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30" windowHeight="11775"/>
  </bookViews>
  <sheets>
    <sheet name="на 01.01.2018" sheetId="5" r:id="rId1"/>
  </sheets>
  <calcPr calcId="152511"/>
</workbook>
</file>

<file path=xl/calcChain.xml><?xml version="1.0" encoding="utf-8"?>
<calcChain xmlns="http://schemas.openxmlformats.org/spreadsheetml/2006/main">
  <c r="B6" i="5" l="1"/>
  <c r="D13" i="5" l="1"/>
  <c r="C13" i="5"/>
  <c r="B13" i="5"/>
  <c r="F12" i="5"/>
  <c r="E12" i="5"/>
  <c r="F11" i="5"/>
  <c r="E11" i="5"/>
  <c r="F10" i="5"/>
  <c r="E10" i="5"/>
  <c r="F9" i="5"/>
  <c r="E9" i="5"/>
  <c r="D7" i="5"/>
  <c r="E7" i="5" s="1"/>
  <c r="C6" i="5"/>
  <c r="F5" i="5"/>
  <c r="E5" i="5"/>
  <c r="D6" i="5" l="1"/>
  <c r="F6" i="5" s="1"/>
  <c r="F7" i="5"/>
  <c r="E6" i="5" l="1"/>
</calcChain>
</file>

<file path=xl/sharedStrings.xml><?xml version="1.0" encoding="utf-8"?>
<sst xmlns="http://schemas.openxmlformats.org/spreadsheetml/2006/main" count="18" uniqueCount="18">
  <si>
    <t>Наименование показателя</t>
  </si>
  <si>
    <t xml:space="preserve">Объем расходов на обслуживание муниципального долга </t>
  </si>
  <si>
    <t xml:space="preserve"> - бюджетные кредиты от других бюджетов бюджетной системы РФ</t>
  </si>
  <si>
    <t xml:space="preserve"> - кредиты, полученные от кредитных организаций</t>
  </si>
  <si>
    <t>Расходы всего (без учета субвенций)</t>
  </si>
  <si>
    <t>Уровень расходов на обслуживание муниципального долга к расходам бюджета, за исключением объёма расходов, которые осуществляются за счет субвенций, предоставленных из бюджетов бюджетной системы РФ</t>
  </si>
  <si>
    <t>Темп роста</t>
  </si>
  <si>
    <t>Доходы всего(без учета  безвозмездных и налоговых доходов по дополнительным нормативам)</t>
  </si>
  <si>
    <t xml:space="preserve"> муниципальные гарантии </t>
  </si>
  <si>
    <t>Объем муниципального долга  городского округа Зарайск</t>
  </si>
  <si>
    <t>Уровень муниципального долга к налоговым и неналоговым доходам бюджета городского округа Зарайск (без НДФЛ по допнормативам), (%)</t>
  </si>
  <si>
    <t>Муниципальный долг городского округа Зарайске в динамике лет за 2017-2019 годы (тыс. рублей)</t>
  </si>
  <si>
    <t>01.07.2019 г.</t>
  </si>
  <si>
    <t>01.07.2018 г.</t>
  </si>
  <si>
    <t>01.07.2017 г.</t>
  </si>
  <si>
    <t xml:space="preserve">01.07.2019 к 01.07.2017 </t>
  </si>
  <si>
    <t>01.07.2019 г. к 01.07.2018 г.</t>
  </si>
  <si>
    <t>2017 год -июль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</si>
</sst>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8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 indent="2"/>
    </xf>
    <xf numFmtId="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topLeftCell="A4" zoomScaleNormal="100" zoomScaleSheetLayoutView="100" workbookViewId="0">
      <selection activeCell="D13" sqref="D13"/>
    </sheetView>
  </sheetViews>
  <sheetFormatPr defaultColWidth="8.7109375" defaultRowHeight="15.75" x14ac:dyDescent="0.25"/>
  <cols>
    <col min="1" max="1" width="36.85546875" style="1" customWidth="1"/>
    <col min="2" max="4" width="23.85546875" style="1" customWidth="1"/>
    <col min="5" max="5" width="17.7109375" style="1" customWidth="1"/>
    <col min="6" max="6" width="16.5703125" style="1" customWidth="1"/>
    <col min="7" max="16384" width="8.7109375" style="1"/>
  </cols>
  <sheetData>
    <row r="1" spans="1:6" ht="22.5" x14ac:dyDescent="0.25">
      <c r="A1" s="12" t="s">
        <v>11</v>
      </c>
      <c r="B1" s="12"/>
      <c r="C1" s="12"/>
      <c r="D1" s="12"/>
      <c r="E1" s="12"/>
      <c r="F1" s="12"/>
    </row>
    <row r="2" spans="1:6" x14ac:dyDescent="0.25">
      <c r="A2" s="1" t="s">
        <v>17</v>
      </c>
    </row>
    <row r="3" spans="1:6" x14ac:dyDescent="0.25">
      <c r="A3" s="13" t="s">
        <v>0</v>
      </c>
      <c r="B3" s="13" t="s">
        <v>14</v>
      </c>
      <c r="C3" s="13" t="s">
        <v>13</v>
      </c>
      <c r="D3" s="13" t="s">
        <v>12</v>
      </c>
      <c r="E3" s="15" t="s">
        <v>6</v>
      </c>
      <c r="F3" s="15"/>
    </row>
    <row r="4" spans="1:6" s="3" customFormat="1" ht="74.45" customHeight="1" x14ac:dyDescent="0.25">
      <c r="A4" s="14"/>
      <c r="B4" s="14"/>
      <c r="C4" s="14"/>
      <c r="D4" s="14"/>
      <c r="E4" s="5" t="s">
        <v>15</v>
      </c>
      <c r="F4" s="5" t="s">
        <v>16</v>
      </c>
    </row>
    <row r="5" spans="1:6" s="3" customFormat="1" ht="77.25" customHeight="1" x14ac:dyDescent="0.25">
      <c r="A5" s="4" t="s">
        <v>7</v>
      </c>
      <c r="B5" s="10">
        <v>147386</v>
      </c>
      <c r="C5" s="10">
        <v>292331.09999999998</v>
      </c>
      <c r="D5" s="10">
        <v>311616.5</v>
      </c>
      <c r="E5" s="9">
        <f>D5/B5*100</f>
        <v>211.42883313204783</v>
      </c>
      <c r="F5" s="9">
        <f>D5/C5*100</f>
        <v>106.59710855259669</v>
      </c>
    </row>
    <row r="6" spans="1:6" s="2" customFormat="1" ht="94.5" x14ac:dyDescent="0.25">
      <c r="A6" s="6" t="s">
        <v>10</v>
      </c>
      <c r="B6" s="10">
        <f>B7/B5*100</f>
        <v>26.875103469800386</v>
      </c>
      <c r="C6" s="10">
        <f t="shared" ref="C6" si="0">C7/C5*100</f>
        <v>10.262336097664601</v>
      </c>
      <c r="D6" s="10">
        <f>D7/D5*100</f>
        <v>9.6272180709301338</v>
      </c>
      <c r="E6" s="9">
        <f t="shared" ref="E6:E12" si="1">D6/B6*100</f>
        <v>35.822068859188803</v>
      </c>
      <c r="F6" s="9">
        <f t="shared" ref="F6:F12" si="2">D6/C6*100</f>
        <v>93.81117495382945</v>
      </c>
    </row>
    <row r="7" spans="1:6" s="2" customFormat="1" ht="31.5" x14ac:dyDescent="0.25">
      <c r="A7" s="6" t="s">
        <v>9</v>
      </c>
      <c r="B7" s="10">
        <v>39610.14</v>
      </c>
      <c r="C7" s="10">
        <v>30000</v>
      </c>
      <c r="D7" s="10">
        <f>D8+D9+D10</f>
        <v>30000</v>
      </c>
      <c r="E7" s="9">
        <f t="shared" si="1"/>
        <v>75.738182192741561</v>
      </c>
      <c r="F7" s="9">
        <f t="shared" si="2"/>
        <v>100</v>
      </c>
    </row>
    <row r="8" spans="1:6" ht="47.25" x14ac:dyDescent="0.25">
      <c r="A8" s="7" t="s">
        <v>2</v>
      </c>
      <c r="B8" s="8">
        <v>0</v>
      </c>
      <c r="C8" s="8">
        <v>0</v>
      </c>
      <c r="D8" s="8">
        <v>0</v>
      </c>
      <c r="E8" s="9">
        <v>0</v>
      </c>
      <c r="F8" s="9">
        <v>0</v>
      </c>
    </row>
    <row r="9" spans="1:6" ht="31.5" x14ac:dyDescent="0.25">
      <c r="A9" s="7" t="s">
        <v>3</v>
      </c>
      <c r="B9" s="8">
        <v>15000</v>
      </c>
      <c r="C9" s="8">
        <v>30000</v>
      </c>
      <c r="D9" s="8">
        <v>30000</v>
      </c>
      <c r="E9" s="9">
        <f t="shared" si="1"/>
        <v>200</v>
      </c>
      <c r="F9" s="9">
        <f t="shared" si="2"/>
        <v>100</v>
      </c>
    </row>
    <row r="10" spans="1:6" ht="21.75" customHeight="1" x14ac:dyDescent="0.25">
      <c r="A10" s="7" t="s">
        <v>8</v>
      </c>
      <c r="B10" s="8">
        <v>24610.14</v>
      </c>
      <c r="C10" s="8">
        <v>0</v>
      </c>
      <c r="D10" s="8">
        <v>0</v>
      </c>
      <c r="E10" s="9">
        <f t="shared" si="1"/>
        <v>0</v>
      </c>
      <c r="F10" s="9" t="e">
        <f t="shared" si="2"/>
        <v>#DIV/0!</v>
      </c>
    </row>
    <row r="11" spans="1:6" s="2" customFormat="1" ht="47.25" x14ac:dyDescent="0.25">
      <c r="A11" s="6" t="s">
        <v>1</v>
      </c>
      <c r="B11" s="10">
        <v>765.15</v>
      </c>
      <c r="C11" s="10">
        <v>1412.71</v>
      </c>
      <c r="D11" s="10">
        <v>1216.9000000000001</v>
      </c>
      <c r="E11" s="9">
        <f t="shared" si="1"/>
        <v>159.04071097170493</v>
      </c>
      <c r="F11" s="9">
        <f t="shared" si="2"/>
        <v>86.139405822851117</v>
      </c>
    </row>
    <row r="12" spans="1:6" s="2" customFormat="1" ht="31.5" x14ac:dyDescent="0.25">
      <c r="A12" s="6" t="s">
        <v>4</v>
      </c>
      <c r="B12" s="11">
        <v>463794.58</v>
      </c>
      <c r="C12" s="11">
        <v>948811.83</v>
      </c>
      <c r="D12" s="10">
        <v>794563.95</v>
      </c>
      <c r="E12" s="9">
        <f t="shared" si="1"/>
        <v>171.31807577397734</v>
      </c>
      <c r="F12" s="9">
        <f t="shared" si="2"/>
        <v>83.743048397699681</v>
      </c>
    </row>
    <row r="13" spans="1:6" s="2" customFormat="1" ht="157.5" x14ac:dyDescent="0.25">
      <c r="A13" s="6" t="s">
        <v>5</v>
      </c>
      <c r="B13" s="10">
        <f t="shared" ref="B13:C13" si="3">B11/B12*100</f>
        <v>0.16497605470076859</v>
      </c>
      <c r="C13" s="10">
        <f t="shared" si="3"/>
        <v>0.14889253646847975</v>
      </c>
      <c r="D13" s="10">
        <f>D11/D12*100</f>
        <v>0.15315318546732459</v>
      </c>
      <c r="E13" s="9"/>
      <c r="F13" s="9"/>
    </row>
  </sheetData>
  <mergeCells count="6">
    <mergeCell ref="A1:F1"/>
    <mergeCell ref="A3:A4"/>
    <mergeCell ref="B3:B4"/>
    <mergeCell ref="C3:C4"/>
    <mergeCell ref="D3:D4"/>
    <mergeCell ref="E3:F3"/>
  </mergeCells>
  <printOptions horizontalCentered="1"/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2019-07-10T05:59:55Z</dcterms:modified>
</cp:coreProperties>
</file>