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3 год\отчет за 2022 год  2 вариант\СД  отчет за 2022 год\РЕШЕНИЕ\"/>
    </mc:Choice>
  </mc:AlternateContent>
  <bookViews>
    <workbookView xWindow="0" yWindow="0" windowWidth="23040" windowHeight="8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0" i="1" l="1"/>
  <c r="C157" i="1" l="1"/>
  <c r="B157" i="1"/>
  <c r="C129" i="1" l="1"/>
  <c r="B129" i="1"/>
  <c r="B29" i="1"/>
  <c r="B24" i="1"/>
  <c r="C55" i="1" l="1"/>
  <c r="D55" i="1"/>
  <c r="B55" i="1"/>
  <c r="C47" i="1" l="1"/>
  <c r="B47" i="1"/>
  <c r="C37" i="1"/>
  <c r="D37" i="1"/>
  <c r="B37" i="1"/>
  <c r="C32" i="1"/>
  <c r="D32" i="1"/>
  <c r="B32" i="1"/>
  <c r="C29" i="1"/>
  <c r="D29" i="1"/>
  <c r="C24" i="1"/>
  <c r="D24" i="1"/>
  <c r="B22" i="1" l="1"/>
  <c r="B70" i="1" s="1"/>
  <c r="B160" i="1" s="1"/>
  <c r="C22" i="1"/>
  <c r="C70" i="1" s="1"/>
  <c r="C160" i="1" s="1"/>
</calcChain>
</file>

<file path=xl/sharedStrings.xml><?xml version="1.0" encoding="utf-8"?>
<sst xmlns="http://schemas.openxmlformats.org/spreadsheetml/2006/main" count="141" uniqueCount="122">
  <si>
    <t>Виды субвенций</t>
  </si>
  <si>
    <t>Таблица 1</t>
  </si>
  <si>
    <t>Субвенции городского округа Зарайск Московской области из бюджета Московской области</t>
  </si>
  <si>
    <t>(тыс.руб.)</t>
  </si>
  <si>
    <t>Таблица 2</t>
  </si>
  <si>
    <t>Субсидии городского округа Зарайск Московской области из бюджета Московской области</t>
  </si>
  <si>
    <t>Виды субсидий</t>
  </si>
  <si>
    <t>в том числе:</t>
  </si>
  <si>
    <t>Субсидии бюджетам муниципальных образований Московской области на устройство и капитальный ремонт архитектурно-художественного освещения в рамках реализации проекта "Светлый город"</t>
  </si>
  <si>
    <t>Итого:</t>
  </si>
  <si>
    <t>Виды иных межбюджетных трансфертов</t>
  </si>
  <si>
    <t>Иные межбюджетные трансферты городскому округу Зарайск Московской области из бюджета Московской области</t>
  </si>
  <si>
    <t>Таблица 3</t>
  </si>
  <si>
    <t>Итого</t>
  </si>
  <si>
    <t>оплата труда педагогических работников</t>
  </si>
  <si>
    <t>оплата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</si>
  <si>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</si>
  <si>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</si>
  <si>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оплатру коммунальных услуг)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</si>
  <si>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</si>
  <si>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</si>
  <si>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</si>
  <si>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</si>
  <si>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</si>
  <si>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</si>
  <si>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</si>
  <si>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 в Московской области, реализующих основные общеобразовательные программы в части обучения детей - инвалидов на дому с использованием дистанционных образовательных технологий</t>
  </si>
  <si>
    <t>2022 год</t>
  </si>
  <si>
    <t>Субвенции бюджетам городских округов Московской области на осуществление переданных полномочий Московской области по оформлению сибиреязвенных скотомогильников в собственность Московской области,  обустройству и содержанию сибиреязвенных скотомогильников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</si>
  <si>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</si>
  <si>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оплата труда учебно-вспомогательного  и прочего персонала</t>
  </si>
  <si>
    <t>Субсидии бюджетам муниципальным образованиям Московской области на реализацию проектов граждан, сформированных в рамках практик инициативного бюджетирования</t>
  </si>
  <si>
    <t>расходы на выплату пособия педагогическим работникам общеобразовательных организаций в Московской области-молодым специалистам</t>
  </si>
  <si>
    <t>расходы на выплату пособия педагогическим работникам  муниципальных дошкольных образовательных организаций в Московской области-молодым специалистам</t>
  </si>
  <si>
    <t>ежемесячное денежное вознаграждение за классное руководство педагогических работников муниципальных общеобразовательных организаций</t>
  </si>
  <si>
    <t>2022  год</t>
  </si>
  <si>
    <t xml:space="preserve">  из них:  дошкольное образование</t>
  </si>
  <si>
    <t xml:space="preserve">               начальное, основне, среднее общее</t>
  </si>
  <si>
    <t xml:space="preserve">              дополнительное образование</t>
  </si>
  <si>
    <t>оплата труда учебно-вспомогательного  и прочего персонала   дошкольного образования</t>
  </si>
  <si>
    <t xml:space="preserve">        из них:  начальное, основне, среднее общее</t>
  </si>
  <si>
    <t xml:space="preserve">                     дополнительное образование</t>
  </si>
  <si>
    <t>Субвенции бюджетам городских округов  Московской области на оплату расходов, связанных с компенсацией проезда к месту учебы и обратно отдельных категорий обучающихся по очной форме обучения муниципальных общеобразовательных организаций в Московской области</t>
  </si>
  <si>
    <t>Субвенции бюджетам городских округов 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</si>
  <si>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из бюджета Московской области бюджетам городских округов Московской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</si>
  <si>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</si>
  <si>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городских округов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 муниципальных образований Московской области</t>
  </si>
  <si>
    <t>Субвенции бюджетам городский округов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</si>
  <si>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Субвенция бюджетам городских округов Московской области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</si>
  <si>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Субвенция бюджетам городских округов 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</si>
  <si>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городских округов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</si>
  <si>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городских округов 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</si>
  <si>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</si>
  <si>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Субсидии бюджетам городских округов 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</si>
  <si>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городских округов Московской области на  государственную поддержку  отрасли культура (модернизация библиотек в части комплектования книжных фондов муниципальных общедоступных библиотек)</t>
  </si>
  <si>
    <t>Субсидии бюджетам  городских округов  Московской области на капитальные вложения в объекты общего образования</t>
  </si>
  <si>
    <t>Субсидии бюджетам  городских округов 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</si>
  <si>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 городских округов Московской области на мероприятия по проведению капитального ремонта в муниципальных дошкольных образовательных организациях в Московской области</t>
  </si>
  <si>
    <t>Субсидии бюджетам городских округов  Московской области на оснащение отремонтированных зданий общеобразовательных  образовательных организаций средствами обучения и воспитания</t>
  </si>
  <si>
    <t>Субсидии бюджетам  городских округов Московской области на проведение работ по  капитальному  ремонту зданий региональных (муниципальных) общеобразовательных  организациий</t>
  </si>
  <si>
    <t>Субсидии бюджетам  городских округов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</si>
  <si>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бюджетам  городских округов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</si>
  <si>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Субсидии бюджетам городских округов  Московской области на 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</si>
  <si>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Субсидии бюджетам   городских округов Московской области на мероприятия по организации отдыха детей в каникулярное время</t>
  </si>
  <si>
    <t>Субсидии бюджетам  городских округов Московской области на капитальный ремонт, приобретение, монтаж и ввод в эксплуатацию объектов коммунальной инфраструктуры</t>
  </si>
  <si>
    <t>Субсидии бюджетам городских округов Московской области  на обустройство и установку детских игровых площадок на территории муниципальных образований Московской области</t>
  </si>
  <si>
    <t>Субсидии бюджетам городских округов Московской области  на капитальный ремонт ГТС, находящихся в муниципальной собственности, в том числе на разработку проектной документации</t>
  </si>
  <si>
    <t>Субсидии бюджетам  городских округов Московской области  на приобретение и установку технических сооружений (устройств) для развлечений, оснащенных электрическим приводом</t>
  </si>
  <si>
    <t>Субсидии бюджетам  городских округов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</si>
  <si>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Субсидии бюджетам  городских округов 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</si>
  <si>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бюджетам городских округов Московской области на софинансирование работ по капитальному ремонту автомобильных дорог общего пользования местного значения</t>
  </si>
  <si>
    <t>Субсидии бюджетам  городских округов Московской области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</si>
  <si>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Московской области на организацию  питания обучающихся, получающих основное и среднее общее образование, и отдельных категорий обучающихся, получающих начальное общее образование, в  муниципальных образовательных организациях в Московской области</t>
  </si>
  <si>
    <t>Субсидии бюджетам городских округов  Московской области на государственную поддержку образовательных организаций в целях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</si>
  <si>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</si>
  <si>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 Московской области на создание и  обеспечение  функционирования   центров образования естественно-научной и технологической направленностей  в общеобразовательных организациях , расположенных в сельской местности и малых городах</t>
  </si>
  <si>
    <t>Субсидии бюджетам  городских округов  Московской области на реализацию мероприятий по обеспечению жильем молодых семей</t>
  </si>
  <si>
    <t>Субсидии бюджетам   городских округов  Московской области на установку, монтаж и настройку ip-камер , приобретенных в рамках субсидии на государственную поддержку образовательных организаций в целях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</si>
  <si>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 городских округов Московской области на оснащение планшетными компьютерами общеобразовательных организаций в Московской области</t>
  </si>
  <si>
    <t>Субсидии бюджетам  городских округов  Московской области на ремонт подъездов в многоквартирных домах</t>
  </si>
  <si>
    <t>Субсидии бюджетам  городских округов  Московской области на ремонт дворовых территорий</t>
  </si>
  <si>
    <t>Субсидии бюджетам  городских округов Московской области на строительство и реконструкцию объектов коммунальной инфраструктуры</t>
  </si>
  <si>
    <t>Субсидии бюджетам городских округов  Московской области на реализацию программ формирования современной городской среды в части  благоустройства общественных территорий</t>
  </si>
  <si>
    <t>Иные межбюджетные трансферты, предоставляемые из бюджета Московской области бюджетам  городских округов  Московской области на создание центров образования естественно-научной и технологической направленностей</t>
  </si>
  <si>
    <t>Субвенции бюджетам 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</si>
  <si>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Субвенции бюджетам городских округов  Московской области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</si>
  <si>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городских округов Московской области для осуществлениея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</si>
  <si>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 городских округов Московской области на осуществление 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</si>
  <si>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городских округов Московской области на осуществление переданных полномочий Московской области по организации  мероприятий при  осуществлении деятельности по обращению с собаками без владельцев</t>
  </si>
  <si>
    <t>Субсидии бюджетам городских округов Московской области на подготовку основания, приобретение и установку  плоскостных  спортивных сооружений в муниципальных образованиях Московской области</t>
  </si>
  <si>
    <t>Субсидии бюджетам муниципальных образований Московской областина ямочный ремонт асфальтового покрытия дворовых территорий</t>
  </si>
  <si>
    <t xml:space="preserve">Иные межбюджетные трансферты, предоставляемые из бюджета Московской области бюджетам  городских округов  Московской области на организацию деятельности ЕДДС по обеспечению круглосуточногго приема вызовов, обработке и передаче в диспетчерские службы информации </t>
  </si>
  <si>
    <t>Субсидии бюджетам муниципальных образований Московской области на создание и ремонт пешеходных коммуникаций</t>
  </si>
  <si>
    <t>Субсидии бюджетам  городских округов  Московской области на устройство  систем наружного освещения в рамках реализации проекта "Светлый город"</t>
  </si>
  <si>
    <t>Иные межбюджетные трансферты, предоставляемые из бюджета Московской области бюджетам  городских округов  Московской области на реализацию отдельных мероприятий муниципальных программ в сфере образования</t>
  </si>
  <si>
    <t xml:space="preserve">Иные межбюджетные трансферты, предоставляемые из бюджета Московской области бюджетам  городских округов  Московской области на реализацию отдельных мероприятий муниципальных программ </t>
  </si>
  <si>
    <t xml:space="preserve">Субсидии бюджетам муниципальных образований Московской области на реализацию программ формирования современной городской среды в части достижения основного результата  по благоустройству общественных территорий </t>
  </si>
  <si>
    <t>Субсидии бюджетам муниципальных образований Московской области на выполнение комплекса мероприятий по ликвидации последствий засорения водных объектов, находящихся в муниципальной собственности</t>
  </si>
  <si>
    <t>Субсидии бюджетам городских округов Московской области на оснащение  общеобразовательных организаций в Московской области мультимедийным и компьютерным оборудованием, в том числе средствами видеонаблюдения для проведения дистанционных занятий</t>
  </si>
  <si>
    <t>Субвенции бюджетам городских округов Московской области на осуществление полномочий Московской области органам местного самоупарвления по региональному  государственному жилищному контролю (надзору)  за соблюдением гражданами требований  и правил пользования газом</t>
  </si>
  <si>
    <t>Субсидии бюджетам  городских округов Московской области на строительство и реконструкцию объектов водоснабжения</t>
  </si>
  <si>
    <t>Субсидии бюджетам  городских округов Московской области на мероприятия по разработке проектно-сметной документации на проведение  капитального ремонта  зданий муниципальных общеобразовательных  организациий в Московской области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</si>
  <si>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транспортированию,обработке и утилизации таких отходов</t>
  </si>
  <si>
    <t>Иные межбюджетные трансферты, предоставляемые из бюджета Московской области бюджетам муниципальных образований Московской области на материально-техническое обеспечение муниципальных общеобразовательных органи заций в Московской области в целях организации автоматизированной системы учета предоставления питания обучающимся</t>
  </si>
  <si>
    <t>Иные межбюджетные трансферты, предоставляемые  на возмещение расходов, понесенных бюджетами субъектов РФ на размещение и питание  граждан РФ, Украины, Донецкой Народной Республики, Луганской Народной Республики и лиц без гражданства, постоянно проживающих на территории Украины, ДНР,ЛНР, вынужденно покинувших территории Украины,ДНР, ЛНР и  прибывших  на территорию Российской Федерации в экстренном массовом порядке, в пунктах временного размещения и питания,за счет средств резервного фонда Правительства РФ</t>
  </si>
  <si>
    <t>Иные межбюджетные трансферты, предоставляемые из бюджета Московской области бюджетам муниципальных образований Московской области за  счет  средств резервного фонда Правительства Московской области  на финансовое обеспечение мероприятий по обеспечению временного размещения и питания  граждан РФ,Украины,ДНР,ЛНР и лиц без гражданства, постоянно проживающих на территориях Украины,ДНР,ЛНР, вынужденно покинувших территории Украины, ДНР, ЛНР,  прибывших в экстренном массовом порядке на территорию Российской Федерации, на территории Московской области</t>
  </si>
  <si>
    <t>Иные межбюджетные трансферты, предоставляемые из бюджета Московской области бюджетам муниципальных образований Московской области за  счет  средств резервного фонда Правительства Московской области  на  организацию предоставления одноразового питания во время нахождения в муниципальной общеобразовательной организации несове6ршеннолетним, находящимся в пунктах временного размещения, получающим основное и среднее общее образование в муниципальных  общеобразовательных организациях в Московской области</t>
  </si>
  <si>
    <t>Субсидии бюджетам муниципальных образований Московской области на устройство контейнерных площадок</t>
  </si>
  <si>
    <t>Субсидии бюджетам городских округов  Московской области на реализацию программ формирования современной городской среды в части  благоустройства общественных территорий в малых городах и исторических поселениях- победителях Всероссийского конкурса лучших проектов создания комфортной городской среды</t>
  </si>
  <si>
    <t>Иные межбюджетные трансферты, предоставляемые из бюджета Московской области бюджетам городских округов Московской области за счет резервного фонда Правительства Московской области  на проведение капитального ремонта угольной котельной МБУ "ЗСДОЛ "Осетр""</t>
  </si>
  <si>
    <t>Субсидии бюджетам городских округов Московской области на софинансирование работ по капитальному ремонту автомобильных дорог  к сельским населе6нным пунктам</t>
  </si>
  <si>
    <t xml:space="preserve">Финансовое обеспечение расходов в связи с освобождением семей отдельных категорий граждан  от платы,  взимающей за присмотр и уход за ребенком в муниципальных образовательных организациях в Московской области, реализующих программы дошкольного образования </t>
  </si>
  <si>
    <t xml:space="preserve"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</si>
  <si>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Организация консультирования граждан по вопросам частичной мобилизации кол-центрами многофункциональных центров пре6доставления государственных и муниципальных услуг</t>
  </si>
  <si>
    <t>Субсидии на обеспечение деятельности многофункциональных  центров предоставления государственных и муниципальных услуг</t>
  </si>
  <si>
    <t>%%</t>
  </si>
  <si>
    <t>план</t>
  </si>
  <si>
    <t>%</t>
  </si>
  <si>
    <t>поступление</t>
  </si>
  <si>
    <t xml:space="preserve">      Исполнение субвенций, субсидий и иных межбюджетных трансфертов, полученных из бюджета Московской области в бюджет городского округа Зарайск Московской области за 2022 год </t>
  </si>
  <si>
    <t>Иные межбюджетные трансферты, предоставляемые из бюджета Московской области бюджетам муниципальных образований Московской области за  счет  средств резервного фонда Правительства Московской области  на  организацию подвоза несовершеннолетних,находящихся в пунктах  временного размещения, к месту обучения в муниципальные общеобразовательные организации в Московской области</t>
  </si>
  <si>
    <t>Приложение 5
к решению Совета депутатов городского округа
                                                                                                         Зарайск Московской области №  от2023                                                  "Об утверждении отчета об исполнении    бюджета                                                                                                                   городского округа Зарайск   Московской области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</si>
</sst>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_ ;\-#,##0\ "/>
    <numFmt numFmtId="165" formatCode="#,##0.0_ ;\-#,##0.0\ "/>
    <numFmt numFmtId="166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1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2" fillId="0" borderId="1" xfId="1" applyNumberFormat="1" applyFont="1" applyBorder="1"/>
    <xf numFmtId="0" fontId="4" fillId="0" borderId="1" xfId="0" applyFont="1" applyBorder="1" applyAlignment="1">
      <alignment horizontal="left" wrapText="1"/>
    </xf>
    <xf numFmtId="164" fontId="4" fillId="0" borderId="1" xfId="1" applyNumberFormat="1" applyFont="1" applyBorder="1" applyAlignment="1">
      <alignment wrapText="1"/>
    </xf>
    <xf numFmtId="164" fontId="4" fillId="0" borderId="1" xfId="1" applyNumberFormat="1" applyFont="1" applyBorder="1"/>
    <xf numFmtId="164" fontId="5" fillId="0" borderId="1" xfId="1" applyNumberFormat="1" applyFont="1" applyBorder="1" applyAlignment="1">
      <alignment wrapText="1"/>
    </xf>
    <xf numFmtId="164" fontId="2" fillId="0" borderId="0" xfId="1" applyNumberFormat="1" applyFont="1" applyFill="1" applyBorder="1" applyAlignment="1">
      <alignment wrapText="1"/>
    </xf>
    <xf numFmtId="164" fontId="2" fillId="0" borderId="2" xfId="1" applyNumberFormat="1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164" fontId="6" fillId="0" borderId="1" xfId="1" applyNumberFormat="1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164" fontId="0" fillId="0" borderId="0" xfId="0" applyNumberFormat="1"/>
    <xf numFmtId="165" fontId="2" fillId="0" borderId="1" xfId="1" applyNumberFormat="1" applyFont="1" applyBorder="1" applyAlignment="1">
      <alignment wrapText="1"/>
    </xf>
    <xf numFmtId="165" fontId="3" fillId="0" borderId="1" xfId="1" applyNumberFormat="1" applyFont="1" applyBorder="1" applyAlignment="1">
      <alignment wrapText="1"/>
    </xf>
    <xf numFmtId="165" fontId="6" fillId="0" borderId="1" xfId="1" applyNumberFormat="1" applyFont="1" applyBorder="1" applyAlignment="1">
      <alignment wrapText="1"/>
    </xf>
    <xf numFmtId="165" fontId="2" fillId="0" borderId="1" xfId="1" applyNumberFormat="1" applyFont="1" applyBorder="1"/>
    <xf numFmtId="165" fontId="4" fillId="0" borderId="1" xfId="1" applyNumberFormat="1" applyFont="1" applyBorder="1"/>
    <xf numFmtId="166" fontId="2" fillId="0" borderId="1" xfId="0" applyNumberFormat="1" applyFont="1" applyBorder="1" applyAlignment="1">
      <alignment horizontal="center" wrapText="1"/>
    </xf>
    <xf numFmtId="166" fontId="2" fillId="0" borderId="1" xfId="1" applyNumberFormat="1" applyFont="1" applyBorder="1" applyAlignment="1">
      <alignment wrapText="1"/>
    </xf>
    <xf numFmtId="166" fontId="6" fillId="0" borderId="1" xfId="1" applyNumberFormat="1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0"/>
  <sheetViews>
    <sheetView tabSelected="1" zoomScaleNormal="100" workbookViewId="0">
      <selection activeCell="A2" sqref="A2:D2"/>
    </sheetView>
  </sheetViews>
  <sheetFormatPr defaultRowHeight="15" x14ac:dyDescent="0.25"/>
  <cols>
    <col min="1" max="1" width="48" customWidth="1"/>
    <col min="2" max="2" width="15.85546875" customWidth="1"/>
    <col min="3" max="3" width="19.7109375" customWidth="1"/>
    <col min="4" max="4" width="18.42578125" customWidth="1"/>
    <col min="5" max="5" width="9.5703125" bestFit="1" customWidth="1"/>
    <col min="7" max="7" width="9.5703125" bestFit="1" customWidth="1"/>
    <col min="8" max="9" width="12" bestFit="1" customWidth="1"/>
  </cols>
  <sheetData>
    <row r="1" spans="1:5" ht="15.75" x14ac:dyDescent="0.25">
      <c r="A1" s="1"/>
      <c r="B1" s="1"/>
      <c r="C1" s="1"/>
      <c r="D1" s="1"/>
      <c r="E1" s="1"/>
    </row>
    <row r="2" spans="1:5" ht="95.25" customHeight="1" x14ac:dyDescent="0.25">
      <c r="A2" s="32" t="s">
        <v>121</v>
      </c>
      <c r="B2" s="32"/>
      <c r="C2" s="32"/>
      <c r="D2" s="32"/>
      <c r="E2" s="1"/>
    </row>
    <row r="3" spans="1:5" ht="15.75" x14ac:dyDescent="0.25">
      <c r="A3" s="4"/>
      <c r="B3" s="4"/>
      <c r="C3" s="1"/>
      <c r="D3" s="1"/>
      <c r="E3" s="1"/>
    </row>
    <row r="4" spans="1:5" ht="57" customHeight="1" x14ac:dyDescent="0.3">
      <c r="A4" s="43" t="s">
        <v>119</v>
      </c>
      <c r="B4" s="43"/>
      <c r="C4" s="43"/>
      <c r="D4" s="43"/>
      <c r="E4" s="1"/>
    </row>
    <row r="5" spans="1:5" ht="15.75" x14ac:dyDescent="0.25">
      <c r="A5" s="4"/>
      <c r="B5" s="4"/>
      <c r="C5" s="1"/>
      <c r="D5" s="1"/>
      <c r="E5" s="1"/>
    </row>
    <row r="6" spans="1:5" ht="15.75" x14ac:dyDescent="0.25">
      <c r="A6" s="4"/>
      <c r="B6" s="4" t="s">
        <v>1</v>
      </c>
      <c r="C6" s="1"/>
      <c r="D6" s="1"/>
      <c r="E6" s="1"/>
    </row>
    <row r="7" spans="1:5" ht="15.75" x14ac:dyDescent="0.25">
      <c r="A7" s="4"/>
      <c r="B7" s="4"/>
      <c r="C7" s="1"/>
      <c r="D7" s="1"/>
      <c r="E7" s="1"/>
    </row>
    <row r="8" spans="1:5" ht="30.75" customHeight="1" x14ac:dyDescent="0.25">
      <c r="A8" s="33" t="s">
        <v>2</v>
      </c>
      <c r="B8" s="33"/>
      <c r="C8" s="33"/>
      <c r="D8" s="33"/>
      <c r="E8" s="1"/>
    </row>
    <row r="9" spans="1:5" ht="15.75" x14ac:dyDescent="0.25">
      <c r="A9" s="1"/>
      <c r="B9" s="1"/>
      <c r="C9" s="1"/>
      <c r="D9" s="1"/>
      <c r="E9" s="1"/>
    </row>
    <row r="10" spans="1:5" ht="15.75" x14ac:dyDescent="0.25">
      <c r="A10" s="1"/>
      <c r="B10" s="1"/>
      <c r="C10" s="1"/>
      <c r="D10" s="1"/>
      <c r="E10" s="1"/>
    </row>
    <row r="11" spans="1:5" ht="15.75" x14ac:dyDescent="0.25">
      <c r="A11" s="1"/>
      <c r="B11" s="1"/>
      <c r="C11" s="1"/>
      <c r="D11" s="1" t="s">
        <v>3</v>
      </c>
      <c r="E11" s="1"/>
    </row>
    <row r="12" spans="1:5" ht="15.75" x14ac:dyDescent="0.25">
      <c r="A12" s="35" t="s">
        <v>0</v>
      </c>
      <c r="B12" s="37" t="s">
        <v>35</v>
      </c>
      <c r="C12" s="38"/>
      <c r="D12" s="39" t="s">
        <v>115</v>
      </c>
      <c r="E12" s="1"/>
    </row>
    <row r="13" spans="1:5" ht="15.75" x14ac:dyDescent="0.25">
      <c r="A13" s="36"/>
      <c r="B13" s="6" t="s">
        <v>116</v>
      </c>
      <c r="C13" s="6" t="s">
        <v>118</v>
      </c>
      <c r="D13" s="40"/>
      <c r="E13" s="1"/>
    </row>
    <row r="14" spans="1:5" ht="15.75" x14ac:dyDescent="0.25">
      <c r="A14" s="5">
        <v>1</v>
      </c>
      <c r="B14" s="6">
        <v>2</v>
      </c>
      <c r="C14" s="6">
        <v>3</v>
      </c>
      <c r="D14" s="6">
        <v>4</v>
      </c>
      <c r="E14" s="1"/>
    </row>
    <row r="15" spans="1:5" ht="110.25" x14ac:dyDescent="0.25">
      <c r="A15" s="7" t="s">
        <v>42</v>
      </c>
      <c r="B15" s="11">
        <v>58</v>
      </c>
      <c r="C15" s="11">
        <v>16</v>
      </c>
      <c r="D15" s="24">
        <v>27.6</v>
      </c>
      <c r="E15" s="1"/>
    </row>
    <row r="16" spans="1:5" ht="283.5" hidden="1" x14ac:dyDescent="0.25">
      <c r="A16" s="7" t="s">
        <v>29</v>
      </c>
      <c r="B16" s="11"/>
      <c r="C16" s="11"/>
      <c r="D16" s="24"/>
      <c r="E16" s="1"/>
    </row>
    <row r="17" spans="1:5" ht="102" customHeight="1" x14ac:dyDescent="0.25">
      <c r="A17" s="7" t="s">
        <v>43</v>
      </c>
      <c r="B17" s="11">
        <v>7448</v>
      </c>
      <c r="C17" s="11">
        <v>7448</v>
      </c>
      <c r="D17" s="24">
        <v>100</v>
      </c>
      <c r="E17" s="1"/>
    </row>
    <row r="18" spans="1:5" ht="15.75" hidden="1" x14ac:dyDescent="0.25">
      <c r="A18" s="7" t="s">
        <v>7</v>
      </c>
      <c r="B18" s="11"/>
      <c r="C18" s="11"/>
      <c r="D18" s="24"/>
      <c r="E18" s="1"/>
    </row>
    <row r="19" spans="1:5" ht="94.5" hidden="1" x14ac:dyDescent="0.25">
      <c r="A19" s="9" t="s">
        <v>23</v>
      </c>
      <c r="B19" s="12">
        <v>7000</v>
      </c>
      <c r="C19" s="12">
        <v>7000</v>
      </c>
      <c r="D19" s="25"/>
      <c r="E19" s="1"/>
    </row>
    <row r="20" spans="1:5" ht="126" hidden="1" x14ac:dyDescent="0.25">
      <c r="A20" s="9" t="s">
        <v>24</v>
      </c>
      <c r="B20" s="12">
        <v>448</v>
      </c>
      <c r="C20" s="12">
        <v>448</v>
      </c>
      <c r="D20" s="25"/>
      <c r="E20" s="1"/>
    </row>
    <row r="21" spans="1:5" ht="110.25" hidden="1" x14ac:dyDescent="0.25">
      <c r="A21" s="9" t="s">
        <v>25</v>
      </c>
      <c r="B21" s="12"/>
      <c r="C21" s="12"/>
      <c r="D21" s="25"/>
      <c r="E21" s="1"/>
    </row>
    <row r="22" spans="1:5" ht="330.75" x14ac:dyDescent="0.25">
      <c r="A22" s="7" t="s">
        <v>44</v>
      </c>
      <c r="B22" s="11">
        <f>B24+B28+B29+B32+B36+B37+B40+B41</f>
        <v>499219</v>
      </c>
      <c r="C22" s="11">
        <f t="shared" ref="C22" si="0">C24+C28+C29+C32+C36+C37+C40+C41</f>
        <v>496865</v>
      </c>
      <c r="D22" s="24">
        <v>99.5</v>
      </c>
      <c r="E22" s="1"/>
    </row>
    <row r="23" spans="1:5" ht="15.75" x14ac:dyDescent="0.25">
      <c r="A23" s="7" t="s">
        <v>7</v>
      </c>
      <c r="B23" s="11"/>
      <c r="C23" s="11"/>
      <c r="D23" s="24"/>
      <c r="E23" s="1"/>
    </row>
    <row r="24" spans="1:5" ht="15.75" hidden="1" x14ac:dyDescent="0.25">
      <c r="A24" s="9" t="s">
        <v>14</v>
      </c>
      <c r="B24" s="12">
        <f t="shared" ref="B24:D24" si="1">B25+B26+B27</f>
        <v>365064</v>
      </c>
      <c r="C24" s="12">
        <f t="shared" si="1"/>
        <v>365064</v>
      </c>
      <c r="D24" s="25">
        <f t="shared" si="1"/>
        <v>0</v>
      </c>
      <c r="E24" s="1"/>
    </row>
    <row r="25" spans="1:5" ht="15.75" hidden="1" x14ac:dyDescent="0.25">
      <c r="A25" s="9" t="s">
        <v>36</v>
      </c>
      <c r="B25" s="12">
        <v>127613</v>
      </c>
      <c r="C25" s="12">
        <v>127613</v>
      </c>
      <c r="D25" s="25"/>
      <c r="E25" s="1"/>
    </row>
    <row r="26" spans="1:5" ht="15.75" hidden="1" x14ac:dyDescent="0.25">
      <c r="A26" s="9" t="s">
        <v>37</v>
      </c>
      <c r="B26" s="12">
        <v>233214</v>
      </c>
      <c r="C26" s="12">
        <v>233214</v>
      </c>
      <c r="D26" s="25"/>
      <c r="E26" s="1"/>
    </row>
    <row r="27" spans="1:5" ht="15.75" hidden="1" x14ac:dyDescent="0.25">
      <c r="A27" s="9" t="s">
        <v>38</v>
      </c>
      <c r="B27" s="12">
        <v>4237</v>
      </c>
      <c r="C27" s="12">
        <v>4237</v>
      </c>
      <c r="D27" s="25"/>
      <c r="E27" s="1"/>
    </row>
    <row r="28" spans="1:5" ht="31.5" hidden="1" x14ac:dyDescent="0.25">
      <c r="A28" s="9" t="s">
        <v>39</v>
      </c>
      <c r="B28" s="12">
        <v>45210</v>
      </c>
      <c r="C28" s="12">
        <v>45210</v>
      </c>
      <c r="D28" s="25"/>
      <c r="E28" s="1"/>
    </row>
    <row r="29" spans="1:5" ht="47.25" hidden="1" x14ac:dyDescent="0.25">
      <c r="A29" s="9" t="s">
        <v>15</v>
      </c>
      <c r="B29" s="12">
        <f t="shared" ref="B29:D29" si="2">B30+B31</f>
        <v>57563</v>
      </c>
      <c r="C29" s="12">
        <f t="shared" si="2"/>
        <v>57046</v>
      </c>
      <c r="D29" s="25">
        <f t="shared" si="2"/>
        <v>0</v>
      </c>
      <c r="E29" s="1"/>
    </row>
    <row r="30" spans="1:5" ht="31.5" hidden="1" x14ac:dyDescent="0.25">
      <c r="A30" s="9" t="s">
        <v>40</v>
      </c>
      <c r="B30" s="12">
        <v>56433</v>
      </c>
      <c r="C30" s="12">
        <v>56168</v>
      </c>
      <c r="D30" s="25"/>
      <c r="E30" s="1"/>
    </row>
    <row r="31" spans="1:5" ht="15.75" hidden="1" x14ac:dyDescent="0.25">
      <c r="A31" s="9" t="s">
        <v>41</v>
      </c>
      <c r="B31" s="12">
        <v>1130</v>
      </c>
      <c r="C31" s="12">
        <v>878</v>
      </c>
      <c r="D31" s="25"/>
      <c r="E31" s="1"/>
    </row>
    <row r="32" spans="1:5" ht="31.5" hidden="1" x14ac:dyDescent="0.25">
      <c r="A32" s="9" t="s">
        <v>16</v>
      </c>
      <c r="B32" s="12">
        <f>B33+B34+B35</f>
        <v>11131</v>
      </c>
      <c r="C32" s="12">
        <f t="shared" ref="C32:D32" si="3">C33+C34+C35</f>
        <v>10153</v>
      </c>
      <c r="D32" s="25">
        <f t="shared" si="3"/>
        <v>0</v>
      </c>
      <c r="E32" s="1"/>
    </row>
    <row r="33" spans="1:5" ht="15.75" hidden="1" x14ac:dyDescent="0.25">
      <c r="A33" s="9" t="s">
        <v>36</v>
      </c>
      <c r="B33" s="12">
        <v>2910</v>
      </c>
      <c r="C33" s="12">
        <v>2696</v>
      </c>
      <c r="D33" s="25"/>
      <c r="E33" s="1"/>
    </row>
    <row r="34" spans="1:5" ht="15.75" hidden="1" x14ac:dyDescent="0.25">
      <c r="A34" s="9" t="s">
        <v>37</v>
      </c>
      <c r="B34" s="12">
        <v>8001</v>
      </c>
      <c r="C34" s="12">
        <v>7291</v>
      </c>
      <c r="D34" s="25"/>
      <c r="E34" s="1"/>
    </row>
    <row r="35" spans="1:5" ht="15.75" hidden="1" x14ac:dyDescent="0.25">
      <c r="A35" s="9" t="s">
        <v>38</v>
      </c>
      <c r="B35" s="12">
        <v>220</v>
      </c>
      <c r="C35" s="12">
        <v>166</v>
      </c>
      <c r="D35" s="25"/>
      <c r="E35" s="1"/>
    </row>
    <row r="36" spans="1:5" ht="157.5" hidden="1" x14ac:dyDescent="0.25">
      <c r="A36" s="9" t="s">
        <v>26</v>
      </c>
      <c r="B36" s="12">
        <v>715</v>
      </c>
      <c r="C36" s="12">
        <v>202</v>
      </c>
      <c r="D36" s="25"/>
      <c r="E36" s="1"/>
    </row>
    <row r="37" spans="1:5" ht="57" hidden="1" customHeight="1" x14ac:dyDescent="0.25">
      <c r="A37" s="9" t="s">
        <v>32</v>
      </c>
      <c r="B37" s="12">
        <f>B38+B39</f>
        <v>1400</v>
      </c>
      <c r="C37" s="12">
        <f t="shared" ref="C37:D37" si="4">C38+C39</f>
        <v>1400</v>
      </c>
      <c r="D37" s="25">
        <f t="shared" si="4"/>
        <v>0</v>
      </c>
      <c r="E37" s="1"/>
    </row>
    <row r="38" spans="1:5" ht="26.25" hidden="1" customHeight="1" x14ac:dyDescent="0.25">
      <c r="A38" s="9" t="s">
        <v>36</v>
      </c>
      <c r="B38" s="12"/>
      <c r="C38" s="12"/>
      <c r="D38" s="25"/>
      <c r="E38" s="1"/>
    </row>
    <row r="39" spans="1:5" ht="21.75" hidden="1" customHeight="1" x14ac:dyDescent="0.25">
      <c r="A39" s="9" t="s">
        <v>37</v>
      </c>
      <c r="B39" s="12">
        <v>1400</v>
      </c>
      <c r="C39" s="12">
        <v>1400</v>
      </c>
      <c r="D39" s="25"/>
      <c r="E39" s="1"/>
    </row>
    <row r="40" spans="1:5" ht="69.75" customHeight="1" x14ac:dyDescent="0.25">
      <c r="A40" s="9" t="s">
        <v>34</v>
      </c>
      <c r="B40" s="12">
        <v>15572</v>
      </c>
      <c r="C40" s="12">
        <v>15233</v>
      </c>
      <c r="D40" s="25">
        <v>97.8</v>
      </c>
      <c r="E40" s="1"/>
    </row>
    <row r="41" spans="1:5" ht="63" hidden="1" x14ac:dyDescent="0.25">
      <c r="A41" s="9" t="s">
        <v>17</v>
      </c>
      <c r="B41" s="12">
        <v>2564</v>
      </c>
      <c r="C41" s="12">
        <v>2557</v>
      </c>
      <c r="D41" s="25"/>
      <c r="E41" s="1"/>
    </row>
    <row r="42" spans="1:5" ht="204.75" hidden="1" x14ac:dyDescent="0.25">
      <c r="A42" s="7" t="s">
        <v>18</v>
      </c>
      <c r="B42" s="11"/>
      <c r="C42" s="11"/>
      <c r="D42" s="24"/>
      <c r="E42" s="1"/>
    </row>
    <row r="43" spans="1:5" ht="30" hidden="1" customHeight="1" x14ac:dyDescent="0.25">
      <c r="A43" s="9" t="s">
        <v>14</v>
      </c>
      <c r="B43" s="12"/>
      <c r="C43" s="12"/>
      <c r="D43" s="25"/>
      <c r="E43" s="1"/>
    </row>
    <row r="44" spans="1:5" ht="31.5" hidden="1" x14ac:dyDescent="0.25">
      <c r="A44" s="9" t="s">
        <v>30</v>
      </c>
      <c r="B44" s="12"/>
      <c r="C44" s="12"/>
      <c r="D44" s="25"/>
      <c r="E44" s="1"/>
    </row>
    <row r="45" spans="1:5" ht="61.5" hidden="1" customHeight="1" x14ac:dyDescent="0.25">
      <c r="A45" s="9" t="s">
        <v>33</v>
      </c>
      <c r="B45" s="12"/>
      <c r="C45" s="12"/>
      <c r="D45" s="25"/>
      <c r="E45" s="1"/>
    </row>
    <row r="46" spans="1:5" ht="31.5" hidden="1" x14ac:dyDescent="0.25">
      <c r="A46" s="9" t="s">
        <v>16</v>
      </c>
      <c r="B46" s="12"/>
      <c r="C46" s="12"/>
      <c r="D46" s="25"/>
      <c r="E46" s="1"/>
    </row>
    <row r="47" spans="1:5" ht="94.5" x14ac:dyDescent="0.25">
      <c r="A47" s="7" t="s">
        <v>84</v>
      </c>
      <c r="B47" s="11">
        <f>B49+B50</f>
        <v>30143</v>
      </c>
      <c r="C47" s="11">
        <f t="shared" ref="C47" si="5">C49+C50</f>
        <v>30053</v>
      </c>
      <c r="D47" s="24">
        <v>99.7</v>
      </c>
      <c r="E47" s="1"/>
    </row>
    <row r="48" spans="1:5" ht="15.75" x14ac:dyDescent="0.25">
      <c r="A48" s="7" t="s">
        <v>7</v>
      </c>
      <c r="B48" s="11"/>
      <c r="C48" s="11"/>
      <c r="D48" s="24"/>
      <c r="E48" s="1"/>
    </row>
    <row r="49" spans="1:5" ht="47.25" x14ac:dyDescent="0.25">
      <c r="A49" s="9" t="s">
        <v>19</v>
      </c>
      <c r="B49" s="12">
        <v>27092</v>
      </c>
      <c r="C49" s="12">
        <v>27002</v>
      </c>
      <c r="D49" s="25">
        <v>99.7</v>
      </c>
      <c r="E49" s="1"/>
    </row>
    <row r="50" spans="1:5" ht="47.25" x14ac:dyDescent="0.25">
      <c r="A50" s="9" t="s">
        <v>20</v>
      </c>
      <c r="B50" s="12">
        <v>3051</v>
      </c>
      <c r="C50" s="12">
        <v>3051</v>
      </c>
      <c r="D50" s="25">
        <v>100</v>
      </c>
      <c r="E50" s="1"/>
    </row>
    <row r="51" spans="1:5" ht="78.75" x14ac:dyDescent="0.25">
      <c r="A51" s="7" t="s">
        <v>85</v>
      </c>
      <c r="B51" s="11">
        <v>2815</v>
      </c>
      <c r="C51" s="11">
        <v>2815</v>
      </c>
      <c r="D51" s="24">
        <v>100</v>
      </c>
      <c r="E51" s="1"/>
    </row>
    <row r="52" spans="1:5" ht="126" x14ac:dyDescent="0.25">
      <c r="A52" s="7" t="s">
        <v>45</v>
      </c>
      <c r="B52" s="11">
        <v>2775</v>
      </c>
      <c r="C52" s="11">
        <v>2775</v>
      </c>
      <c r="D52" s="24">
        <v>100</v>
      </c>
      <c r="E52" s="1"/>
    </row>
    <row r="53" spans="1:5" ht="110.25" x14ac:dyDescent="0.25">
      <c r="A53" s="7" t="s">
        <v>46</v>
      </c>
      <c r="B53" s="11">
        <v>2288</v>
      </c>
      <c r="C53" s="11">
        <v>2288</v>
      </c>
      <c r="D53" s="24">
        <v>100</v>
      </c>
      <c r="E53" s="1"/>
    </row>
    <row r="54" spans="1:5" ht="110.25" x14ac:dyDescent="0.25">
      <c r="A54" s="7" t="s">
        <v>47</v>
      </c>
      <c r="B54" s="11">
        <v>27923</v>
      </c>
      <c r="C54" s="11">
        <v>27922</v>
      </c>
      <c r="D54" s="24">
        <v>100</v>
      </c>
      <c r="E54" s="1"/>
    </row>
    <row r="55" spans="1:5" ht="126" x14ac:dyDescent="0.25">
      <c r="A55" s="7" t="s">
        <v>48</v>
      </c>
      <c r="B55" s="11">
        <f>B57+B58</f>
        <v>1366</v>
      </c>
      <c r="C55" s="11">
        <f t="shared" ref="C55:D55" si="6">C57+C58</f>
        <v>1365</v>
      </c>
      <c r="D55" s="24">
        <f t="shared" si="6"/>
        <v>99.9</v>
      </c>
      <c r="E55" s="1"/>
    </row>
    <row r="56" spans="1:5" ht="15.75" x14ac:dyDescent="0.25">
      <c r="A56" s="7" t="s">
        <v>7</v>
      </c>
      <c r="B56" s="11"/>
      <c r="C56" s="11"/>
      <c r="D56" s="24"/>
      <c r="E56" s="1"/>
    </row>
    <row r="57" spans="1:5" ht="60.6" hidden="1" customHeight="1" x14ac:dyDescent="0.25">
      <c r="A57" s="9" t="s">
        <v>21</v>
      </c>
      <c r="B57" s="12"/>
      <c r="C57" s="12"/>
      <c r="D57" s="25"/>
      <c r="E57" s="1"/>
    </row>
    <row r="58" spans="1:5" ht="80.45" customHeight="1" x14ac:dyDescent="0.25">
      <c r="A58" s="9" t="s">
        <v>22</v>
      </c>
      <c r="B58" s="12">
        <v>1366</v>
      </c>
      <c r="C58" s="12">
        <v>1365</v>
      </c>
      <c r="D58" s="25">
        <v>99.9</v>
      </c>
      <c r="E58" s="1"/>
    </row>
    <row r="59" spans="1:5" ht="94.5" x14ac:dyDescent="0.25">
      <c r="A59" s="7" t="s">
        <v>88</v>
      </c>
      <c r="B59" s="11">
        <v>2115</v>
      </c>
      <c r="C59" s="11">
        <v>2115</v>
      </c>
      <c r="D59" s="24">
        <v>100</v>
      </c>
      <c r="E59" s="1"/>
    </row>
    <row r="60" spans="1:5" ht="94.5" x14ac:dyDescent="0.25">
      <c r="A60" s="7" t="s">
        <v>49</v>
      </c>
      <c r="B60" s="11">
        <v>633</v>
      </c>
      <c r="C60" s="11">
        <v>633</v>
      </c>
      <c r="D60" s="24">
        <v>100</v>
      </c>
      <c r="E60" s="1"/>
    </row>
    <row r="61" spans="1:5" ht="126" x14ac:dyDescent="0.25">
      <c r="A61" s="7" t="s">
        <v>28</v>
      </c>
      <c r="B61" s="11">
        <v>270</v>
      </c>
      <c r="C61" s="11">
        <v>218</v>
      </c>
      <c r="D61" s="24">
        <v>80.7</v>
      </c>
      <c r="E61" s="1"/>
    </row>
    <row r="62" spans="1:5" ht="283.5" x14ac:dyDescent="0.25">
      <c r="A62" s="7" t="s">
        <v>50</v>
      </c>
      <c r="B62" s="11">
        <v>248</v>
      </c>
      <c r="C62" s="11">
        <v>248</v>
      </c>
      <c r="D62" s="24">
        <v>100</v>
      </c>
      <c r="E62" s="1"/>
    </row>
    <row r="63" spans="1:5" ht="267.75" x14ac:dyDescent="0.25">
      <c r="A63" s="7" t="s">
        <v>86</v>
      </c>
      <c r="B63" s="11">
        <v>494</v>
      </c>
      <c r="C63" s="11">
        <v>494</v>
      </c>
      <c r="D63" s="24">
        <v>100</v>
      </c>
      <c r="E63" s="1"/>
    </row>
    <row r="64" spans="1:5" ht="94.5" x14ac:dyDescent="0.25">
      <c r="A64" s="7" t="s">
        <v>87</v>
      </c>
      <c r="B64" s="11">
        <v>322</v>
      </c>
      <c r="C64" s="11">
        <v>152</v>
      </c>
      <c r="D64" s="24">
        <v>47.2</v>
      </c>
      <c r="E64" s="1"/>
    </row>
    <row r="65" spans="1:5" ht="126" x14ac:dyDescent="0.25">
      <c r="A65" s="7" t="s">
        <v>51</v>
      </c>
      <c r="B65" s="11">
        <v>595</v>
      </c>
      <c r="C65" s="11">
        <v>594</v>
      </c>
      <c r="D65" s="24">
        <v>99.9</v>
      </c>
      <c r="E65" s="1"/>
    </row>
    <row r="66" spans="1:5" ht="63" x14ac:dyDescent="0.25">
      <c r="A66" s="7" t="s">
        <v>52</v>
      </c>
      <c r="B66" s="11">
        <v>4087</v>
      </c>
      <c r="C66" s="11">
        <v>4087</v>
      </c>
      <c r="D66" s="24">
        <v>100</v>
      </c>
      <c r="E66" s="1"/>
    </row>
    <row r="67" spans="1:5" ht="153.75" customHeight="1" x14ac:dyDescent="0.25">
      <c r="A67" s="7" t="s">
        <v>102</v>
      </c>
      <c r="B67" s="11">
        <v>103</v>
      </c>
      <c r="C67" s="11">
        <v>103</v>
      </c>
      <c r="D67" s="24">
        <v>100</v>
      </c>
      <c r="E67" s="1"/>
    </row>
    <row r="68" spans="1:5" ht="110.25" x14ac:dyDescent="0.25">
      <c r="A68" s="7" t="s">
        <v>99</v>
      </c>
      <c r="B68" s="11">
        <v>95</v>
      </c>
      <c r="C68" s="11">
        <v>0</v>
      </c>
      <c r="D68" s="24">
        <v>0</v>
      </c>
      <c r="E68" s="1"/>
    </row>
    <row r="69" spans="1:5" ht="15.75" x14ac:dyDescent="0.25">
      <c r="A69" s="7"/>
      <c r="B69" s="11"/>
      <c r="C69" s="11"/>
      <c r="D69" s="24"/>
      <c r="E69" s="1"/>
    </row>
    <row r="70" spans="1:5" ht="15.75" x14ac:dyDescent="0.25">
      <c r="A70" s="22" t="s">
        <v>13</v>
      </c>
      <c r="B70" s="21">
        <f>B15+B16+B17+B22+B42+B47+B51+B52+B53+B54+B55+B59+B60+B61+B62+B63+B64+B65+B66+B68+B67</f>
        <v>582997</v>
      </c>
      <c r="C70" s="21">
        <f t="shared" ref="C70" si="7">C15+C16+C17+C22+C42+C47+C51+C52+C53+C54+C55+C59+C60+C61+C62+C63+C64+C65+C66+C68+C67</f>
        <v>580191</v>
      </c>
      <c r="D70" s="26">
        <v>99.5</v>
      </c>
      <c r="E70" s="1"/>
    </row>
    <row r="71" spans="1:5" ht="15.75" x14ac:dyDescent="0.25">
      <c r="A71" s="2"/>
      <c r="B71" s="1"/>
      <c r="C71" s="1"/>
      <c r="D71" s="1"/>
      <c r="E71" s="1"/>
    </row>
    <row r="72" spans="1:5" ht="15.75" x14ac:dyDescent="0.25">
      <c r="A72" s="2"/>
      <c r="B72" s="1"/>
      <c r="C72" s="1"/>
      <c r="D72" s="1"/>
      <c r="E72" s="1"/>
    </row>
    <row r="73" spans="1:5" ht="15.75" x14ac:dyDescent="0.25">
      <c r="A73" s="2"/>
      <c r="B73" s="1"/>
      <c r="C73" s="1"/>
      <c r="D73" s="1"/>
      <c r="E73" s="1"/>
    </row>
    <row r="74" spans="1:5" ht="15.75" x14ac:dyDescent="0.25">
      <c r="A74" s="2"/>
      <c r="B74" s="1"/>
      <c r="C74" s="1"/>
      <c r="D74" s="1"/>
      <c r="E74" s="1"/>
    </row>
    <row r="75" spans="1:5" ht="15.75" x14ac:dyDescent="0.25">
      <c r="A75" s="2"/>
      <c r="B75" s="1"/>
      <c r="C75" s="1"/>
      <c r="D75" s="1" t="s">
        <v>4</v>
      </c>
      <c r="E75" s="1"/>
    </row>
    <row r="76" spans="1:5" ht="15.75" x14ac:dyDescent="0.25">
      <c r="A76" s="2"/>
      <c r="B76" s="1"/>
      <c r="C76" s="1"/>
      <c r="D76" s="1"/>
      <c r="E76" s="1"/>
    </row>
    <row r="77" spans="1:5" ht="35.450000000000003" customHeight="1" x14ac:dyDescent="0.25">
      <c r="A77" s="34" t="s">
        <v>5</v>
      </c>
      <c r="B77" s="34"/>
      <c r="C77" s="34"/>
      <c r="D77" s="34"/>
      <c r="E77" s="1"/>
    </row>
    <row r="78" spans="1:5" ht="35.450000000000003" customHeight="1" x14ac:dyDescent="0.25">
      <c r="A78" s="3"/>
      <c r="B78" s="3"/>
      <c r="C78" s="1"/>
      <c r="D78" s="1"/>
      <c r="E78" s="1"/>
    </row>
    <row r="79" spans="1:5" ht="16.899999999999999" customHeight="1" x14ac:dyDescent="0.25">
      <c r="A79" s="3"/>
      <c r="B79" s="3"/>
      <c r="C79" s="1"/>
      <c r="D79" s="1"/>
      <c r="E79" s="1"/>
    </row>
    <row r="80" spans="1:5" ht="15.75" x14ac:dyDescent="0.25">
      <c r="A80" s="2"/>
      <c r="B80" s="1" t="s">
        <v>3</v>
      </c>
      <c r="C80" s="1"/>
      <c r="D80" s="1"/>
      <c r="E80" s="1"/>
    </row>
    <row r="81" spans="1:5" ht="36.6" customHeight="1" x14ac:dyDescent="0.25">
      <c r="A81" s="35" t="s">
        <v>6</v>
      </c>
      <c r="B81" s="37" t="s">
        <v>27</v>
      </c>
      <c r="C81" s="38"/>
      <c r="D81" s="39" t="s">
        <v>115</v>
      </c>
      <c r="E81" s="1"/>
    </row>
    <row r="82" spans="1:5" ht="36.6" customHeight="1" x14ac:dyDescent="0.25">
      <c r="A82" s="36"/>
      <c r="B82" s="6" t="s">
        <v>116</v>
      </c>
      <c r="C82" s="6" t="s">
        <v>118</v>
      </c>
      <c r="D82" s="40"/>
      <c r="E82" s="1"/>
    </row>
    <row r="83" spans="1:5" ht="15.75" x14ac:dyDescent="0.25">
      <c r="A83" s="5">
        <v>1</v>
      </c>
      <c r="B83" s="6">
        <v>2</v>
      </c>
      <c r="C83" s="6">
        <v>3</v>
      </c>
      <c r="D83" s="6">
        <v>4</v>
      </c>
      <c r="E83" s="1"/>
    </row>
    <row r="84" spans="1:5" ht="110.25" hidden="1" x14ac:dyDescent="0.25">
      <c r="A84" s="7" t="s">
        <v>53</v>
      </c>
      <c r="B84" s="11"/>
      <c r="C84" s="13"/>
      <c r="D84" s="13"/>
      <c r="E84" s="1"/>
    </row>
    <row r="85" spans="1:5" ht="94.5" x14ac:dyDescent="0.25">
      <c r="A85" s="7" t="s">
        <v>54</v>
      </c>
      <c r="B85" s="11">
        <v>228</v>
      </c>
      <c r="C85" s="13">
        <v>228</v>
      </c>
      <c r="D85" s="27">
        <v>100</v>
      </c>
    </row>
    <row r="86" spans="1:5" ht="47.25" x14ac:dyDescent="0.25">
      <c r="A86" s="7" t="s">
        <v>55</v>
      </c>
      <c r="B86" s="11">
        <v>89842</v>
      </c>
      <c r="C86" s="13">
        <v>89842</v>
      </c>
      <c r="D86" s="27">
        <v>100</v>
      </c>
    </row>
    <row r="87" spans="1:5" ht="94.5" hidden="1" x14ac:dyDescent="0.25">
      <c r="A87" s="7" t="s">
        <v>56</v>
      </c>
      <c r="B87" s="11"/>
      <c r="C87" s="13"/>
      <c r="D87" s="27"/>
    </row>
    <row r="88" spans="1:5" ht="78.75" x14ac:dyDescent="0.25">
      <c r="A88" s="7" t="s">
        <v>57</v>
      </c>
      <c r="B88" s="11">
        <v>33908</v>
      </c>
      <c r="C88" s="13">
        <v>33908</v>
      </c>
      <c r="D88" s="27">
        <v>100</v>
      </c>
    </row>
    <row r="89" spans="1:5" ht="94.5" hidden="1" x14ac:dyDescent="0.25">
      <c r="A89" s="7" t="s">
        <v>58</v>
      </c>
      <c r="B89" s="11"/>
      <c r="C89" s="13"/>
      <c r="D89" s="27"/>
    </row>
    <row r="90" spans="1:5" ht="78.75" hidden="1" x14ac:dyDescent="0.25">
      <c r="A90" s="7" t="s">
        <v>59</v>
      </c>
      <c r="B90" s="11"/>
      <c r="C90" s="13"/>
      <c r="D90" s="27"/>
    </row>
    <row r="91" spans="1:5" ht="94.5" hidden="1" x14ac:dyDescent="0.25">
      <c r="A91" s="7" t="s">
        <v>101</v>
      </c>
      <c r="B91" s="11"/>
      <c r="C91" s="13"/>
      <c r="D91" s="27"/>
    </row>
    <row r="92" spans="1:5" ht="110.25" x14ac:dyDescent="0.25">
      <c r="A92" s="7" t="s">
        <v>60</v>
      </c>
      <c r="B92" s="11">
        <v>6133</v>
      </c>
      <c r="C92" s="13">
        <v>6133</v>
      </c>
      <c r="D92" s="27">
        <v>100</v>
      </c>
    </row>
    <row r="93" spans="1:5" ht="63" x14ac:dyDescent="0.25">
      <c r="A93" s="7" t="s">
        <v>90</v>
      </c>
      <c r="B93" s="11">
        <v>6853</v>
      </c>
      <c r="C93" s="13">
        <v>6853</v>
      </c>
      <c r="D93" s="27">
        <v>100</v>
      </c>
    </row>
    <row r="94" spans="1:5" ht="110.25" hidden="1" x14ac:dyDescent="0.25">
      <c r="A94" s="7" t="s">
        <v>61</v>
      </c>
      <c r="B94" s="11"/>
      <c r="C94" s="13"/>
      <c r="D94" s="27"/>
    </row>
    <row r="95" spans="1:5" ht="98.25" customHeight="1" x14ac:dyDescent="0.25">
      <c r="A95" s="7" t="s">
        <v>62</v>
      </c>
      <c r="B95" s="11">
        <v>1358</v>
      </c>
      <c r="C95" s="13">
        <v>1358</v>
      </c>
      <c r="D95" s="27">
        <v>100</v>
      </c>
    </row>
    <row r="96" spans="1:5" ht="63" x14ac:dyDescent="0.25">
      <c r="A96" s="7" t="s">
        <v>63</v>
      </c>
      <c r="B96" s="11">
        <v>1859</v>
      </c>
      <c r="C96" s="13">
        <v>1854</v>
      </c>
      <c r="D96" s="27">
        <v>100</v>
      </c>
    </row>
    <row r="97" spans="1:5" ht="63" x14ac:dyDescent="0.25">
      <c r="A97" s="7" t="s">
        <v>64</v>
      </c>
      <c r="B97" s="15">
        <v>45427</v>
      </c>
      <c r="C97" s="13">
        <v>45427</v>
      </c>
      <c r="D97" s="27">
        <v>100</v>
      </c>
    </row>
    <row r="98" spans="1:5" ht="78.75" x14ac:dyDescent="0.25">
      <c r="A98" s="7" t="s">
        <v>65</v>
      </c>
      <c r="B98" s="11">
        <v>12466</v>
      </c>
      <c r="C98" s="13">
        <v>12466</v>
      </c>
      <c r="D98" s="27">
        <v>100</v>
      </c>
    </row>
    <row r="99" spans="1:5" ht="78.75" x14ac:dyDescent="0.25">
      <c r="A99" s="7" t="s">
        <v>66</v>
      </c>
      <c r="B99" s="11">
        <v>18140</v>
      </c>
      <c r="C99" s="13">
        <v>18140</v>
      </c>
      <c r="D99" s="27">
        <v>100</v>
      </c>
    </row>
    <row r="100" spans="1:5" ht="78.75" hidden="1" x14ac:dyDescent="0.25">
      <c r="A100" s="7" t="s">
        <v>67</v>
      </c>
      <c r="B100" s="11">
        <v>0</v>
      </c>
      <c r="C100" s="13"/>
      <c r="D100" s="27"/>
      <c r="E100">
        <v>-42750</v>
      </c>
    </row>
    <row r="101" spans="1:5" ht="126" x14ac:dyDescent="0.25">
      <c r="A101" s="7" t="s">
        <v>68</v>
      </c>
      <c r="B101" s="11">
        <v>2226</v>
      </c>
      <c r="C101" s="13">
        <v>2226</v>
      </c>
      <c r="D101" s="27">
        <v>100</v>
      </c>
    </row>
    <row r="102" spans="1:5" ht="94.5" x14ac:dyDescent="0.25">
      <c r="A102" s="7" t="s">
        <v>69</v>
      </c>
      <c r="B102" s="11">
        <v>64211</v>
      </c>
      <c r="C102" s="13">
        <v>64211</v>
      </c>
      <c r="D102" s="27">
        <v>100</v>
      </c>
    </row>
    <row r="103" spans="1:5" ht="78.75" hidden="1" x14ac:dyDescent="0.25">
      <c r="A103" s="7" t="s">
        <v>110</v>
      </c>
      <c r="B103" s="11"/>
      <c r="C103" s="13"/>
      <c r="D103" s="27"/>
    </row>
    <row r="104" spans="1:5" ht="78.75" x14ac:dyDescent="0.25">
      <c r="A104" s="7" t="s">
        <v>70</v>
      </c>
      <c r="B104" s="11">
        <v>95679</v>
      </c>
      <c r="C104" s="13">
        <v>93189</v>
      </c>
      <c r="D104" s="27">
        <v>97.4</v>
      </c>
    </row>
    <row r="105" spans="1:5" ht="94.5" x14ac:dyDescent="0.25">
      <c r="A105" s="7" t="s">
        <v>71</v>
      </c>
      <c r="B105" s="15">
        <v>13086</v>
      </c>
      <c r="C105" s="16">
        <v>10028</v>
      </c>
      <c r="D105" s="28">
        <v>76.599999999999994</v>
      </c>
    </row>
    <row r="106" spans="1:5" ht="110.25" x14ac:dyDescent="0.25">
      <c r="A106" s="7" t="s">
        <v>98</v>
      </c>
      <c r="B106" s="11">
        <v>9234</v>
      </c>
      <c r="C106" s="16">
        <v>8715</v>
      </c>
      <c r="D106" s="28">
        <v>94.4</v>
      </c>
    </row>
    <row r="107" spans="1:5" ht="126" x14ac:dyDescent="0.25">
      <c r="A107" s="7" t="s">
        <v>72</v>
      </c>
      <c r="B107" s="11">
        <v>12816</v>
      </c>
      <c r="C107" s="13">
        <v>11884</v>
      </c>
      <c r="D107" s="27">
        <v>92.7</v>
      </c>
    </row>
    <row r="108" spans="1:5" ht="157.5" hidden="1" x14ac:dyDescent="0.25">
      <c r="A108" s="14" t="s">
        <v>73</v>
      </c>
      <c r="B108" s="17">
        <v>0</v>
      </c>
      <c r="C108" s="13"/>
      <c r="D108" s="27"/>
    </row>
    <row r="109" spans="1:5" ht="150" hidden="1" customHeight="1" x14ac:dyDescent="0.25">
      <c r="A109" s="14" t="s">
        <v>74</v>
      </c>
      <c r="B109" s="11">
        <v>0</v>
      </c>
      <c r="C109" s="13"/>
      <c r="D109" s="27"/>
    </row>
    <row r="110" spans="1:5" ht="126" x14ac:dyDescent="0.25">
      <c r="A110" s="7" t="s">
        <v>75</v>
      </c>
      <c r="B110" s="11">
        <v>4706</v>
      </c>
      <c r="C110" s="13">
        <v>4296</v>
      </c>
      <c r="D110" s="27">
        <v>91.3</v>
      </c>
    </row>
    <row r="111" spans="1:5" ht="63" x14ac:dyDescent="0.25">
      <c r="A111" s="7" t="s">
        <v>76</v>
      </c>
      <c r="B111" s="15">
        <v>9741</v>
      </c>
      <c r="C111" s="13">
        <v>9741</v>
      </c>
      <c r="D111" s="27">
        <v>100</v>
      </c>
    </row>
    <row r="112" spans="1:5" ht="173.25" x14ac:dyDescent="0.25">
      <c r="A112" s="14" t="s">
        <v>77</v>
      </c>
      <c r="B112" s="15">
        <v>414</v>
      </c>
      <c r="C112" s="13">
        <v>414</v>
      </c>
      <c r="D112" s="27">
        <v>100</v>
      </c>
    </row>
    <row r="113" spans="1:4" ht="78.75" hidden="1" x14ac:dyDescent="0.25">
      <c r="A113" s="7" t="s">
        <v>78</v>
      </c>
      <c r="B113" s="11">
        <v>0</v>
      </c>
      <c r="C113" s="13"/>
      <c r="D113" s="27"/>
    </row>
    <row r="114" spans="1:4" ht="47.25" x14ac:dyDescent="0.25">
      <c r="A114" s="7" t="s">
        <v>79</v>
      </c>
      <c r="B114" s="11">
        <v>1380</v>
      </c>
      <c r="C114" s="13">
        <v>1380</v>
      </c>
      <c r="D114" s="27">
        <v>100</v>
      </c>
    </row>
    <row r="115" spans="1:4" ht="47.25" x14ac:dyDescent="0.25">
      <c r="A115" s="7" t="s">
        <v>80</v>
      </c>
      <c r="B115" s="11">
        <v>7247</v>
      </c>
      <c r="C115" s="13">
        <v>7247</v>
      </c>
      <c r="D115" s="27">
        <v>100</v>
      </c>
    </row>
    <row r="116" spans="1:4" ht="94.5" x14ac:dyDescent="0.25">
      <c r="A116" s="7" t="s">
        <v>97</v>
      </c>
      <c r="B116" s="11">
        <v>118</v>
      </c>
      <c r="C116" s="13">
        <v>118</v>
      </c>
      <c r="D116" s="27">
        <v>100</v>
      </c>
    </row>
    <row r="117" spans="1:4" ht="47.25" x14ac:dyDescent="0.25">
      <c r="A117" s="7" t="s">
        <v>107</v>
      </c>
      <c r="B117" s="11">
        <v>6916</v>
      </c>
      <c r="C117" s="13">
        <v>0</v>
      </c>
      <c r="D117" s="27">
        <v>0</v>
      </c>
    </row>
    <row r="118" spans="1:4" ht="63" x14ac:dyDescent="0.25">
      <c r="A118" s="7" t="s">
        <v>81</v>
      </c>
      <c r="B118" s="11">
        <v>14298</v>
      </c>
      <c r="C118" s="13">
        <v>14013</v>
      </c>
      <c r="D118" s="27">
        <v>98</v>
      </c>
    </row>
    <row r="119" spans="1:4" ht="47.25" hidden="1" x14ac:dyDescent="0.25">
      <c r="A119" s="7" t="s">
        <v>100</v>
      </c>
      <c r="B119" s="11"/>
      <c r="C119" s="13"/>
      <c r="D119" s="27"/>
    </row>
    <row r="120" spans="1:4" ht="78.75" x14ac:dyDescent="0.25">
      <c r="A120" s="7" t="s">
        <v>31</v>
      </c>
      <c r="B120" s="11">
        <v>13218</v>
      </c>
      <c r="C120" s="13">
        <v>1979</v>
      </c>
      <c r="D120" s="27">
        <v>14.9</v>
      </c>
    </row>
    <row r="121" spans="1:4" ht="78.75" hidden="1" x14ac:dyDescent="0.25">
      <c r="A121" s="7" t="s">
        <v>8</v>
      </c>
      <c r="B121" s="11"/>
      <c r="C121" s="13"/>
      <c r="D121" s="27"/>
    </row>
    <row r="122" spans="1:4" ht="63" x14ac:dyDescent="0.25">
      <c r="A122" s="7" t="s">
        <v>93</v>
      </c>
      <c r="B122" s="11">
        <v>5624</v>
      </c>
      <c r="C122" s="13">
        <v>5624</v>
      </c>
      <c r="D122" s="27">
        <v>100</v>
      </c>
    </row>
    <row r="123" spans="1:4" ht="80.25" customHeight="1" x14ac:dyDescent="0.25">
      <c r="A123" s="7" t="s">
        <v>89</v>
      </c>
      <c r="B123" s="11">
        <v>3945</v>
      </c>
      <c r="C123" s="13">
        <v>3945</v>
      </c>
      <c r="D123" s="27">
        <v>100</v>
      </c>
    </row>
    <row r="124" spans="1:4" ht="51.75" customHeight="1" x14ac:dyDescent="0.25">
      <c r="A124" s="7" t="s">
        <v>92</v>
      </c>
      <c r="B124" s="11">
        <v>14824</v>
      </c>
      <c r="C124" s="13">
        <v>14824</v>
      </c>
      <c r="D124" s="27">
        <v>100</v>
      </c>
    </row>
    <row r="125" spans="1:4" ht="129.75" hidden="1" customHeight="1" x14ac:dyDescent="0.25">
      <c r="A125" s="7" t="s">
        <v>108</v>
      </c>
      <c r="B125" s="11"/>
      <c r="C125" s="13"/>
      <c r="D125" s="27"/>
    </row>
    <row r="126" spans="1:4" ht="78.75" x14ac:dyDescent="0.25">
      <c r="A126" s="7" t="s">
        <v>82</v>
      </c>
      <c r="B126" s="11">
        <v>313810</v>
      </c>
      <c r="C126" s="13">
        <v>313810</v>
      </c>
      <c r="D126" s="27">
        <v>100</v>
      </c>
    </row>
    <row r="127" spans="1:4" ht="94.5" x14ac:dyDescent="0.25">
      <c r="A127" s="7" t="s">
        <v>96</v>
      </c>
      <c r="B127" s="11">
        <v>97731</v>
      </c>
      <c r="C127" s="16">
        <v>97522</v>
      </c>
      <c r="D127" s="27">
        <v>99.8</v>
      </c>
    </row>
    <row r="128" spans="1:4" ht="63" x14ac:dyDescent="0.25">
      <c r="A128" s="7" t="s">
        <v>114</v>
      </c>
      <c r="B128" s="11">
        <v>1784</v>
      </c>
      <c r="C128" s="13">
        <v>1784</v>
      </c>
      <c r="D128" s="27">
        <v>100</v>
      </c>
    </row>
    <row r="129" spans="1:9" ht="15.75" x14ac:dyDescent="0.25">
      <c r="A129" s="22" t="s">
        <v>9</v>
      </c>
      <c r="B129" s="21">
        <f>SUM(B84:B128)</f>
        <v>909222</v>
      </c>
      <c r="C129" s="21">
        <f t="shared" ref="C129" si="8">SUM(C84:C128)</f>
        <v>883159</v>
      </c>
      <c r="D129" s="26">
        <v>97.1</v>
      </c>
    </row>
    <row r="131" spans="1:9" ht="15.75" x14ac:dyDescent="0.25">
      <c r="B131" s="18">
        <v>909222</v>
      </c>
      <c r="C131">
        <v>883159</v>
      </c>
    </row>
    <row r="134" spans="1:9" ht="15.75" x14ac:dyDescent="0.25">
      <c r="A134" s="1"/>
      <c r="B134" s="1" t="s">
        <v>12</v>
      </c>
      <c r="C134" s="1"/>
      <c r="D134" s="1"/>
    </row>
    <row r="135" spans="1:9" ht="15.75" x14ac:dyDescent="0.25">
      <c r="A135" s="1"/>
      <c r="B135" s="1"/>
      <c r="C135" s="1"/>
      <c r="D135" s="1"/>
    </row>
    <row r="136" spans="1:9" ht="33" customHeight="1" x14ac:dyDescent="0.25">
      <c r="A136" s="34" t="s">
        <v>11</v>
      </c>
      <c r="B136" s="34"/>
      <c r="C136" s="34"/>
      <c r="D136" s="34"/>
    </row>
    <row r="137" spans="1:9" ht="15.75" x14ac:dyDescent="0.25">
      <c r="A137" s="1"/>
      <c r="B137" s="1"/>
      <c r="C137" s="1"/>
      <c r="D137" s="1"/>
    </row>
    <row r="138" spans="1:9" ht="15.75" x14ac:dyDescent="0.25">
      <c r="A138" s="1"/>
      <c r="B138" s="1"/>
      <c r="C138" s="1"/>
      <c r="D138" s="1"/>
    </row>
    <row r="139" spans="1:9" ht="15.75" x14ac:dyDescent="0.25">
      <c r="A139" s="1"/>
      <c r="B139" s="1"/>
      <c r="C139" s="1" t="s">
        <v>3</v>
      </c>
      <c r="D139" s="1"/>
    </row>
    <row r="140" spans="1:9" ht="15.75" x14ac:dyDescent="0.25">
      <c r="A140" s="35" t="s">
        <v>10</v>
      </c>
      <c r="B140" s="41" t="s">
        <v>27</v>
      </c>
      <c r="C140" s="42"/>
      <c r="D140" s="35" t="s">
        <v>117</v>
      </c>
    </row>
    <row r="141" spans="1:9" ht="15.75" x14ac:dyDescent="0.25">
      <c r="A141" s="36"/>
      <c r="B141" s="5" t="s">
        <v>116</v>
      </c>
      <c r="C141" s="5" t="s">
        <v>118</v>
      </c>
      <c r="D141" s="36"/>
    </row>
    <row r="142" spans="1:9" ht="15.75" x14ac:dyDescent="0.25">
      <c r="A142" s="5">
        <v>1</v>
      </c>
      <c r="B142" s="5">
        <v>2</v>
      </c>
      <c r="C142" s="5">
        <v>2</v>
      </c>
      <c r="D142" s="5">
        <v>4</v>
      </c>
    </row>
    <row r="143" spans="1:9" ht="162" customHeight="1" x14ac:dyDescent="0.25">
      <c r="A143" s="8" t="s">
        <v>103</v>
      </c>
      <c r="B143" s="5">
        <v>900</v>
      </c>
      <c r="C143" s="5">
        <v>900</v>
      </c>
      <c r="D143" s="29">
        <v>100</v>
      </c>
    </row>
    <row r="144" spans="1:9" ht="261" customHeight="1" x14ac:dyDescent="0.25">
      <c r="A144" s="8" t="s">
        <v>105</v>
      </c>
      <c r="B144" s="11">
        <v>23940</v>
      </c>
      <c r="C144" s="11">
        <v>14908</v>
      </c>
      <c r="D144" s="30">
        <v>62.3</v>
      </c>
      <c r="G144" s="18"/>
      <c r="H144" s="18"/>
      <c r="I144" s="18"/>
    </row>
    <row r="145" spans="1:8" ht="219.75" customHeight="1" x14ac:dyDescent="0.25">
      <c r="A145" s="8" t="s">
        <v>104</v>
      </c>
      <c r="B145" s="21">
        <v>20568</v>
      </c>
      <c r="C145" s="11">
        <v>20568</v>
      </c>
      <c r="D145" s="30">
        <v>100</v>
      </c>
      <c r="G145" s="18"/>
      <c r="H145" s="18"/>
    </row>
    <row r="146" spans="1:8" ht="219.75" customHeight="1" x14ac:dyDescent="0.25">
      <c r="A146" s="8" t="s">
        <v>106</v>
      </c>
      <c r="B146" s="11">
        <v>279</v>
      </c>
      <c r="C146" s="11">
        <v>0</v>
      </c>
      <c r="D146" s="30">
        <v>0</v>
      </c>
      <c r="G146" s="18"/>
      <c r="H146" s="18"/>
    </row>
    <row r="147" spans="1:8" ht="171" customHeight="1" x14ac:dyDescent="0.25">
      <c r="A147" s="8" t="s">
        <v>120</v>
      </c>
      <c r="B147" s="11">
        <v>512</v>
      </c>
      <c r="C147" s="11">
        <v>0</v>
      </c>
      <c r="D147" s="30">
        <v>0</v>
      </c>
      <c r="G147" s="18"/>
    </row>
    <row r="148" spans="1:8" ht="117.75" customHeight="1" x14ac:dyDescent="0.25">
      <c r="A148" s="8" t="s">
        <v>91</v>
      </c>
      <c r="B148" s="11">
        <v>420</v>
      </c>
      <c r="C148" s="11">
        <v>420</v>
      </c>
      <c r="D148" s="30">
        <v>100</v>
      </c>
    </row>
    <row r="149" spans="1:8" ht="94.5" x14ac:dyDescent="0.25">
      <c r="A149" s="8" t="s">
        <v>83</v>
      </c>
      <c r="B149" s="11">
        <v>1500</v>
      </c>
      <c r="C149" s="11">
        <v>983</v>
      </c>
      <c r="D149" s="30">
        <v>65.5</v>
      </c>
      <c r="E149" s="19"/>
    </row>
    <row r="150" spans="1:8" ht="94.5" x14ac:dyDescent="0.25">
      <c r="A150" s="8" t="s">
        <v>95</v>
      </c>
      <c r="B150" s="11">
        <v>110000</v>
      </c>
      <c r="C150" s="11">
        <v>110000</v>
      </c>
      <c r="D150" s="30">
        <v>100</v>
      </c>
    </row>
    <row r="151" spans="1:8" ht="110.25" x14ac:dyDescent="0.25">
      <c r="A151" s="8" t="s">
        <v>109</v>
      </c>
      <c r="B151" s="11">
        <v>8564</v>
      </c>
      <c r="C151" s="11">
        <v>8564</v>
      </c>
      <c r="D151" s="30">
        <v>100</v>
      </c>
    </row>
    <row r="152" spans="1:8" ht="164.25" hidden="1" customHeight="1" x14ac:dyDescent="0.25">
      <c r="A152" s="8"/>
      <c r="B152" s="11"/>
      <c r="C152" s="11"/>
      <c r="D152" s="30"/>
    </row>
    <row r="153" spans="1:8" ht="94.5" x14ac:dyDescent="0.25">
      <c r="A153" s="8" t="s">
        <v>94</v>
      </c>
      <c r="B153" s="21">
        <v>5608</v>
      </c>
      <c r="C153" s="11">
        <v>5590</v>
      </c>
      <c r="D153" s="30">
        <v>99.7</v>
      </c>
    </row>
    <row r="154" spans="1:8" ht="78.75" x14ac:dyDescent="0.25">
      <c r="A154" s="8" t="s">
        <v>113</v>
      </c>
      <c r="B154" s="11">
        <v>110</v>
      </c>
      <c r="C154" s="11">
        <v>110</v>
      </c>
      <c r="D154" s="30">
        <v>100</v>
      </c>
    </row>
    <row r="155" spans="1:8" ht="63" x14ac:dyDescent="0.25">
      <c r="A155" s="8" t="s">
        <v>112</v>
      </c>
      <c r="B155" s="11">
        <v>671</v>
      </c>
      <c r="C155" s="11">
        <v>671</v>
      </c>
      <c r="D155" s="30">
        <v>100</v>
      </c>
    </row>
    <row r="156" spans="1:8" ht="110.25" x14ac:dyDescent="0.25">
      <c r="A156" s="8" t="s">
        <v>111</v>
      </c>
      <c r="B156" s="11">
        <v>204</v>
      </c>
      <c r="C156" s="11">
        <v>97</v>
      </c>
      <c r="D156" s="30">
        <v>47.5</v>
      </c>
    </row>
    <row r="157" spans="1:8" ht="15.75" x14ac:dyDescent="0.25">
      <c r="A157" s="20" t="s">
        <v>13</v>
      </c>
      <c r="B157" s="21">
        <f>SUM(B143:B156)</f>
        <v>173276</v>
      </c>
      <c r="C157" s="21">
        <f>SUM(C143:C156)</f>
        <v>162811</v>
      </c>
      <c r="D157" s="31">
        <v>94</v>
      </c>
    </row>
    <row r="158" spans="1:8" ht="15.75" x14ac:dyDescent="0.25">
      <c r="A158" s="10"/>
      <c r="B158" s="10"/>
      <c r="C158" s="10"/>
      <c r="D158" s="10"/>
    </row>
    <row r="160" spans="1:8" x14ac:dyDescent="0.25">
      <c r="B160" s="23">
        <f>B157+B129+B70</f>
        <v>1665495</v>
      </c>
      <c r="C160" s="23">
        <f t="shared" ref="C160:E160" si="9">C157+C129+C70</f>
        <v>1626161</v>
      </c>
      <c r="D160" s="23"/>
      <c r="E160" s="23">
        <f t="shared" si="9"/>
        <v>0</v>
      </c>
    </row>
  </sheetData>
  <mergeCells count="14">
    <mergeCell ref="A140:A141"/>
    <mergeCell ref="B140:C140"/>
    <mergeCell ref="D140:D141"/>
    <mergeCell ref="A136:D136"/>
    <mergeCell ref="A4:D4"/>
    <mergeCell ref="A81:A82"/>
    <mergeCell ref="B81:C81"/>
    <mergeCell ref="D81:D82"/>
    <mergeCell ref="A2:D2"/>
    <mergeCell ref="A8:D8"/>
    <mergeCell ref="A77:D77"/>
    <mergeCell ref="A12:A13"/>
    <mergeCell ref="B12:C12"/>
    <mergeCell ref="D12:D13"/>
  </mergeCells>
  <pageMargins left="0.70866141732283472" right="0.70866141732283472" top="0.74803149606299213" bottom="0.74803149606299213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nnn</cp:lastModifiedBy>
  <cp:lastPrinted>2023-04-14T07:48:08Z</cp:lastPrinted>
  <dcterms:created xsi:type="dcterms:W3CDTF">2019-10-22T05:31:55Z</dcterms:created>
  <dcterms:modified xsi:type="dcterms:W3CDTF">2023-04-14T07:48:27Z</dcterms:modified>
</cp:coreProperties>
</file>