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40" windowWidth="13020" windowHeight="6770"/>
  </bookViews>
  <sheets>
    <sheet name="паспорт программы" sheetId="5" r:id="rId1"/>
    <sheet name="описательная часть" sheetId="6" r:id="rId2"/>
    <sheet name="основные показатели ФК и С" sheetId="7" r:id="rId3"/>
    <sheet name="методика расчета показателей" sheetId="8" r:id="rId4"/>
    <sheet name="паспорт ФК и С" sheetId="9" r:id="rId5"/>
    <sheet name="задачи подпрограммы" sheetId="11" r:id="rId6"/>
    <sheet name="перечень мероприятий" sheetId="12" r:id="rId7"/>
    <sheet name="адресный перечень" sheetId="13" r:id="rId8"/>
    <sheet name="паспорт молодежь" sheetId="14" r:id="rId9"/>
    <sheet name="текстовая часть" sheetId="15" r:id="rId10"/>
    <sheet name="перечень мероприятий М" sheetId="16" r:id="rId11"/>
    <sheet name="Лист1" sheetId="17" r:id="rId12"/>
  </sheets>
  <definedNames>
    <definedName name="_xlnm.Print_Area" localSheetId="1">'описательная часть'!$A$1:$K$47</definedName>
    <definedName name="_xlnm.Print_Area" localSheetId="0">'паспорт программы'!$A$1:$H$16</definedName>
    <definedName name="_xlnm.Print_Area" localSheetId="9">'текстовая часть'!$A$1:$K$11</definedName>
  </definedNames>
  <calcPr calcId="145621"/>
</workbook>
</file>

<file path=xl/calcChain.xml><?xml version="1.0" encoding="utf-8"?>
<calcChain xmlns="http://schemas.openxmlformats.org/spreadsheetml/2006/main">
  <c r="F32" i="12" l="1"/>
  <c r="G30" i="12"/>
  <c r="F30" i="12" s="1"/>
  <c r="F23" i="12"/>
  <c r="G21" i="12"/>
  <c r="F21" i="12" s="1"/>
  <c r="B12" i="5"/>
  <c r="D15" i="5" l="1"/>
  <c r="E15" i="5"/>
  <c r="F15" i="5"/>
  <c r="G15" i="5"/>
  <c r="C15" i="5"/>
  <c r="B11" i="5"/>
  <c r="I14" i="9"/>
  <c r="I15" i="9"/>
  <c r="E12" i="9"/>
  <c r="F12" i="9"/>
  <c r="G12" i="9"/>
  <c r="H12" i="9"/>
  <c r="D12" i="9"/>
  <c r="K10" i="12"/>
  <c r="I12" i="12"/>
  <c r="I10" i="12" s="1"/>
  <c r="J12" i="12"/>
  <c r="J10" i="12" s="1"/>
  <c r="H12" i="12"/>
  <c r="H10" i="12" s="1"/>
  <c r="G13" i="12"/>
  <c r="H13" i="12"/>
  <c r="I13" i="12"/>
  <c r="J13" i="12"/>
  <c r="K13" i="12"/>
  <c r="I15" i="12"/>
  <c r="J15" i="12"/>
  <c r="K15" i="12"/>
  <c r="H15" i="12"/>
  <c r="G15" i="12"/>
  <c r="G10" i="12" s="1"/>
  <c r="G36" i="12"/>
  <c r="F36" i="12" s="1"/>
  <c r="F38" i="12"/>
  <c r="I14" i="14"/>
  <c r="I11" i="14" s="1"/>
  <c r="F21" i="16"/>
  <c r="F18" i="16" s="1"/>
  <c r="H18" i="16"/>
  <c r="I18" i="16"/>
  <c r="J18" i="16"/>
  <c r="K18" i="16"/>
  <c r="G18" i="16"/>
  <c r="G10" i="16"/>
  <c r="F17" i="16"/>
  <c r="F14" i="16" s="1"/>
  <c r="H14" i="16"/>
  <c r="H13" i="16" s="1"/>
  <c r="I14" i="16"/>
  <c r="I13" i="16" s="1"/>
  <c r="I10" i="16" s="1"/>
  <c r="J14" i="16"/>
  <c r="J13" i="16" s="1"/>
  <c r="J10" i="16" s="1"/>
  <c r="K14" i="16"/>
  <c r="K13" i="16" s="1"/>
  <c r="K10" i="16" s="1"/>
  <c r="G14" i="16"/>
  <c r="F14" i="12"/>
  <c r="F13" i="12" s="1"/>
  <c r="F16" i="12"/>
  <c r="F15" i="12" s="1"/>
  <c r="D11" i="14"/>
  <c r="F12" i="12" l="1"/>
  <c r="I12" i="9"/>
  <c r="H10" i="16"/>
  <c r="F13" i="16"/>
  <c r="F10" i="16" s="1"/>
  <c r="B15" i="5"/>
  <c r="F10" i="12"/>
</calcChain>
</file>

<file path=xl/sharedStrings.xml><?xml version="1.0" encoding="utf-8"?>
<sst xmlns="http://schemas.openxmlformats.org/spreadsheetml/2006/main" count="1304" uniqueCount="348">
  <si>
    <t>1. Паспорт муниципальной программы</t>
  </si>
  <si>
    <t>Координатор муниципальной программы</t>
  </si>
  <si>
    <t>Муниципальный заказчик муниципальной программы</t>
  </si>
  <si>
    <t>Перечень подпрограмм</t>
  </si>
  <si>
    <t>Источники финансирования муниципальной программы, в том числе по годам:</t>
  </si>
  <si>
    <t>Расходы (тыс. рублей)</t>
  </si>
  <si>
    <t>Всего</t>
  </si>
  <si>
    <t>Средства федерального бюджета</t>
  </si>
  <si>
    <t>Средства бюджета Московской области</t>
  </si>
  <si>
    <t>Внебюджетные источники</t>
  </si>
  <si>
    <t>Другие источники</t>
  </si>
  <si>
    <t>Всего, в том числе по годам:</t>
  </si>
  <si>
    <t>-</t>
  </si>
  <si>
    <t>Уровень соответствия учреждений (организаций) по работе с молодежью муниципального образования нормативам минимального обеспечения молодежи учреждениями (организациями) по работе с молодежью по месту жительства</t>
  </si>
  <si>
    <t xml:space="preserve">          Физическая культура и спорт, как неотъемлемая часть общей культуры, являются уникальными средствами воспитания здорового молодого поколения. Занятия физической культурой и спортом оказывают позитивное влияние на все функции и системы организма человека, являются мощным средством профилактики заболеваний, способствуют формированию морально-волевых, нравственных и гражданских качеств личности, что, в конечном счете, определяет благополучие во всех сферах жизнедеятельности населения района</t>
  </si>
  <si>
    <t xml:space="preserve">          Роль спорта становится не только все более заметным социальным, но и политическим фактором. Привлечение широких масс населения к занятиям физической культурой и спортом, состояние здоровья населения и успехи на состязаниях самого высокого уровня является доказательством жизнеспособности и духовной силы любой нации, ее военной и политической мощи. </t>
  </si>
  <si>
    <t xml:space="preserve">1) недостаточный охват детей, подростков и молодежи в возрасте от 18 до 35 лет, занимающихся физической культурой. Причинами сложившейся ситуации являются: недостаток средств на содержание спортивных сооружений, необходимых для занятий физической культурой и спортом, недостаточное количество необходимого спортивного инвентаря и оборудования.  </t>
  </si>
  <si>
    <t xml:space="preserve">2) недостаточное количество тренеров-преподавателей и специалистов физической культуры и спорта, имеющих высшее и средне-специальное образование. Основной причиной складывающейся ситуации является недостаток средств для финансирования спортсменов и тренеров на оплату труда, несоответствие оплаты труда специалистов физической культуры и спорта их деятельности, имеющей высокую социальную значимость.   </t>
  </si>
  <si>
    <t>3) слабое обеспечение учебно-тренировочного процесса по подготовке спортсменов. Основной причиной является недостаточное финансирование для приобретения качественной спортивной формы, инвентаря и оборудования, медицинских средств контроля и оказания медицинской помощи во время тренировочных занятий и соревнований.</t>
  </si>
  <si>
    <t xml:space="preserve">          Организация работы с молодыми гражданами является составной частью стратегического развития региона в сфере социально-экономического и культурного развития и представляет собой целостную систему мер правового, организационно-управленческого, финансово-экономического, научного, информационного, кадрового характера, направленных на создание необходимых условий для осознанного выбора молодыми гражданами своего жизненного пути.</t>
  </si>
  <si>
    <t xml:space="preserve">          Принимая во внимание достаточные успехи, достигнутые в ходе реализации предыдущих программ, направленных на работу с целевой аудиторией, необходимо отметить, что социальная активность молодых граждан находится еще на далеком от оптимального уровне: результаты исследований показывают, что только 5,2 процента молодых людей принимают участие в деятельности общественных организаций и 9,2 процентов вовлечены в добровольческое (волонтерское) движение.</t>
  </si>
  <si>
    <t xml:space="preserve">          Важнейшим направлением в работе с молодежью остается организация деятельности по профилактике асоциальных проявлений в молодежной среде. Несмотря на положительную динамику, необходимо продолжить профилактические мероприятия, в том числе по пропаганде здорового образа жизни, первичной профилактике употребления алкогольных напитков, табакокурения, наркомании и токсикомании.</t>
  </si>
  <si>
    <t xml:space="preserve">          Одним из ключевых направлений является поддержка молодежных инициатив и проектов, направленных на разработку и реализацию передовых социальных и общественных технологий, распространение успешного опыта молодежных лидеров в реализации инициатив, содействующих решению социальных проблем, развитию культуры общественной активности молодежи.</t>
  </si>
  <si>
    <t xml:space="preserve">1) Развитие детско-юношеского спорта за счет увеличения количества тренерских ставок в учреждениях спортивной направленности, укрепления и развития их материально-технической базы; обеспечения подготовки высококвалифицированного тренерско-преподавательского состава и стимулирования их трудовой деятельности. </t>
  </si>
  <si>
    <t xml:space="preserve">          Федерациям по видам спорта необходимо разработать программы развития вида спорта с учетом прогнозов спортивных результатов до 2021 года включительно.</t>
  </si>
  <si>
    <t xml:space="preserve">          Основными ожидаемыми конечными результатами реализации программы являются:                                                                                                                                                             - реализация эффективных мер и механизмов в области формирования у молодёжи устойчивости поведения в обществе и снижения социально-психологической напряженности;
- поддержка конструктивных инициатив, позволяющих молодым людям реализовать свой потенциал в социально-экономической, политической и культурной жизни общества, формирующих образ жизни, направленный на успешную самореализацию;
- развитие системы научно-методического сопровождения, и реализация социокультурных технологий для повышения эффективности работы с молодёжью.
</t>
  </si>
  <si>
    <t>№ п/п</t>
  </si>
  <si>
    <t>Мероприятия по реализации подпрограммы</t>
  </si>
  <si>
    <t>Единица измерения</t>
  </si>
  <si>
    <t>Базовое значение показателя (на начало реализации подпрограммы)</t>
  </si>
  <si>
    <t>Планируемое значение показателя по годам реализации</t>
  </si>
  <si>
    <t>Приложение №1                               к программе</t>
  </si>
  <si>
    <t>процент</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</si>
  <si>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</si>
  <si>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единица</t>
  </si>
  <si>
    <t>Оформление спортивных паспортов объектов физической культуры и спорта</t>
  </si>
  <si>
    <t>Доля молодых граждан, принимающих участие в мероприятиях, направленных на поддержку талантливой молодежи, молодежных социально значимых инициатив и предпринимательства к общему числу молодых граждан</t>
  </si>
  <si>
    <t>Доля молодых граждан, принимающих участие в международных, межрегиональных, межмуниципальных молодежных мероприятиях к общему числу молодых граждан</t>
  </si>
  <si>
    <t>Доля молодых граждан, принимающих участие в мероприятиях по гражданско-патриотическому и духовно-нравственному воспитанию к общему числу молодых граждан</t>
  </si>
  <si>
    <t>Доля молодых граждан, участвующих в деятельности общественных организаций и объединений, принимающих участие в добровольческой (волонтерской) деятельности к общему числу молодых граждан</t>
  </si>
  <si>
    <t>Обеспечение молодежи учреждениями (организациями) по работе с молодежью по месту жительства</t>
  </si>
  <si>
    <t>Наименование показателя</t>
  </si>
  <si>
    <t>Определение</t>
  </si>
  <si>
    <t>Значение базового показателя</t>
  </si>
  <si>
    <t>Статистический источник</t>
  </si>
  <si>
    <t>Периодичность представления</t>
  </si>
  <si>
    <t>Методика расчета значений показателей</t>
  </si>
  <si>
    <t>Приложение №2          к Программе</t>
  </si>
  <si>
    <t>Процент</t>
  </si>
  <si>
    <t>Форма 1ФК (Статистическая отчетность)</t>
  </si>
  <si>
    <t>ежегодно</t>
  </si>
  <si>
    <t xml:space="preserve">B=Сумма Hib *100, где
                  Himo
В - доля молодых граждан, принимающих участие в мероприятиях, направленных на поддержку талантливой молодежи, молодежных социально значимых инициатив и предпринимательства;
Hi b - численность молодежи в возрасте от 14 до 30 лет, принимающей участие в мероприятиях, направленных на поддержку талантливой молодежи, молодежных социально значимых инициатив и предпринимательства в i-м муниципальном образовании Московской области;
Hi мо - общая численность молодежи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</si>
  <si>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 xml:space="preserve">Информационная карта органа, реализующего полномочия по осуществлению мероприятий по работе с детьми и молодежью, муниципального района, городского округа Московской области </t>
  </si>
  <si>
    <t>Информационная карта органа, реализующего полномочия по осуществлению мероприятий по работе с детьми и молодежью, муниципального района, городского округа Московской области</t>
  </si>
  <si>
    <t>Определяется делением числа молодых граждан, принимающих участие в добровольческой деятельности, на общее количество молодых граждан в возрасте от 14 до 30 лет приживающей на территории мун. образования и умножается на 100%</t>
  </si>
  <si>
    <t xml:space="preserve">Т=Сумма Hit *100, где
                  Himo
Т - доля молодых граждан, принявших участие в международных, межрегиональных и межмуниципальных молодежных мероприятиях;
Hi t - численность молодежи в возрасте от 14 до 30 лет, принявшей участие в международных, межрегиональных и межмуниципальных молодежных мероприятиях в i-м муниципальном образовании Московской области;
Нi мо - общая численность молодежи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</si>
  <si>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Паспорт</t>
  </si>
  <si>
    <t>Муниципальный заказчик подпрограммы</t>
  </si>
  <si>
    <t xml:space="preserve">Источники         
финансирования    
подпрограммы по   
годам реализации и
главным           
распорядителям    
бюджетных средств, в том числе по    
годам:           
</t>
  </si>
  <si>
    <t xml:space="preserve">Главный      
распорядитель
бюджетных    
средств      
</t>
  </si>
  <si>
    <t xml:space="preserve">Источник      
финансирования
</t>
  </si>
  <si>
    <t xml:space="preserve">Расходы (тыс. рублей) </t>
  </si>
  <si>
    <t>Итого</t>
  </si>
  <si>
    <t xml:space="preserve">Всего:      
в том числе:  
</t>
  </si>
  <si>
    <t xml:space="preserve">Средства бюджета
Московской области
</t>
  </si>
  <si>
    <t xml:space="preserve">            Роль спорта становится не только все более заметным социальным, но и политическим фактором. Привлечение широких масс населения к занятиям физической культурой и спортом, состояние здоровья населения и успехи на состязаниях самого высокого уровня является доказательством жизнеспособности и духовной силы любой нации, ее военной и политической мощи. </t>
  </si>
  <si>
    <t xml:space="preserve">2) недостаточное количество тренеров-преподавателей и специалистов физической культуры и спорта, имеющих высшее и среднеспециальное образование. Основной причиной складывающейся ситуации является недостаток средств для финансирования спортсменов и тренеров на оплату труда, несоответствие оплаты труда специалистов физической культуры и спорта их деятельности, имеющей высокую социальную значимость.   </t>
  </si>
  <si>
    <t>4) Сохранение и реконструкция объектов спортивной инфраструктуры.</t>
  </si>
  <si>
    <t xml:space="preserve">          Федерациям по видам спорта необходимо разработать программы развития вида спорта с учетом прогнозов спортивных результатов до 2018 года включительно.</t>
  </si>
  <si>
    <t xml:space="preserve">            Решение проблем физической культуры и спорта невозможно без муниципальной поддержки программно-целевым методом. Принятие данной программы должно стать исходным пунктом в преобразовании структуры физкультурно-массового движения и детско-юношеского спорта, в укреплении материально-технической базы спортивных учреждений.</t>
  </si>
  <si>
    <t>Перечень мероприятий подпрограммы</t>
  </si>
  <si>
    <t>Сроки исполнения мероприятий</t>
  </si>
  <si>
    <t xml:space="preserve">Источники     
финансирования
</t>
  </si>
  <si>
    <t xml:space="preserve">Объем          
финансирования 
мероприятия в  
текущем        
финансовом году
(тыс. руб.)*
</t>
  </si>
  <si>
    <t xml:space="preserve">Всего 
(тыс. руб.)
</t>
  </si>
  <si>
    <t>Объем финансирования по годам (тыс. руб.)</t>
  </si>
  <si>
    <t xml:space="preserve">Ответственный за выполнение
мероприятия программы
</t>
  </si>
  <si>
    <t xml:space="preserve">Результаты выполнения мероприятий 
программы
</t>
  </si>
  <si>
    <t>1.1.</t>
  </si>
  <si>
    <t>Выполнение плана по проведению физкультурных и спортивных мероприятий</t>
  </si>
  <si>
    <t>Проектирование и строительство физкультурно-оздоровительного комплекса с крытым катком</t>
  </si>
  <si>
    <t>Капитальный ремонт и модернизация материальной- технической базы объектов физической культуры и спорта</t>
  </si>
  <si>
    <t>Выполнение показателя по капремонту плоскостных спортивных сооружений и модернизации материально-технической базы</t>
  </si>
  <si>
    <t>Выполнение показателей по эффективности использования спортсооружений и доле эффективно используемых плоскостных сооружений</t>
  </si>
  <si>
    <t xml:space="preserve">Проведение мероприятий  для лиц с ограниченными возможностями здоровья и инвалидов </t>
  </si>
  <si>
    <t>Выполнение показателя по доле инвалидов и лиц с ограниченными возможностями, систематически занимающимся физкультурой и спортом</t>
  </si>
  <si>
    <t>Адрес объекта (наименование объекта)</t>
  </si>
  <si>
    <t xml:space="preserve">Годы строительства/
Реконструкции объектов муниципальной собственности
</t>
  </si>
  <si>
    <t>Проектная мощность (кв. метров, погонных метров, мест, койко-мест и т.д.)</t>
  </si>
  <si>
    <t>Предельная стоимость объекта, тыс.руб.</t>
  </si>
  <si>
    <t>Источники финансирования</t>
  </si>
  <si>
    <t>Финансирование, тыс.руб.</t>
  </si>
  <si>
    <t>Остаток сметной стоимости до ввода в эксплуатацию, тыс.руб.</t>
  </si>
  <si>
    <t>Всего по мероприятию:</t>
  </si>
  <si>
    <t xml:space="preserve">         Еще одним из ключевых направлений является поддержка молодежных инициатив и проектов, направленных на разработку и реализацию передовых социальных и общественных технологий, распространение успешного опыта молодых лидеров в реализации инициатив, содействующих решению социальных проблем, развитию культуры общественной активности молодежи и предпринимательства.</t>
  </si>
  <si>
    <t xml:space="preserve">4.Перечень мероприятий подпрограммы </t>
  </si>
  <si>
    <t>Итого:</t>
  </si>
  <si>
    <t>Организация и проведение мероприятий</t>
  </si>
  <si>
    <t>Увеличение доли молодых граждан, принимающих участие в мероприятиях по гражданско-патриотическому и духовно-нравственному воспитанию</t>
  </si>
  <si>
    <t>Формирование муниципального задания на оказание муниципальных услуг (выполнение работ) МБУ, предоставление муниципальных услуг в области молодежной политики</t>
  </si>
  <si>
    <t>2.1.</t>
  </si>
  <si>
    <t>3.1.</t>
  </si>
  <si>
    <t>4.1.</t>
  </si>
  <si>
    <t>Приложение №3                             к Программе</t>
  </si>
  <si>
    <t>Приложение №4                 к Программе</t>
  </si>
  <si>
    <t>Комитет по культуре, физической культуре, спорту, работе с детьми и молодежью администрации городского округа Зарайск Московской области</t>
  </si>
  <si>
    <t>Средства бюджета городского округа Зарайск Московской области</t>
  </si>
  <si>
    <t>"Молодежная политика городского округа Зарайск Московской области"</t>
  </si>
  <si>
    <t>подпрограммы II "Молодежная политика городского округа Зарайск Московской области"</t>
  </si>
  <si>
    <t xml:space="preserve">          Принимая во внимание достаточные успехи, достигнутые в ходе реализации предыдущих программ, направленных на работу с целевой аудиторией, необходимо отметить, что социальная активность молодых граждан находится еще на далеком от оптимального, уровне: результаты исследований 2017 года показывают, что только 5,2% молодых людей принимают участие в деятельности общественных организаций и 9,2% вовлечены в добровольческое (волонтерское) движение.
          Важнейшим направлением в работе с молодежью остается организация деятельности по профилактике асоциальных проявлений в молодежной среде. Несмотря на положительную динамику, необходимо продолжить профилактические мероприятия, в том числе по пропаганде здорового образа жизни, первичной профилактике употребления алкогольных напитков и наркотических веществ, табакокурения.</t>
  </si>
  <si>
    <t xml:space="preserve">          Следующим, не менее важным, направлением работы с молодежью является организация работы по вовлечению молодежи (в первую очередь - несовершеннолетних) в начальную трудовую деятельность в форме индивидуального и группового (бригадного) временного трудоустройства в свободное от учебы время. Организация трудовой занятости подростков "группы риска" в свободное от учебы время является профилактическим и воспитательным средством борьбы с подростковой безнадзорностью и преступностью, криминализацией молодежной среды. </t>
  </si>
  <si>
    <t xml:space="preserve">          На ряду с предыдущими важными направлениями в работе с молодежью, работа по повышению социальной адаптации молодых семей до сих пор имеет ряд вопросов, связанных, в частности, с социальной незрелостью молодых людей, вступивших в брак, наличием психологических и социальных проблем в жизни молодых семей. В 2016 году на 295 вступивших в брак пришлось 118 расторгнувших брак. Популяризация и укрепление института семьи остается приоритетным направлением и требует специализированной работы с молодежью и молодыми семьями в форме социальных услуг.</t>
  </si>
  <si>
    <t xml:space="preserve">          Перечень мероприятий подпрограммы II "Молодежная политика городского округа Зарайск Московской области» приведен в приложении №1 подпрограммы II. </t>
  </si>
  <si>
    <t xml:space="preserve">Результаты выполнения мероприятий 
подпрограммы
</t>
  </si>
  <si>
    <t xml:space="preserve">Ответственный за выполнение
мероприятия подпрограммы
</t>
  </si>
  <si>
    <t>1.Создание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2. Повышение эффективности работы с молодежью в интересах городского округа.</t>
  </si>
  <si>
    <t>Цели муниципальной программы</t>
  </si>
  <si>
    <t xml:space="preserve">          Молодежь является одним из наиболее активных слоев общества, который имеет потенциальный вес в развитии городской округ Зарайск Московской области, что, в свою очередь, обуславливает недопустимость недооценки роли и места молодежи в развитии общества.</t>
  </si>
  <si>
    <t xml:space="preserve">          Важным направлением работы с молодежью представляется организация работы по вовлечению молодежи (в первую очередь – несовершеннолетних) в начальную трудовую деятельность в форме индивидуального и группового (бригадного) временного трудоустройства в свободное от учебы время. Организация трудовой занятости подростков группы риска в свободное от учебы время является профилактическим и воспитательным средством борьбы с подростковой безнадзорностью и преступностью, криминализацией молодежной среды.</t>
  </si>
  <si>
    <t xml:space="preserve">          Работа по повышению социальной адаптации молодых семей до сих пор имеет ряд вопросов, связанных, в частности, с социальной незрелостью молодых людей, вступающих в брак, наличием психологических и социальных проблем в жизни молодых семей. В 2016 году на 295 заключенных брака, пришлось 118 расторгнутый брак. Популяризация и укрепление института семьи остается приоритетным направлением и требует специализированной работы с молодыми семьями в формах социальной услуги.</t>
  </si>
  <si>
    <t xml:space="preserve">          Исходя из вышеизложенного, деятельность комитета по культуре, физической культуре, спорту, работе с детьми и молодежью администрации городского округа Зарайск Московской области в сфере физической культуры, спорта и молодежной политики на среднесрочную перспективу по решению обозначенных проблем должна быть направлена на:</t>
  </si>
  <si>
    <t xml:space="preserve">          Целесообразность решения проблем развития сферы физической культуры, спорта и молодежной политики городского округа Зарайск Московской области программным методом обусловлена тем, что комплексные программы позволяют, используя системный подход к планированию и организации процесса развития отрасли, определить важнейшие проблемы и приоритеты в развитии учреждений, добиться значимых результатов и рационального расходования финансовых средств.  </t>
  </si>
  <si>
    <t xml:space="preserve">           Подпрограммы 2 «Молодежная политика городского округа Зарайск Московской области».  
              Организация и проведение молодежных мероприятий по патриотическому воспитанию, поддержки талантливой молодежи, духовно-нравственному воспитанию молодежи молодежных социально значимых инициатив.
              Организация и проведение мероприятий по самоопределению, трудовой и социальной адаптации молодежи в том числе поддержка и развитие волонтерского движения, деятельность общественных организаций и объединений городского округа Зарайск, организация и проведение мероприятий по оказанию помощи молодежи, находящихся в трудной жизненной ситуации.</t>
  </si>
  <si>
    <t xml:space="preserve">01.01.2018 – 31.12.2022 </t>
  </si>
  <si>
    <r>
      <t xml:space="preserve">Основное мероприятие: </t>
    </r>
    <r>
      <rPr>
        <sz val="10"/>
        <rFont val="Times New Roman"/>
        <family val="1"/>
        <charset val="204"/>
      </rPr>
      <t>Организация и проведение мероприятий, направленных на поддержку талантливой молодежи, молодежных социально значимых инициатив и предпринимательства</t>
    </r>
  </si>
  <si>
    <r>
      <rPr>
        <b/>
        <sz val="10"/>
        <rFont val="Times New Roman"/>
        <family val="1"/>
        <charset val="204"/>
      </rPr>
      <t xml:space="preserve">Основное мероприятие: </t>
    </r>
    <r>
      <rPr>
        <sz val="10"/>
        <rFont val="Times New Roman"/>
        <family val="1"/>
        <charset val="204"/>
      </rPr>
      <t>Организация и проведение мероприятий, направленных на развитие и поддержку добровольческий (волонтёрских) общественных организаций и объединений</t>
    </r>
  </si>
  <si>
    <r>
      <rPr>
        <b/>
        <sz val="10"/>
        <rFont val="Times New Roman"/>
        <family val="1"/>
        <charset val="204"/>
      </rPr>
      <t>Основное мероприятие:</t>
    </r>
    <r>
      <rPr>
        <sz val="10"/>
        <rFont val="Times New Roman"/>
        <family val="1"/>
        <charset val="204"/>
      </rPr>
      <t xml:space="preserve"> Организация и проведение мероприятий, направленных на гражданско-патриотическое и духовно-нравственное воспитание молодежи</t>
    </r>
  </si>
  <si>
    <t>Увеличение доли молодых граждан, принявших участие в медународных, межрегиональных и межмуниципальных молодежных мероприятиях к общему числу молодых граждан</t>
  </si>
  <si>
    <t>Комитет по культуре, физической культуре, спорту, работе с детьми и молодежью администрации городского округа Зарайск Московской области;            МБУ ПМК "Витязь"</t>
  </si>
  <si>
    <t xml:space="preserve"> МБУ ПМК "Витязь"</t>
  </si>
  <si>
    <t>Муниципальный заказчик:Комитет по культуре, физической культуре, спорту, работе с детьми и молодежью администрации городского округа зАрайск Московской области</t>
  </si>
  <si>
    <t>"Развитие физической культуры и массового спорта в городском округе Зарайск Московской области"</t>
  </si>
  <si>
    <t>2018-2022 годы</t>
  </si>
  <si>
    <t>Увеличение числа жителей городского округа Зарайск Московской области систематически занимающихся физической культурой и спортом</t>
  </si>
  <si>
    <t>Выполнение муниципального задания на оказание муниципальных услуг (выполнение работ) муниципальными учреждениями физической культуры и спорта городского округа Зарайск Московской области</t>
  </si>
  <si>
    <t>Администрация городского округа Зарайск Московской области</t>
  </si>
  <si>
    <t xml:space="preserve">5) остро стоит проблема с транспортом для выезда спортсменов на соревнования за пределы городского округа Зарайск Московской области. </t>
  </si>
  <si>
    <t xml:space="preserve">          Таким образом, существующая материально-техническая база физической культуры и спорта городского округа Зарайск Московской области настоятельно требует дальнейшего развития.  </t>
  </si>
  <si>
    <t xml:space="preserve">3) Создание оптимальных условий для развития спорта высших достижений посредством обеспечения качественного учебно-тренировочного процесса; создание условий для достойного выступления Зарайских спортсменов и сборных команд на соревнованиях областного, российского и международного уровней; стимулирование деятельности федераций по видам спорта, спортсменов и тренеров, а также поддержку команд городскогоокруга Зарайск Московской области по игровым видам спорта, выступающих в чемпионатах и первенствах Московской области. </t>
  </si>
  <si>
    <t>подпрограммы I "Развитие физической культуры и массового спорта в городском округе Зарайск Московской облати"</t>
  </si>
  <si>
    <t>Подпрограмма I "Развитие физической культуры и массового спорта в городском округе Зарайск Московской области"</t>
  </si>
  <si>
    <t>Подпрограмма II "Молодежная политика городского округа Зарайск Московской области"</t>
  </si>
  <si>
    <t>Уровень соответствия учреждений (организаций) по работе с молодежью городского округа Зарайск Московской области нормативам минимального обеспечения молодежи учреждениями (организациями) по работе с молодежью по месту жительства</t>
  </si>
  <si>
    <t>Утверждение плана значимых мероприятий, проводимых Комитетом по культуре, физической културе, спорту, работе с детьми и молодежью администрации городского округа Зарайск Московской области в рамках молодежной политики</t>
  </si>
  <si>
    <t>Уровень соответствия учреждений (организаций) по работе с молодежью городкого округа Зарайск Московской области соответствует нормативам минимального обеспечения молодежи учреждениями (организациями) по работе с молодежью по месту жительства</t>
  </si>
  <si>
    <r>
      <rPr>
        <b/>
        <sz val="10"/>
        <rFont val="Times New Roman"/>
        <family val="1"/>
        <charset val="204"/>
      </rPr>
      <t xml:space="preserve">Основное мероприятие: 
</t>
    </r>
    <r>
      <rPr>
        <sz val="10"/>
        <rFont val="Times New Roman"/>
        <family val="1"/>
        <charset val="204"/>
      </rPr>
      <t>Определение минимальной обеспеченности молодежи городского округа Зарайска Московской области учреждениями (организациями) по работе с молодежью</t>
    </r>
    <r>
      <rPr>
        <b/>
        <sz val="10"/>
        <rFont val="Times New Roman"/>
        <family val="1"/>
        <charset val="204"/>
      </rPr>
      <t xml:space="preserve">
</t>
    </r>
  </si>
  <si>
    <t>Участие молодежи городского округа Зарайск Московской области в мероприятиях международного, межрегионального и межмуниципального уровней</t>
  </si>
  <si>
    <t>Доля молодых граждан, принявших участие в международных, межрегиональных и межмуниципальных молодежных мероприятиях к общему числу молодых граждан</t>
  </si>
  <si>
    <t xml:space="preserve">Увеличение доли молодых граждан, принимающих участие в мероприятиях, направленных на поддержку талантливой молодежи, молодежных социально значимых инициатив и предпринимательства к общему числу молодых граждан </t>
  </si>
  <si>
    <t>Увеличение доли молодых граждан, занимающихся в добровольческих (волонтерских) организациях к общему числу молодых граждан</t>
  </si>
  <si>
    <t xml:space="preserve">Реализация программных мероприятий позволит: 
- Увеличить охват участников, зрителей на физкультурных и спортивных мероприятиях;
- Реализовать механизм развития инфраструктуры для занятий физической культурой и спортом на территории городского округа Зарайск Московской области путем увеличения количества спортивных плоскостных сооружений, спортивных залов;
- Увеличить количество наград и медалей, завоеванных спортсменами городской округ Зарайск Московской области на областных, всероссийских и международных соревнованиях по различным видам спорта;
- Повысить эффективности работы с молодежью на территории городской округ Зарайск Московской области;
- Увеличить охват молодых граждан, принимающих участие в мероприятиях по гражданско-патриотическому, духовно-нравственному воспитанию;
- Увеличить число молодых граждан, принимающих участие в мероприятиях, направленных на поддержку талантливой молодежи;
-Увеличить численность молодых граждан, принимающих участие в добровольческой деятельности;
- Увеличить численность молодых граждан, участвующих в деятельности общественных организаций и объединений; 
- Расширить круг мероприятий, направленных на ознакомление молодежи с асоциальными явлениями;
</t>
  </si>
  <si>
    <t xml:space="preserve">3) Создание оптимальных условий для развития спорта высших достижений посредством обеспечения качественного учебно-тренировочного процесса; создание условий для достойного выступления зарайских спортсменов и сборных команд на соревнованиях областного, российского и международного уровней; стимулирование деятельности федераций по видам спорта, спортсменов и тренеров, а также поддержку команд городского округа Зарайск Московской области по игровым видам спорта, выступающих в чемпионатах и первенствах Московской области. </t>
  </si>
  <si>
    <t xml:space="preserve">5) остро стоит проблема с транспортом для выезда спортсменов на соревнования за пределы городского округа Зарайск Московской области. 
          Таким образом, существующая материально-техническая база физической культуры и спортагородского округа Зарайск Московской области настоятельно требует дальнейшего развития.
</t>
  </si>
  <si>
    <t>Подпрограмма I "Развитие физической культуры и массового спорта в  городском округе Зарайск Московской области"</t>
  </si>
  <si>
    <t xml:space="preserve">          Перечень мероприятий подпрограммы I «Развитие физической культуры и массового спорта в городском округе Зарайск Московской области»  приведен в приложении №1 к подпрограмме I.</t>
  </si>
  <si>
    <t xml:space="preserve">4) недостаточная сеть спортивных сооружений и объектов, ограниченные возможности их материально-технической базы. Городской округ Зарайск нуждается в качественных футбольных полях для тренировочного процесса. Плоскостные спортивные сооружения из-за отсутствия финансирования в большинстве не отвечают современным требованиям, за ними нет надлежащего ухода. </t>
  </si>
  <si>
    <t xml:space="preserve">          Исходя из вышеизложенного, деятельность Комитета по культуре, физической культуре, спорту, работе с детьми и молодежью администрации городского округа Зарайск Московской области в сфере физической культуры и спорта на среднесрочную перспективу по решению обозначенных проблем должна быть направлена на:</t>
  </si>
  <si>
    <t>Основное мероприятие  1.
Развитие физической культуры и спорта</t>
  </si>
  <si>
    <t>Расходы на закупку не монтируемого оборудования, в т.ч. ледозаливочная машина</t>
  </si>
  <si>
    <t>Средства бюджета городского округа Зарайск</t>
  </si>
  <si>
    <t>Человек на 10000 населения</t>
  </si>
  <si>
    <t>Суммарное количество введённых в эксплуатацию объектов</t>
  </si>
  <si>
    <t>единиц</t>
  </si>
  <si>
    <t xml:space="preserve">          Основные показатели  реализации Программы  «Физическая культура, спорт и молодежная политика городского округа Зарайск Московской области»   приведены в приложении №1 к программе.</t>
  </si>
  <si>
    <t xml:space="preserve">          Методика расчета значений показателей  Программы  «Физическая культура, спорт и молодежная политика городского округа Зарайск Московской области»    приведена в приложении №2 к программе</t>
  </si>
  <si>
    <t>1. "Развитие физической культуры и массового спорта в  городском округе Зарайск Московской области"                                                                                                                                                                       2. "Молодежная политика городского округа Зарайск Московской области"</t>
  </si>
  <si>
    <t>Адресный перечень объектов строительства, реконструкции объектов муниципальной собственности городского округа Зарйаск Московской области Московской области, финансирование которых предусмотрено мероприятиями  «Проектирование и строительство физкультурно-оздоровительного комплекса с крытым катком»,   «Строительство хоккейной площадки д. Журавна» Подпрограммы I «Развитие физической культуры и массового спорта в городском округе Зарайск Московской области»  муниципальной программы  «Физическая культура, спорт и молодежная политика городского округа Зарайск Московской области»</t>
  </si>
  <si>
    <t>Профинансировано на                              01.01.2017, тыс.руб.</t>
  </si>
  <si>
    <t>Ответственный за выполнение мероприятия:Комитет по культуре, физической культуре, спорту, работе с детьми и молодежью администрации городского округа Зарайск Московской области, администрация городского округа Зарайск Московской области</t>
  </si>
  <si>
    <t xml:space="preserve">          Отсюда вытекает вывод, что меры по формированию условий для поддержки, самореализации и гражданского становления молодых граждан городского округа Зарайск Московской области должны носить комплексный и системный характер.
          Таким комплексным и системным документом является Подпрограмма «Молодежная политики городского округа Зарайск Московской областим» муниципальной программы городского округа Зарайск Московской области  «Физическая культура, спорт и молодежная политика городского округа Зарайск Московской области», разработанная с учетом реализуемых ведомственных и долгосрочных целевых программ городского округа Зарайск Московской области.
</t>
  </si>
  <si>
    <t>4) Дальнейшее развитие спортивно-оздоровительной инфраструктуры на территории округа за счет участия в реализации проектов строительства спортивных объектов в рамках государственной программы "Спорт Подмосковья" на 2017 – 2021 годы.</t>
  </si>
  <si>
    <t xml:space="preserve">         Подпрограмма 1«Развитие физической культуры и массового спорта в городском округе Зарайск Московской области». 
              -Проведение массовых, официальных физкультурных и спортивных мероприятий среди различных групп населения городского округа Зарайск  по видам спорта. 
              -Обеспечение деятельности (оказание услуг) подведомственных муниципальных бюджетных учреждений городского округа Зарайск Московской области.
               -Проектирование и строительство.
               -Приобретение спортивно-технологического оборудования. 
               -Проведение массовых, официальных физкультурных и спортивных мероприятий для лиц с ограниченными возможностями и инвалидов, в том числе для детей – инвалидов.
</t>
  </si>
  <si>
    <t>человек на 10000 населения</t>
  </si>
  <si>
    <t>человек</t>
  </si>
  <si>
    <t xml:space="preserve">Характеристика сферы реализации подпрограммы «Развития физической культуры и массового спорта в городском округе Зарайск Московской области» </t>
  </si>
  <si>
    <t>Концептуальные направления реформирования, модернизации, преобразования сферы, реализуемых в рамках  муниципальной подпрограммы.</t>
  </si>
  <si>
    <t xml:space="preserve">Увеличение числа жителей городского округа Зарайск  систематически занимающихся физической культурой и спортом </t>
  </si>
  <si>
    <t xml:space="preserve">          Разработка подпрограммы обусловлена необходимостью формирования условий для поддержки, самореализации и гражданского становления молодых граждан - жителей городского округа Зарайск.
          Организация работы с молодыми гражданами является составной частью стратегического развития региона в сфере социально-экономического и культурного развития и представляет собой целостную систему мер правового, организационно-управленческого, финансово-экономического, научного, информационного, кадрового характера, направленных на создание необходимых условий для осознанного выбора молодыми гражданами своего жизненного пути.</t>
  </si>
  <si>
    <t xml:space="preserve">           Молодежь является одним из наиболее активных слоев общества, который имеет потенциальный вес в развитии городского округа Зарайск. В свою очередь это обуславливает недопустимость недооценки роли и места молодежи в развитии общества.
          Подпрограмма обозначает приоритетные направления деятельности государственных структур и общественных организаций городского округа Зарайск, которые работают над решением проблем молодежи: определяет ориентиры для тех, кто занимается обеспечением духовно-нравственного, культурного и физического развития молодежи, формированием морально-правовой культуры; оказывает поддержку молодым семьям; занимается профилактикой негативных явлений в молодежной среде; государственной поддержкой развития молодежного добровольчества; поддерживает молодежные социально-значимые инициативы.</t>
  </si>
  <si>
    <t xml:space="preserve">          Отсюда вывод, что меры по формированию условий для поддержки, самореализации и гражданского становления молодых граждан городского округа Зарайск должны носить комплексный и системный характер. Таким комплексным и системным документом является подпрограмма "Молодежная политика городского округа  Зарайск». Она направлена на существенное повышение эффективности работы с молодежью в соответствии с приоритетами государственной молодежной политики, реализация которых обеспечит решение важнейших задач социально-экономического развития городского округа Зарасйк Московской области.</t>
  </si>
  <si>
    <t xml:space="preserve">          В настоящее время в округе имеется ряд проблем, влияющих на развитие физической культуры, спорта и требующих неотложного решения: 
1) недостаточный охват детей, подростков и молодежи в возрасте от 18 до 35 лет, занимающихся физической культурой. Причинами сложившейся ситуации являются: недостаток средств на содержание спортивных сооружений, необходимых для занятий физической культурой и спортом, недостаточное количество необходимого спортивного инвентаря и оборудования.  </t>
  </si>
  <si>
    <t xml:space="preserve">2) Развитие массового спорта и физкультурно-оздоровительного движения среди всех возрастных групп и категорий населения городского округа Зарайск путем увеличения количества и качества проводимых спортивно-массовых мероприятий, направленных на физическое воспитание и оздоровление всех категорий и возрастных групп населения городского округа Зарайск; обеспечения развития спорта среди инвалидов; улучшения информационного обеспечения, усиления пропаганды физической культуры и спорта, здорового образа жизни в рамках социального заказа органам СМИ. </t>
  </si>
  <si>
    <t>6) Дальнейшее развитие спортивно- оздоровительной инфраструктуры на территории округа за счет участия в реализации проектов строительства спортивных объектов в рамках государственной программы «Спорт Подмосковья на 2018 – 2022 годы.</t>
  </si>
  <si>
    <t>Ведение единого реестра волонтеров на территории городского округа Зарайск</t>
  </si>
  <si>
    <r>
      <t xml:space="preserve"> </t>
    </r>
    <r>
      <rPr>
        <sz val="10"/>
        <rFont val="Times New Roman"/>
        <family val="1"/>
        <charset val="204"/>
      </rPr>
      <t>Организация и проведение мероприятий по укреплению социальной ответственности молодежи</t>
    </r>
  </si>
  <si>
    <t>1.3</t>
  </si>
  <si>
    <t xml:space="preserve">                                                                                                                                                                                                                                                          Приложение №1к подпрограмме I 
</t>
  </si>
  <si>
    <t xml:space="preserve">Приложение №  2 подпрограмме I 
</t>
  </si>
  <si>
    <t xml:space="preserve">                                                                                                                                                                                                                                                          Приложение №1                                                                                 к подпрограмме II 
</t>
  </si>
  <si>
    <t xml:space="preserve">"Физическая культура, спорт и молодежная политика городского округа Зарайск Московской области"                                                                                                    </t>
  </si>
  <si>
    <t xml:space="preserve">          В настоящее время в округе имеется ряд проблем, влияющих на развитие физической культуры, спорта и требующих неотложного решения: </t>
  </si>
  <si>
    <t xml:space="preserve">          Она направлена на существенное повышение эффективности работы с молодежью в соответствии с приоритетами государственной молодежной политики, реализация которых обеспечит решение важнейших задач социально-экономического развития городского округа Зарайск. 
          Решение проблем физической культуры, спорта и молодежной политики невозможно без муниципальной поддержки программно-целевым методом. Принятие данной программы должно стать исходным пунктом в преобразовании структуры физкультурно-массового движения и детско-юношеского спорта, в укреплении материально-технической базы спортивных учреждений.          
</t>
  </si>
  <si>
    <t xml:space="preserve">2) Развитие массового спорта и физкультурно-оздоровительного движения среди всех возрастных групп и категорий населения округа путем увеличения количества и качества проводимых спортивно-массовых мероприятий, направленных на физическое воспитание и оздоровление всех категорий и возрастных групп населения округа; обеспечения развития спорта среди инвалидов; улучшения информационного обеспечения, усиления пропаганды физической культуры и спорта, здорового образа жизни в рамках социального заказа органам СМИ. </t>
  </si>
  <si>
    <t xml:space="preserve">1. «Развитие физической культуры и массового спорта в городском округе Зарайск Московской области». В подпрограмме дана общая характеристика сферы физической культуры и спорта в городском округе Зарайск Московской области, намечены цели и разработаны мероприятия для достижения целевых показателей.
2.  «Молодежная политика городского округа Зарайск Московской области». В подпрограмме дана общая характеристика сферы молодежной политики в городском округе, намечены цели и разработаны мероприятия для достижения целевых показателей.
</t>
  </si>
  <si>
    <t xml:space="preserve">          В комплексе мероприятия Программы позволят направить имеющиеся ресурсы на развитие стратегически значимых направлений и ликвидацию наиболее болезненных вопросов. В ходе реализации Программы координируется взаимодействие различных отраслей социальной сферы, оптимизируется использование бюджетных средств, развитие сферы увязывается с развитием всех других отраслей социальной и хозяйственной деятельности. В условиях рыночных отношений, укрепления государственности, развития общественных связей, демократизации общества, нестабильности в экономической и хозяйственной сферах, муниципальная программа  «Физическая культура, спорт и молодежная политика городского округа Зарайск Московской области»  , должна стать инструментом обеспечения стабильного развития учреждений спорта и молодежи и определить стратегию работы Комитета по культуре, физической культуре, спорту,работе с детьми и молодежью администрации городского округа Зарайск Московской области, стать одним из приоритетных проектов. Предполагается, что реализация запланированных в Программе мероприятий позволит достичь показателей, предусмотренных в указах Президента Российской Федерации и обращениях Губернатора Московской области. Мероприятия Программы представляют собой совокупность мероприятий, входящих в состав Подпрограмм. Внутри Подпрограммы мероприятия сгруппированы, исходя из принципа соотнесения с показателем, достижению которого способствует их выполнение.</t>
  </si>
  <si>
    <t xml:space="preserve">            Для достижения намеченной цели в рамках Программы предусматривается реализация следующих основных мероприятий:</t>
  </si>
  <si>
    <t xml:space="preserve">          Целями муниципальной программы являются:
1.Создание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Достижению данной цели будет способствовать следующие направления:
-увеличение числа жителей городского округа Зарайск Московской области систематически занимающихся физической культурой и спортом;
-увеличение фактической обеспеченности городского округа Зарайск Московской области объектами спорта и повышение эффективности их использования;
- развитие адаптивной физической культуры и спорта для лиц с ограниченными возможностями здоровья и инвалидов;
- совершенствование системы оплаты труда и социальной защиты спортсменов, квалифицированных тренеров и специалистов, работающих в сфере физической культуры и спорта
2.Повышение эффективности работы с молодежью в интересах городского округа Зарайск Московской области.
          Достижению данной цели будет способствовать:
- укрепление социальной ответственности, профессиональное самоопределение, трудовая и социальная адаптация молодежи;
- содействие патриотическому и духовно-нравственному воспитанию молодежи, поддержка талантливой молодежи, молодежных социально значимых инициатив.</t>
  </si>
  <si>
    <t xml:space="preserve"> Общая характеристика сферы реализации муниципальной программы, в том числе формулировка основных проблем в указанной сфере, инерционный прогноз ее развития, описание цели муниципальной программы</t>
  </si>
  <si>
    <t>Прогноз развития соответствующей сферы реализации муниципальной программы с учетом реализации муниципальной программы, включая возможные варианты решения проблемы, оценку преимуществ и рисков, возникающих при выборе различных вариантов решения проблемы</t>
  </si>
  <si>
    <t xml:space="preserve">Перечень подпрограмм </t>
  </si>
  <si>
    <t xml:space="preserve"> Обобщенная характеристика основных мероприятий</t>
  </si>
  <si>
    <t xml:space="preserve"> Основные показатели реализации</t>
  </si>
  <si>
    <t xml:space="preserve"> Методика расчета значений показателей</t>
  </si>
  <si>
    <t xml:space="preserve"> Порядок взаимодействия ответственного за выполнение мероприятия подпрограммы с муниципальным заказчиком муниципальной программы  «Физическая культура, спорт и молодежная политика городского округа Зарайск Московской области» .</t>
  </si>
  <si>
    <t xml:space="preserve">Состав, форма и сроки представления отчетности о ходе реализации мероприятий
муниципальной программы  «Физическая культура, спорт и молодежная политика городского округа Зарайск Московской области»  
</t>
  </si>
  <si>
    <t xml:space="preserve">         Управление реализацией муниципальной программы осуществляется в соответствии с Порядком разработки и реализации муниципальных программ городского округа Зарайск, утвержденного постановлением Главы городского округа Зарайск  от 04.12.2017г. №2014/12«Об утверждении Порядка разработки и реализации муниципальных программ городского округа Зарайск Московской области».
</t>
  </si>
  <si>
    <t>Планируемые результаты реализации муниципальной программы</t>
  </si>
  <si>
    <t>Тип показателя</t>
  </si>
  <si>
    <t>Номер основного мероприятия в перечне мероприятий подпрограммы</t>
  </si>
  <si>
    <t>Муниципальной программы</t>
  </si>
  <si>
    <t>Фактическая обеспеченность населения городского округа Зарасйк объектами спорта (единовременная пропускная способность объектов спорта) на 10 000 населения</t>
  </si>
  <si>
    <t>1.
Развитие физической культуры и спорта</t>
  </si>
  <si>
    <t xml:space="preserve">2. Проектирование и строительство физкультурно-оздоровительного комплекса </t>
  </si>
  <si>
    <t>1.2.</t>
  </si>
  <si>
    <t>1.3.</t>
  </si>
  <si>
    <t>2</t>
  </si>
  <si>
    <t>2.1</t>
  </si>
  <si>
    <t>3</t>
  </si>
  <si>
    <t>3.1</t>
  </si>
  <si>
    <t>4</t>
  </si>
  <si>
    <t>4.1</t>
  </si>
  <si>
    <t xml:space="preserve"> «Физическая культура, спорт и молодежная политика городского округа Зарайск Московской области»  </t>
  </si>
  <si>
    <t>Фактическая обеспеченность населения городского округа Зарайск объектами спорта (единовременная пропускная способность объектов спорта) на 10 000 населения</t>
  </si>
  <si>
    <t>5) Создание научно-методической базы, повышающей эффективность решения мероприятий подпрограммы.</t>
  </si>
  <si>
    <t>Характеристика проблем решаемая посредством мероприятий подпрограммы.</t>
  </si>
  <si>
    <t>2.</t>
  </si>
  <si>
    <t>3.</t>
  </si>
  <si>
    <t>4.</t>
  </si>
  <si>
    <t>3.2</t>
  </si>
  <si>
    <t>1.4.</t>
  </si>
  <si>
    <t xml:space="preserve">Содержание объекта застройщиком (администрация) до передачи объекта в оперативное управление </t>
  </si>
  <si>
    <t>4.                           Создание объектов физической культуры и спорта</t>
  </si>
  <si>
    <t>4.                              Создание объектов физической культуры и спорта</t>
  </si>
  <si>
    <t>3.                           Модернизация материально-технической базы объектов физической культуры и спорта</t>
  </si>
  <si>
    <t>3.                               Модернизация материально-технической базы объектов физической культуры и спорта</t>
  </si>
  <si>
    <t>1.                              Развитие физической культуры и спорта</t>
  </si>
  <si>
    <t>1.Организация и проведение мероприятий, направленных на гражданско-патриотическое и духовно-нравственное воспитание молодежи</t>
  </si>
  <si>
    <t>2.Организация и проведение мероприятий, направленных на поддержку талантливой молодежи, молодежных социально значимых инициатив и предпринимательства</t>
  </si>
  <si>
    <t>3.Организация и проведение мероприятий, направленных на развитие и поддержку добровольческий (волонтёрских) общественных организаций и объединений</t>
  </si>
  <si>
    <t xml:space="preserve">4.  Определение минимальной обеспеченности молодежи городского округа Зарайска Московской области учреждениями (организациями) по работе с молодежью
</t>
  </si>
  <si>
    <r>
      <t xml:space="preserve">          Работа с молодежью осуществляется в отношении молодых жителей городского округа Зарайск Московской области в возрасте от 14 до 30 лет, количество которых </t>
    </r>
    <r>
      <rPr>
        <sz val="11"/>
        <color rgb="FFFF0000"/>
        <rFont val="Times New Roman"/>
        <family val="1"/>
        <charset val="204"/>
      </rPr>
      <t>на 01.01.2018 составляет 7704 человек.</t>
    </r>
  </si>
  <si>
    <t xml:space="preserve">          Выбор основных направлений работы с молодежью основан на результатах анализа реализации муниципальной программы «Молодежная политика городского округа Зарайск», а также аналогичных программ в муниципальных образованиях Московской области, потребностей, интересов и запросов молодых жителей городского округа Зарайск Московской области.</t>
  </si>
  <si>
    <t>5.</t>
  </si>
  <si>
    <t>5.1.</t>
  </si>
  <si>
    <t xml:space="preserve">Уровень соответствия площади для работы молодежных медиацентров нормативам;                                                                                Численность участников молодежных медиацентров                     </t>
  </si>
  <si>
    <t xml:space="preserve">Организация и проведение мероприятий по повышению профессионального уровня специалистов в сфере работы с молодежью
</t>
  </si>
  <si>
    <t>Развитие молодежного медиацентра на территории городского округа Зарайск</t>
  </si>
  <si>
    <t>Планируемые показатели реализации муниципальной программы</t>
  </si>
  <si>
    <t>балл</t>
  </si>
  <si>
    <t>ежеквартально</t>
  </si>
  <si>
    <t xml:space="preserve">           Работа с молодежью осуществляется в отношение молодых граждан, жителей городского округа  Зарайск, в возрасте от 14 до 30 лет, количество которых на 01.01.2018 год составляет 7704 человек.
          Выбор основных направлений работы с молодежью основан на результатах анализа реализации муниципальной подпрограммы "Молодежная политика городского округа Зарайск" , областной подпрограммы 4 "Молодежь Подмосковья" государственной программы Московской области "Развитие институтов гражданского общества, повышение эффективности местного самоуправления и реализации молодежной политики в Московской области" на срок 2017-2021 г.г.,, а также потребностей, интересов и запросов молодых жителей городского округа Зарайск.</t>
  </si>
  <si>
    <t>Муниципальная программа</t>
  </si>
  <si>
    <t xml:space="preserve">Показатель рассчитываетя как отношение фактической площади молодежных учреждений к нормативной площади.         Нормативная площадь рассчитывается умножением : колличество молодых жителей (в возрасте от 14 до 30 лет),минимальная площадь необходимая для организации работты (2,5), минимальное число молодых жителей, одновременно получающих услуги (30 )х поправочный коэффициент (0,87), минимальная обеспеченность площадью рассчитывается на 1000 молодых граждан в возрасте от 14 до 30 лет).                 </t>
  </si>
  <si>
    <r>
      <t xml:space="preserve">Основное мероприятие: 
</t>
    </r>
    <r>
      <rPr>
        <sz val="10"/>
        <rFont val="Times New Roman"/>
        <family val="1"/>
        <charset val="204"/>
      </rPr>
      <t>Повышение</t>
    </r>
    <r>
      <rPr>
        <b/>
        <sz val="10"/>
        <rFont val="Times New Roman"/>
        <family val="1"/>
        <charset val="204"/>
      </rPr>
      <t xml:space="preserve"> у</t>
    </r>
    <r>
      <rPr>
        <sz val="10"/>
        <rFont val="Times New Roman"/>
        <family val="1"/>
        <charset val="204"/>
      </rPr>
      <t>ровня обеспеченности молодежных медиацентров</t>
    </r>
    <r>
      <rPr>
        <b/>
        <sz val="10"/>
        <rFont val="Times New Roman"/>
        <family val="1"/>
        <charset val="204"/>
      </rPr>
      <t xml:space="preserve">
</t>
    </r>
  </si>
  <si>
    <t>Приоритетный показатель (Рейтинг 50)</t>
  </si>
  <si>
    <t xml:space="preserve">                         Состав, формы и сроки предоставления отчетности о ходе реализации мероприятий муниципальной программы (подпрограммы) осуществляется в соответствии с Порядком разработки и реализации муниципальных программ городского округа Зарайск, утвержденного постановлением Главы городского округа Зарайск  от 04.12.2017г. №2014/12«Об утверждении Порядка разработки и реализации муниципальных программ городского округа Зарайск Московской области»и постановлением Главы городского округа Зарайск от 29.12.2017г. №2331/12 «Об утверждении форм отчетов о реализации муниципальных программ городского округа Зарайск Московской области и формы перечня приоритетных проектов, реализуемых в рамках муниципальных программ».</t>
  </si>
  <si>
    <t xml:space="preserve">  5.Повышение уровня обеспеченности молодежных медиацентров</t>
  </si>
  <si>
    <t xml:space="preserve">Увеличение количества подписчиков к 2022 году до 3500 человек;                                                                        
Увеличение количества "постов", опубликованных в официальном сообществе молодежных медиацентров "в контакте" на 4% ежегодно.                          </t>
  </si>
  <si>
    <t xml:space="preserve">Основное мероприятие 2   Проектирование и строительство физкультурно-оздоровительного комплекса </t>
  </si>
  <si>
    <t>Основное мероприятие 3    Модернизация материально-технической базы объектов физической культуры и спорта</t>
  </si>
  <si>
    <t>Основное мероприятие 4   Создание объектов физической культуры и спорта</t>
  </si>
  <si>
    <t xml:space="preserve">Комитет по культуре, физической культуре, спорту, работе с детьми и молодежью администрации городского округа Зарайск Московской области, Администрация городского округа Зарайск Московской области   </t>
  </si>
  <si>
    <t xml:space="preserve">Администрация городского округа Зарайск Московской области,   Комитет по культуре, физической культуре, спорту, работе с детьми и молодежью администрации городского округа Зарайск Московской области </t>
  </si>
  <si>
    <t>Комитет по культуре, физической культуре, спорту, работе с детьми и молодежью администрации городского округа Зарайск Московской области,  Администрация городского округа Зарайск Московской области</t>
  </si>
  <si>
    <t>Ремонт МБУ Ерновский СДК в 2018 году</t>
  </si>
  <si>
    <t>Приобретение МБУ "Ледовый спортивный комплекс с катком" оборудования для обработки льда</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</si>
  <si>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</si>
  <si>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</si>
  <si>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жителей Московской области, занимающихся в спортивных организациях, в общей численности детей и молодежи в возрасте 6-15 лет</t>
  </si>
  <si>
    <t xml:space="preserve">Доля детей и молодежи, систематически занимающихся физической культурой и спортом, в общей численности детей и молодежи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</si>
  <si>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</si>
  <si>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Количество введенных в эксплуатацию физкультурно-оздоровительных комплексов по поручению Губернатора Московской области "50 ФОКов"</t>
  </si>
  <si>
    <t>обращение Губернатора МО</t>
  </si>
  <si>
    <t>Количество установленных скейт-парков в муниципальном образовании</t>
  </si>
  <si>
    <t xml:space="preserve">Доля граждан старшего возраста, систематически занимающихся физической культурой и спортом в общей численности граждан старшего возраста </t>
  </si>
  <si>
    <t xml:space="preserve">Уровень обеспеченности граждан спортивными сооружениями исходя из единовременной пропускной способности объектов спорта </t>
  </si>
  <si>
    <t>Макропоказатель - Эффективность использования существующих объектов спорта(отношение фактической посещаемости к нормативной пропускной способности)</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</si>
  <si>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</si>
  <si>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Количество плоскостных спортивных сооружений в муниципальных образованиях Москоской области, на которых проведён капитальный ремонт и приобретено оборудование для их оснащения</t>
  </si>
  <si>
    <t>Количество объектов физической культуры и спорта, на которых проведена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</si>
  <si>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</si>
  <si>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</si>
  <si>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средств, полученных от предпринимательской деятельности</t>
  </si>
  <si>
    <t xml:space="preserve">Уровень обеспеченности молодежных медиацентров  включает в себя:                           1. Минимальное количество площади на 1 человека - 4,5 м2 (от 0 до 10баллов);
2. Минимальное количество участников молодежного медиацентра - 1 участник на
10 000 молодежи, проживающей на территории муниципального образования (от 0 до 5 баллов);
3. Минимальная численностьофициального сообщества молодежного медиацентра: 1 квартал - 194 2 квартал - 294 З квартал - 394 ( от 0 до 5 баллов);                                              Необходимое количество «постов» опубликовано
- 10 баллов
- необходимое
количество «постов» не опубликовано - 0 баллов
4 квартал - 494 от общего числа молодежи, проживающей на территории муниципального образования
</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</si>
  <si>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</si>
  <si>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Форма № 1-ФК "Сведения о физической культуре и спорте", приказ Росстата от 17.11.2017 г. № 766,</t>
  </si>
  <si>
    <t>Административная информация Росстата</t>
  </si>
  <si>
    <t>Ежегодное государственное статистическое наблюдение, форма N 1-ФК (утверждена приказом Росстата от 08.12.2014 N 687 "Об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 раздел III "Спортивные сооружения"</t>
  </si>
  <si>
    <t>Форма федерального статистического наблюдения N 2-ГТО "Сведения о реализации Всероссийского физкультурно-спортивного комплекса "Готов к труду и обороне" (ГТО)" (утверждена приказом Росстата от 17.08.2017 N 536 "Об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физкультурно-спортивного комплекса "Готов к труду и обороне" (ГТО)")</t>
  </si>
  <si>
    <t xml:space="preserve">Дусвн = Чусвн / Чуссн x 100%, где:Дусвн - доля обучающихся и студентов, выполнивших нормативы, в общем числе обучающихся и студентов, принявших участие в сдаче нормативов;
Чусвн - число обучающихся и студентов, выполнивших нормативы;
Чуссн - число обучающихся и студентов, принявших участие в сдаче нормативов
</t>
  </si>
  <si>
    <t>Ежегодное федеральное статистическое наблюдение по форме N 3-АФК (утверждена приказом Росстата от 03.10.2017 N 653 "Об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 раздел I "Физкультурно-оздоровительная работа"</t>
  </si>
  <si>
    <t xml:space="preserve">Дс = Чз / Чн x 100%, где:Дс - доля обучающихся и студентов, систематически занимающихся физической культурой и спортом, в общей численности обучающихся и студентов;
Чз - численность занимающихся физической культурой и спортом в возрасте 6-29 лет в соответствии с Федеральным планом статистических работ, утвержденным распоряжением Правительства Российской Федерации от 06.05.2008 N 671-р;
Чн - численность населения в возрасте 6-29 лет по данным Федеральной службы государственной статистики
</t>
  </si>
  <si>
    <t>Ежегодное государственное статистическое наблюдение, форма N 1-ФК (утверждена приказом Росстата от 08.12.2014 N 687 "Об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 раздел II "Физкультурно-оздоровительная работа"</t>
  </si>
  <si>
    <t xml:space="preserve">Уз = Фз / Мс x 100%, где:Уз - эффективность использования существующих объектов спорта (отношение фактической посещаемости к нормативной пропускной способности);
Фз - фактическая годовая загруженность спортивного сооружения в отчетном периоде согласно данным государственного статистического наблюдения;
Мс - годовая мощность спортивного сооружения в отчетном периоде согласно данным государственного статистического наблюдения
</t>
  </si>
  <si>
    <t>2018 год - данные приоритетного проекта "Эффективное управление объектами спорта. Загрузка"</t>
  </si>
  <si>
    <t>Ежегодное государственное статистическое наблюдение, форма N 1-ФК (утверждена приказом Росстата от 17.11.2017 N 766 "Об утверждении статистического инструментария для организации Министерством спорта Российской Федерации федерального статистического наблюдения в сфере физической культуры и спорта"), раздел III "Спортивные сооружения"</t>
  </si>
  <si>
    <t>Количество плоскостных спортивных сооружений в муниципальных образованиях Московской области, на которых проведен капитальный ремонт и приобретено оборудование для их оснащения</t>
  </si>
  <si>
    <t>Кф - физкультурно-оздоровительные комплексы по поручению Губернатора Московской области "50 ФОКов"</t>
  </si>
  <si>
    <t>Количество реконструированных муниципальных объектов физической культуры и спорта (стадионы или футбольные поля)</t>
  </si>
  <si>
    <t>Крм - количество реконструированных муниципальных объектов физической культуры и спорта (стадионы или футбольные поля) в рамках выполнения мероприятия по проектированию и реконструкции муниципальных стадионов</t>
  </si>
  <si>
    <t>Доля детей и молодежи, систематически занимающихся физической культурой и спортом, в общей численности детей и молодежи</t>
  </si>
  <si>
    <t>годовая</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</si>
  <si>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</si>
  <si>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</si>
  <si>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</si>
  <si>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 xml:space="preserve">Форма № 1-ФК "Сведения о физической культуре и спорте", приказ Росстата от 17.11.2017 г. № 766,
Административная информация Росстата
</t>
  </si>
  <si>
    <t xml:space="preserve">Е = o  Hi е / Hi мо х 100 , где:
Е - доля молодых граждан, принимающих участие в мероприятиях по гражданско- патриотическому, духовно-нравственному воспитанию;
Hi е - численность молодежи в возрасте от 14 до 30 лет, принимающем участие в мероприятиях по гражданско-патриотическому, духовно-нравственному воспитанию, в i-м муниципальном образовании Московской области;
Hi мо - общая численность молодежи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</si>
  <si>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Количество установленных плоскостных спортивных сооружений в муниципальном образовании Московской области</t>
  </si>
  <si>
    <t xml:space="preserve">Развитие молодежных медиасообществ на территории муниципального образования </t>
  </si>
  <si>
    <t>Доля  лиц с ограниченными возможностями здоровья и инвалидов, систематически занимающихся физической культурой и спортом, в общей численностиуказанной категории населения, проживающих в муниципальном образовании Московской области</t>
  </si>
  <si>
    <t>Указ Президента №204 от 07.05.2018</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</si>
  <si>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</si>
  <si>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Доля  лиц с ограниченными возможностями здоровья и инвалидов, систематически занимающихся физической культурой и спортом, в общей численностиуказанной категории населения, проживающих в городском округе Зарайск</t>
  </si>
  <si>
    <t>Доля молодёжи, задействованной в мероприятиях по вовлечению в творческую деятельность от общего числа молодых граждан</t>
  </si>
  <si>
    <t>Доля граждан, вовлечённых в добровольческую деятельность</t>
  </si>
  <si>
    <t>Численность обучающихся, вовлечённых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от общего числа обучающихся</t>
  </si>
  <si>
    <t>Доля студентов, вовлечённых в клубное студенческое движение, от общего числа студентов</t>
  </si>
  <si>
    <t>4. Организация и проведение мероприятий, направленных на развитие клубного студенческого движения</t>
  </si>
  <si>
    <t>Доля молодёжи, задействованой в мероприятиях по вовлечению в творческую деятельность от общего числа молодых граждан</t>
  </si>
  <si>
    <t xml:space="preserve">Т=Сумма Hit *100, где
                  Himo
Т - доля молодёжи, задействованой в мероприятиях по вовлечению в творческую деятельность;
Hi t - численность молодежи в возрасте от 14 до 30 лет, задействованой в мероприятиях по вовлечению в творческую деятельность;
Нi мо - общая численность молодежи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</si>
  <si>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t>
  </si>
  <si>
    <t xml:space="preserve">Т=Сумма Hit *100, где
                  Himo
Т - доля граждан, вовлечённых в добровольческую деятельность;
Hi t - численность молодежи в возрасте от 14 до 30 лет, вовлеченной в добровольческую деятельность;
Нi мо - общая численность молодежи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</si>
  <si>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 xml:space="preserve">Т=Сумма Hit *100, где
                  Himo
Т - Численность обучающихся, вовечённых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Hi t - численность обучающихся от 14 до 30 лет, вовлеченной в деятельность общественных объединений на базе образовательных организаций общего образования, среднего и высшего профессионального образования ;
Нi мо - общая численность обучающихся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</si>
  <si>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Доля студентов, вовлеченных в клубное студенческое движение, от общего числа студентов</t>
  </si>
  <si>
    <t xml:space="preserve">Т=Сумма Hit *100, где
                  Himo
Т - Доля студентов, вовлечённых в клубное студенческое движение;
Hi t - численность студентов в возрасте от 14 до 30 лет, вовлечённой в клубное студенческое движение;
Нi мо - общая численность студентов в возрасте от 14 до 30 лет в i-м муниципальном образовании Московской области;
 i - муниципальное образование Московской области (муниципальные районы, городские округа).
</t>
  </si>
  <si>
    <t xml:space="preserve">Джсз = (Чз / Чн1) x 100%, где:Джсз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</si>
  <si>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Численность занимающихся физической культурой и спортом в возрасте 30 – 54 лет (для женщин) и 30-59 лет (для мужчин);
Численность населения Российской Федерации в возрасте 30 – 54 лет (для женщин) и 30-59 лет (для мужчин)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</si>
  <si>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Численность занимающихся физической культурой и спортом в возрасте 3-29 лет;
Численность населения Российской Федерации в возрасте 3-29 лет
</t>
  </si>
  <si>
    <t xml:space="preserve">Досп = Чосп / Чо x 100, где:Досп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
Чосп - численность организаций, оказывающих услуги по спортивной подготовке в соответствии с федеральными стандартами, согласно данным федерального статистического наблюдения по форме N 5-ФК;
Чо - общая численность организаций ведомственной принадлежности в сфере физической культуры и спорта согласно данным федерального статистического наблюдения по форме N 5-ФК
</t>
  </si>
  <si>
    <t>рассчитывается как отношение доходов от предпринимательской деятильности к расходом умножить на 100</t>
  </si>
  <si>
    <t>бухгалтерская отчетность оргаанизации по предпринимательской деятельности</t>
  </si>
  <si>
    <t>Кгто - количество установленных площадок для сдачи нормативов комплекса "Готов к труду и обороне" в муниципальных образованиях Московской области</t>
  </si>
  <si>
    <t>Отчет об использовании субсидий, предоставляемых из бюджета Московской области бюджетам муниципальных образований Московской области (форма утверждена постановлением Правительства Московской области от 25.10.2016 N 786/39 "Об утверждении государственной программы Московской области "Спорт Подмосковья" на 2017-2021 годы" с изменениями от 17.10.2017 N 860/38)</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</si>
  <si>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Численность занимающихся физической культурой и спортом в возрасте 55 лет и старше (для женщин) и 60 лет и старше (для мужчин);
Численность населения Российской Федерации в возрасте 55 лет и старше (для женщин) и 60 лет и старше (для мужчин)
</t>
  </si>
  <si>
    <t xml:space="preserve">Км = Км1 + Км2 +... + Кмn, где:Км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
</t>
  </si>
  <si>
    <t>Отчет об использовании субсидий, предоставляемых из бюджета Московской области бюджетам муниципальных образований Московской области (форма утверждена постановлением Правительства Московской области от 25.10.2016 N 786/39 "Об утверждении государственной программы Московской области "Спорт Подмосковья" на 2017-2021 годы" (приложение 7 к Подпрограмме I)</t>
  </si>
  <si>
    <t>Кк = Ккоф + Ккопв + Ккохп + Кбг + Кся, где:Кк - количество плоскостных спортивных сооружений в муниципальных образованиях Московской области,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Московской области,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Московской области, на которых проведен капитальный ремонт и приобретено оборудование для их оснащения;
Ккохп - количество многофункциональных хоккейных площадок в муниципальных образованиях Московской области, на которых проведен капитальный ремонт и приобретено оборудование для их оснащения;
Кбг - количество беговых дорожек в муниципальных образованиях Московской области, на которых проведен капитальный ремонт и приобретено оборудование для их оснащения;
Кся - количество спортивных ядер и комплексных спортивных площадок в муниципальных образованиях Московской области, на которых проведен капитальный ремонт и приобретено оборудование для их оснащения</t>
  </si>
  <si>
    <t>Отчет об использовании субсидий, предоставленных бюджетам муниципальных образований Московской области на капитальный ремонт и приобретение оборудования для оснащения плоскостных спортивных сооружений в муниципальных образованиях Московской области (приложение 11 к Подпрограмме 1 постановления Правительства Московской области от 25.10.2016 N 786/39 "Об утверждении государственной программы Московской области "Спорт Подмосковья")</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</si>
  <si>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</si>
  <si>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городском округе Зарайск; Чзи – численность лиц с ограниченными возможностями здоровья                и инвалидов, систематически занимающихся физической культурой и спортом, проживающих в городском округе Зарайск, согласно данным федерального статистического наблюдения по форме № 3-АФК; Чни – численность жителей городского округа Зарайск с ограниченными возможностями здоровья и инвалидов; Чнп – численность жителей городского округа Зарайск с ограниченными возможностями здоровья и инвалидов, имеющих противопоказания для занятий физической культурой и спортом».</t>
  </si>
  <si>
    <t xml:space="preserve">Ефр = Еф x 10 / H,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H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</si>
  <si>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Ддз = Дз / До x 100%, где:Ддз - доля жителей Московской области, занимающихся в спортивных организациях, в общей численности детей и молодежи в возрасте 6-15 лет;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</si>
  <si>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 xml:space="preserve">Дт = Чзт / Чнт x 100, где:     Дт - доля населения Московской области, занимающегося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регионального статистического наблюдения по форме N 1-ФК (пункт 47.1 Федерального плана статистических работ);
Чнт - численность населения, занятого в экономике, по данным региональной службы государственной статистики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</si>
  <si>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</si>
  <si>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Дз= Чзсп/Чз х 100, где:
Дз - доля занимающихся по программам спортивной подготовки в организациях ведомственной принадлежности физической культуры и спорта;
Чзсп -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№5-ФК " Сведения по организациям, осуществляющим спортивную подготовку";
Чз -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№5-ФК "Сведения по организациям, осуществляющим спортивную подготовку"
Численность занимающихся по программам спортивной подготовки в организациях ведомственной принадлежности физической культуры и спорта;
Численность занимающихся в организациях ведомственной принадлежности физической культуры и спорта.</t>
  </si>
  <si>
    <t>Форма № 5-ФК "Сведения по организациям, осуществляющим спортивную подготовку",  приказ Росстата от 22.11.2017 № 773</t>
  </si>
  <si>
    <t>Заместитель главы администрации городского округа Зарайск по социальным вопросам Ермакова Н.С.</t>
  </si>
  <si>
    <r>
      <t>Приложение к постановлению главы городского округа Зарайск Московской области                                                                            от 28.03.2019</t>
    </r>
    <r>
      <rPr>
        <sz val="10"/>
        <rFont val="Times New Roman"/>
        <family val="1"/>
        <charset val="204"/>
      </rPr>
      <t xml:space="preserve">  №476/3</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</si>
</sst>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b/>
      <sz val="10"/>
      <name val="Arial Cyr"/>
      <charset val="204"/>
    </font>
    <font>
      <b/>
      <sz val="12"/>
      <name val="Arial Cyr"/>
      <charset val="204"/>
    </font>
    <font>
      <sz val="12"/>
      <name val="Times New Roman"/>
      <family val="1"/>
      <charset val="204"/>
    </font>
    <font>
      <b/>
      <sz val="12"/>
      <name val="Times New Roman"/>
      <family val="1"/>
      <charset val="204"/>
    </font>
    <font>
      <b/>
      <sz val="14"/>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1"/>
      <name val="Arial Cyr"/>
      <charset val="204"/>
    </font>
    <font>
      <b/>
      <sz val="10"/>
      <name val="Times New Roman"/>
      <family val="1"/>
      <charset val="204"/>
    </font>
    <font>
      <sz val="10"/>
      <name val="Calibri"/>
      <family val="2"/>
      <charset val="204"/>
    </font>
    <font>
      <sz val="14"/>
      <name val="Times New Roman"/>
      <family val="1"/>
      <charset val="204"/>
    </font>
    <font>
      <sz val="9"/>
      <name val="Times New Roman"/>
      <family val="1"/>
      <charset val="204"/>
    </font>
    <font>
      <sz val="11"/>
      <color rgb="FFFF0000"/>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s>
  <cellStyleXfs count="1">
    <xf numFmtId="0" fontId="0" fillId="0" borderId="0"/>
  </cellStyleXfs>
  <cellXfs count="153">
    <xf numFmtId="0" fontId="0" fillId="0" borderId="0" xfId="0"/>
    <xf numFmtId="0" fontId="6" fillId="0" borderId="0" xfId="0" applyFont="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10" fillId="0" borderId="1" xfId="0" applyFont="1" applyBorder="1" applyAlignment="1">
      <alignment horizontal="center" vertical="top" wrapText="1"/>
    </xf>
    <xf numFmtId="0" fontId="6" fillId="0" borderId="3" xfId="0" applyFont="1" applyBorder="1" applyAlignment="1">
      <alignment horizontal="center" vertical="top" wrapText="1"/>
    </xf>
    <xf numFmtId="0" fontId="13" fillId="0" borderId="11" xfId="0" applyFont="1" applyFill="1" applyBorder="1" applyAlignment="1">
      <alignment horizontal="center" vertical="center" wrapText="1"/>
    </xf>
    <xf numFmtId="0" fontId="0" fillId="0" borderId="0" xfId="0" applyBorder="1"/>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5" xfId="0" applyFont="1" applyBorder="1" applyAlignment="1">
      <alignment horizontal="left" vertical="center" wrapText="1"/>
    </xf>
    <xf numFmtId="0" fontId="13" fillId="0" borderId="12" xfId="0" applyFont="1" applyBorder="1" applyAlignment="1">
      <alignment horizontal="left" vertical="top" wrapText="1"/>
    </xf>
    <xf numFmtId="0" fontId="6" fillId="0" borderId="4" xfId="0" applyFont="1" applyBorder="1" applyAlignment="1">
      <alignment horizontal="center" vertical="top" wrapText="1"/>
    </xf>
    <xf numFmtId="0" fontId="0" fillId="0" borderId="1" xfId="0" applyBorder="1"/>
    <xf numFmtId="0" fontId="0" fillId="0" borderId="0" xfId="0" applyAlignment="1">
      <alignment wrapText="1"/>
    </xf>
    <xf numFmtId="0" fontId="0" fillId="0" borderId="0" xfId="0" applyAlignment="1">
      <alignment vertical="top"/>
    </xf>
    <xf numFmtId="0" fontId="6" fillId="0" borderId="5" xfId="0" applyFont="1" applyBorder="1" applyAlignment="1">
      <alignment horizontal="center" vertical="top" wrapText="1"/>
    </xf>
    <xf numFmtId="0" fontId="6" fillId="2" borderId="1" xfId="0" applyFont="1" applyFill="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7" xfId="0" applyFont="1" applyFill="1" applyBorder="1" applyAlignment="1">
      <alignment vertical="top" wrapText="1"/>
    </xf>
    <xf numFmtId="0" fontId="11" fillId="0" borderId="5" xfId="0" applyFont="1" applyBorder="1" applyAlignment="1">
      <alignment horizontal="left" vertical="center" wrapText="1"/>
    </xf>
    <xf numFmtId="0" fontId="7" fillId="0" borderId="0" xfId="0" applyFont="1" applyFill="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2" borderId="7" xfId="0" applyFont="1" applyFill="1" applyBorder="1" applyAlignment="1">
      <alignment horizontal="left" vertical="top" wrapText="1"/>
    </xf>
    <xf numFmtId="0" fontId="6" fillId="2" borderId="1" xfId="0" applyNumberFormat="1" applyFont="1" applyFill="1" applyBorder="1" applyAlignment="1">
      <alignment horizontal="left" vertical="top" wrapText="1"/>
    </xf>
    <xf numFmtId="0" fontId="3" fillId="2" borderId="1" xfId="0" applyFont="1" applyFill="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15" fillId="2" borderId="1" xfId="0" applyFont="1" applyFill="1" applyBorder="1" applyAlignment="1">
      <alignment vertical="center" wrapText="1"/>
    </xf>
    <xf numFmtId="0" fontId="3" fillId="2" borderId="1" xfId="0" applyFont="1" applyFill="1" applyBorder="1" applyAlignment="1">
      <alignment vertical="top" wrapText="1"/>
    </xf>
    <xf numFmtId="0" fontId="15" fillId="0" borderId="1" xfId="0" applyFont="1" applyBorder="1" applyAlignment="1">
      <alignment vertical="center" wrapText="1"/>
    </xf>
    <xf numFmtId="0" fontId="15" fillId="0" borderId="1" xfId="0" applyFont="1" applyBorder="1"/>
    <xf numFmtId="0" fontId="1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vertical="top"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7" xfId="0" applyFont="1" applyFill="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6" fillId="0" borderId="0" xfId="0" applyFont="1" applyAlignment="1">
      <alignment vertical="top"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3" xfId="0" applyFont="1" applyBorder="1" applyAlignment="1">
      <alignment horizontal="left" vertical="center" wrapText="1"/>
    </xf>
    <xf numFmtId="0" fontId="0" fillId="0" borderId="5" xfId="0" applyBorder="1" applyAlignment="1">
      <alignment horizontal="left" vertical="center"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Border="1" applyAlignment="1">
      <alignment horizontal="justify" vertical="top" wrapText="1"/>
    </xf>
    <xf numFmtId="0" fontId="0" fillId="0" borderId="0" xfId="0" applyBorder="1" applyAlignment="1">
      <alignment horizontal="justify"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9" fillId="0" borderId="0" xfId="0" applyFont="1" applyAlignment="1">
      <alignment horizontal="center" vertical="top" wrapText="1"/>
    </xf>
    <xf numFmtId="0" fontId="7" fillId="0" borderId="0" xfId="0" applyFont="1" applyAlignment="1">
      <alignment horizontal="left" vertical="top" wrapText="1"/>
    </xf>
    <xf numFmtId="0" fontId="0" fillId="0" borderId="0" xfId="0" applyAlignment="1">
      <alignment horizontal="left" vertical="top"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6" fillId="0" borderId="0" xfId="0" applyFont="1" applyAlignment="1">
      <alignment horizontal="right" vertical="center" wrapText="1"/>
    </xf>
    <xf numFmtId="0" fontId="3"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1"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4"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6" fillId="0" borderId="2" xfId="0" applyFont="1" applyBorder="1" applyAlignment="1">
      <alignment horizontal="center" vertical="top" wrapText="1"/>
    </xf>
    <xf numFmtId="0" fontId="0" fillId="0" borderId="2" xfId="0" applyBorder="1" applyAlignment="1">
      <alignment horizontal="center" vertical="top" wrapText="1"/>
    </xf>
    <xf numFmtId="0" fontId="7" fillId="0" borderId="0" xfId="0" applyFont="1" applyAlignment="1">
      <alignment horizontal="center" vertical="center"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4"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49" fontId="6" fillId="0" borderId="3"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49" fontId="0" fillId="0" borderId="8" xfId="0" applyNumberFormat="1" applyBorder="1" applyAlignment="1">
      <alignment horizontal="center" vertical="top" wrapText="1"/>
    </xf>
    <xf numFmtId="49" fontId="0" fillId="0" borderId="5" xfId="0" applyNumberFormat="1" applyBorder="1" applyAlignment="1">
      <alignment horizontal="center" vertical="top" wrapText="1"/>
    </xf>
    <xf numFmtId="0" fontId="7" fillId="0" borderId="0" xfId="0" applyFont="1" applyAlignment="1">
      <alignment horizontal="left" vertical="center" wrapText="1"/>
    </xf>
    <xf numFmtId="0" fontId="1" fillId="0" borderId="7" xfId="0" applyFont="1" applyBorder="1" applyAlignment="1">
      <alignment horizontal="center" vertical="top" wrapText="1"/>
    </xf>
    <xf numFmtId="0" fontId="6" fillId="0" borderId="2" xfId="0" applyFont="1" applyBorder="1" applyAlignment="1">
      <alignment horizontal="center" vertical="center" wrapText="1"/>
    </xf>
    <xf numFmtId="0" fontId="6" fillId="0" borderId="0" xfId="0" applyFont="1" applyBorder="1" applyAlignment="1">
      <alignment horizontal="center" vertical="top" wrapText="1"/>
    </xf>
    <xf numFmtId="0" fontId="0" fillId="0" borderId="0" xfId="0" applyBorder="1" applyAlignment="1">
      <alignment horizontal="center" vertical="top" wrapText="1"/>
    </xf>
    <xf numFmtId="0" fontId="6" fillId="0" borderId="0" xfId="0" applyFont="1" applyBorder="1" applyAlignment="1">
      <alignment horizontal="center" vertical="center" wrapText="1"/>
    </xf>
    <xf numFmtId="0" fontId="12" fillId="0" borderId="0" xfId="0" applyFont="1" applyAlignment="1">
      <alignment horizontal="justify" vertical="center" wrapText="1"/>
    </xf>
    <xf numFmtId="0" fontId="7" fillId="0" borderId="0" xfId="0" applyFont="1" applyAlignment="1">
      <alignment horizontal="justify" vertical="center" wrapText="1"/>
    </xf>
    <xf numFmtId="0" fontId="0" fillId="0" borderId="8" xfId="0" applyFont="1" applyBorder="1" applyAlignment="1">
      <alignment horizontal="center" vertical="top" wrapText="1"/>
    </xf>
    <xf numFmtId="0" fontId="0"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0" fontId="10" fillId="0" borderId="1" xfId="0" applyFont="1" applyBorder="1" applyAlignment="1">
      <alignment horizontal="center" vertical="top" wrapText="1"/>
    </xf>
    <xf numFmtId="0" fontId="6" fillId="0" borderId="1"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view="pageBreakPreview" zoomScaleNormal="100" zoomScaleSheetLayoutView="100" workbookViewId="0">
      <selection activeCell="E1" sqref="E1:G1"/>
    </sheetView>
  </sheetViews>
  <sheetFormatPr defaultRowHeight="12.5" x14ac:dyDescent="0.25"/>
  <cols>
    <col min="1" max="1" width="47.1796875" customWidth="1"/>
    <col min="2" max="2" width="11.453125" customWidth="1"/>
    <col min="3" max="3" width="12" customWidth="1"/>
    <col min="4" max="4" width="12.7265625" customWidth="1"/>
    <col min="5" max="5" width="11.7265625" customWidth="1"/>
    <col min="6" max="6" width="12.54296875" customWidth="1"/>
    <col min="7" max="7" width="13.453125" customWidth="1"/>
  </cols>
  <sheetData>
    <row r="1" spans="1:7" ht="55.5" customHeight="1" x14ac:dyDescent="0.25">
      <c r="E1" s="68" t="s">
        <v>347</v>
      </c>
      <c r="F1" s="68"/>
      <c r="G1" s="68"/>
    </row>
    <row r="2" spans="1:7" ht="28.5" customHeight="1" x14ac:dyDescent="0.25">
      <c r="A2" s="69" t="s">
        <v>0</v>
      </c>
      <c r="B2" s="69"/>
      <c r="C2" s="69"/>
      <c r="D2" s="69"/>
      <c r="E2" s="69"/>
      <c r="F2" s="69"/>
      <c r="G2" s="69"/>
    </row>
    <row r="3" spans="1:7" ht="28.5" customHeight="1" x14ac:dyDescent="0.25">
      <c r="A3" s="70" t="s">
        <v>189</v>
      </c>
      <c r="B3" s="70"/>
      <c r="C3" s="70"/>
      <c r="D3" s="70"/>
      <c r="E3" s="70"/>
      <c r="F3" s="70"/>
      <c r="G3" s="70"/>
    </row>
    <row r="4" spans="1:7" ht="30" customHeight="1" x14ac:dyDescent="0.25">
      <c r="A4" s="2" t="s">
        <v>1</v>
      </c>
      <c r="B4" s="65" t="s">
        <v>346</v>
      </c>
      <c r="C4" s="66"/>
      <c r="D4" s="66"/>
      <c r="E4" s="66"/>
      <c r="F4" s="66"/>
      <c r="G4" s="67"/>
    </row>
    <row r="5" spans="1:7" ht="30" customHeight="1" x14ac:dyDescent="0.25">
      <c r="A5" s="2" t="s">
        <v>2</v>
      </c>
      <c r="B5" s="65" t="s">
        <v>105</v>
      </c>
      <c r="C5" s="66"/>
      <c r="D5" s="66"/>
      <c r="E5" s="66"/>
      <c r="F5" s="66"/>
      <c r="G5" s="67"/>
    </row>
    <row r="6" spans="1:7" ht="91.5" customHeight="1" x14ac:dyDescent="0.25">
      <c r="A6" s="2" t="s">
        <v>116</v>
      </c>
      <c r="B6" s="65" t="s">
        <v>115</v>
      </c>
      <c r="C6" s="66"/>
      <c r="D6" s="66"/>
      <c r="E6" s="66"/>
      <c r="F6" s="66"/>
      <c r="G6" s="67"/>
    </row>
    <row r="7" spans="1:7" ht="45.75" customHeight="1" x14ac:dyDescent="0.25">
      <c r="A7" s="2" t="s">
        <v>3</v>
      </c>
      <c r="B7" s="65" t="s">
        <v>165</v>
      </c>
      <c r="C7" s="66"/>
      <c r="D7" s="66"/>
      <c r="E7" s="66"/>
      <c r="F7" s="66"/>
      <c r="G7" s="67"/>
    </row>
    <row r="8" spans="1:7" ht="12.75" customHeight="1" x14ac:dyDescent="0.25">
      <c r="A8" s="75" t="s">
        <v>4</v>
      </c>
      <c r="B8" s="65" t="s">
        <v>5</v>
      </c>
      <c r="C8" s="66"/>
      <c r="D8" s="66"/>
      <c r="E8" s="66"/>
      <c r="F8" s="66"/>
      <c r="G8" s="67"/>
    </row>
    <row r="9" spans="1:7" ht="31.5" customHeight="1" x14ac:dyDescent="0.25">
      <c r="A9" s="76"/>
      <c r="B9" s="3" t="s">
        <v>6</v>
      </c>
      <c r="C9" s="3">
        <v>2018</v>
      </c>
      <c r="D9" s="3">
        <v>2019</v>
      </c>
      <c r="E9" s="3">
        <v>2020</v>
      </c>
      <c r="F9" s="3">
        <v>2021</v>
      </c>
      <c r="G9" s="3">
        <v>2022</v>
      </c>
    </row>
    <row r="10" spans="1:7" ht="14" x14ac:dyDescent="0.25">
      <c r="A10" s="2" t="s">
        <v>7</v>
      </c>
      <c r="B10" s="2"/>
      <c r="C10" s="2"/>
      <c r="D10" s="2"/>
      <c r="E10" s="2"/>
      <c r="F10" s="2"/>
      <c r="G10" s="2"/>
    </row>
    <row r="11" spans="1:7" ht="15.75" customHeight="1" x14ac:dyDescent="0.25">
      <c r="A11" s="2" t="s">
        <v>8</v>
      </c>
      <c r="B11" s="3">
        <f>C11+D11+E11+F11+G11</f>
        <v>28482</v>
      </c>
      <c r="C11" s="3">
        <v>28482</v>
      </c>
      <c r="D11" s="3"/>
      <c r="E11" s="3"/>
      <c r="F11" s="3"/>
      <c r="G11" s="3"/>
    </row>
    <row r="12" spans="1:7" ht="28" x14ac:dyDescent="0.25">
      <c r="A12" s="2" t="s">
        <v>106</v>
      </c>
      <c r="B12" s="3">
        <f>C12+D12+E12+F12+G12</f>
        <v>367651.4</v>
      </c>
      <c r="C12" s="3">
        <v>54361.4</v>
      </c>
      <c r="D12" s="3">
        <v>71497</v>
      </c>
      <c r="E12" s="3">
        <v>67931</v>
      </c>
      <c r="F12" s="3">
        <v>86431</v>
      </c>
      <c r="G12" s="3">
        <v>87431</v>
      </c>
    </row>
    <row r="13" spans="1:7" ht="14" x14ac:dyDescent="0.25">
      <c r="A13" s="2" t="s">
        <v>9</v>
      </c>
      <c r="B13" s="3"/>
      <c r="C13" s="3"/>
      <c r="D13" s="3"/>
      <c r="E13" s="3"/>
      <c r="F13" s="3"/>
      <c r="G13" s="3"/>
    </row>
    <row r="14" spans="1:7" ht="14" x14ac:dyDescent="0.25">
      <c r="A14" s="2" t="s">
        <v>10</v>
      </c>
      <c r="B14" s="3"/>
      <c r="C14" s="3"/>
      <c r="D14" s="3"/>
      <c r="E14" s="3"/>
      <c r="F14" s="3"/>
      <c r="G14" s="3"/>
    </row>
    <row r="15" spans="1:7" ht="14" x14ac:dyDescent="0.25">
      <c r="A15" s="2" t="s">
        <v>11</v>
      </c>
      <c r="B15" s="3">
        <f>C15+D15+E15+F15+G15</f>
        <v>396133.4</v>
      </c>
      <c r="C15" s="3">
        <f>C10+C11+C13+C14+C12</f>
        <v>82843.399999999994</v>
      </c>
      <c r="D15" s="3">
        <f t="shared" ref="D15:G15" si="0">D10+D11+D13+D14+D12</f>
        <v>71497</v>
      </c>
      <c r="E15" s="3">
        <f t="shared" si="0"/>
        <v>67931</v>
      </c>
      <c r="F15" s="3">
        <f t="shared" si="0"/>
        <v>86431</v>
      </c>
      <c r="G15" s="3">
        <f t="shared" si="0"/>
        <v>87431</v>
      </c>
    </row>
    <row r="16" spans="1:7" ht="14" x14ac:dyDescent="0.25">
      <c r="A16" s="4"/>
      <c r="B16" s="71"/>
      <c r="C16" s="72"/>
      <c r="D16" s="5"/>
      <c r="E16" s="5"/>
      <c r="F16" s="5"/>
      <c r="G16" s="5"/>
    </row>
    <row r="17" spans="1:9" ht="14" x14ac:dyDescent="0.25">
      <c r="A17" s="6"/>
      <c r="B17" s="73"/>
      <c r="C17" s="74"/>
      <c r="D17" s="7"/>
      <c r="E17" s="7"/>
      <c r="F17" s="7"/>
      <c r="G17" s="7"/>
    </row>
    <row r="18" spans="1:9" x14ac:dyDescent="0.25">
      <c r="H18" s="16"/>
      <c r="I18" s="17"/>
    </row>
    <row r="23" spans="1:9" ht="12.75" customHeight="1" x14ac:dyDescent="0.25"/>
    <row r="24" spans="1:9" ht="56.25" customHeight="1" x14ac:dyDescent="0.25"/>
    <row r="35" ht="123" customHeight="1" x14ac:dyDescent="0.25"/>
  </sheetData>
  <mergeCells count="11">
    <mergeCell ref="B16:C16"/>
    <mergeCell ref="B17:C17"/>
    <mergeCell ref="A8:A9"/>
    <mergeCell ref="B8:G8"/>
    <mergeCell ref="B7:G7"/>
    <mergeCell ref="B6:G6"/>
    <mergeCell ref="E1:G1"/>
    <mergeCell ref="A2:G2"/>
    <mergeCell ref="A3:G3"/>
    <mergeCell ref="B4:G4"/>
    <mergeCell ref="B5:G5"/>
  </mergeCells>
  <pageMargins left="1" right="1" top="1" bottom="1" header="0.5" footer="0.5"/>
  <pageSetup paperSize="9" scale="9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view="pageBreakPreview" zoomScale="60" zoomScaleNormal="80" workbookViewId="0">
      <selection activeCell="M4" sqref="M4"/>
    </sheetView>
  </sheetViews>
  <sheetFormatPr defaultRowHeight="12.5" x14ac:dyDescent="0.25"/>
  <cols>
    <col min="11" max="11" width="47.1796875" customWidth="1"/>
  </cols>
  <sheetData>
    <row r="1" spans="1:11" ht="24.75" customHeight="1" x14ac:dyDescent="0.25">
      <c r="A1" s="121" t="s">
        <v>224</v>
      </c>
      <c r="B1" s="121"/>
      <c r="C1" s="121"/>
      <c r="D1" s="121"/>
      <c r="E1" s="121"/>
      <c r="F1" s="121"/>
      <c r="G1" s="121"/>
      <c r="H1" s="121"/>
      <c r="I1" s="121"/>
      <c r="J1" s="121"/>
      <c r="K1" s="121"/>
    </row>
    <row r="2" spans="1:11" ht="131.25" customHeight="1" x14ac:dyDescent="0.25">
      <c r="A2" s="145" t="s">
        <v>177</v>
      </c>
      <c r="B2" s="145"/>
      <c r="C2" s="145"/>
      <c r="D2" s="145"/>
      <c r="E2" s="145"/>
      <c r="F2" s="145"/>
      <c r="G2" s="145"/>
      <c r="H2" s="145"/>
      <c r="I2" s="145"/>
      <c r="J2" s="145"/>
      <c r="K2" s="145"/>
    </row>
    <row r="3" spans="1:11" ht="174.75" customHeight="1" x14ac:dyDescent="0.25">
      <c r="A3" s="145" t="s">
        <v>178</v>
      </c>
      <c r="B3" s="145"/>
      <c r="C3" s="145"/>
      <c r="D3" s="145"/>
      <c r="E3" s="145"/>
      <c r="F3" s="145"/>
      <c r="G3" s="145"/>
      <c r="H3" s="145"/>
      <c r="I3" s="145"/>
      <c r="J3" s="145"/>
      <c r="K3" s="145"/>
    </row>
    <row r="4" spans="1:11" ht="153.75" customHeight="1" x14ac:dyDescent="0.25">
      <c r="A4" s="145" t="s">
        <v>250</v>
      </c>
      <c r="B4" s="145"/>
      <c r="C4" s="145"/>
      <c r="D4" s="145"/>
      <c r="E4" s="145"/>
      <c r="F4" s="145"/>
      <c r="G4" s="145"/>
      <c r="H4" s="145"/>
      <c r="I4" s="145"/>
      <c r="J4" s="145"/>
      <c r="K4" s="145"/>
    </row>
    <row r="5" spans="1:11" ht="172.5" customHeight="1" x14ac:dyDescent="0.25">
      <c r="A5" s="145" t="s">
        <v>109</v>
      </c>
      <c r="B5" s="145"/>
      <c r="C5" s="145"/>
      <c r="D5" s="145"/>
      <c r="E5" s="145"/>
      <c r="F5" s="145"/>
      <c r="G5" s="145"/>
      <c r="H5" s="145"/>
      <c r="I5" s="145"/>
      <c r="J5" s="145"/>
      <c r="K5" s="145"/>
    </row>
    <row r="6" spans="1:11" ht="99.75" customHeight="1" x14ac:dyDescent="0.25">
      <c r="A6" s="145" t="s">
        <v>110</v>
      </c>
      <c r="B6" s="145"/>
      <c r="C6" s="145"/>
      <c r="D6" s="145"/>
      <c r="E6" s="145"/>
      <c r="F6" s="145"/>
      <c r="G6" s="145"/>
      <c r="H6" s="145"/>
      <c r="I6" s="145"/>
      <c r="J6" s="145"/>
      <c r="K6" s="145"/>
    </row>
    <row r="7" spans="1:11" ht="116.25" customHeight="1" x14ac:dyDescent="0.25">
      <c r="A7" s="145" t="s">
        <v>111</v>
      </c>
      <c r="B7" s="145"/>
      <c r="C7" s="145"/>
      <c r="D7" s="145"/>
      <c r="E7" s="145"/>
      <c r="F7" s="145"/>
      <c r="G7" s="145"/>
      <c r="H7" s="145"/>
      <c r="I7" s="145"/>
      <c r="J7" s="145"/>
      <c r="K7" s="145"/>
    </row>
    <row r="8" spans="1:11" ht="77.25" customHeight="1" x14ac:dyDescent="0.25">
      <c r="A8" s="145" t="s">
        <v>94</v>
      </c>
      <c r="B8" s="145"/>
      <c r="C8" s="145"/>
      <c r="D8" s="145"/>
      <c r="E8" s="145"/>
      <c r="F8" s="145"/>
      <c r="G8" s="145"/>
      <c r="H8" s="145"/>
      <c r="I8" s="145"/>
      <c r="J8" s="145"/>
      <c r="K8" s="145"/>
    </row>
    <row r="9" spans="1:11" ht="111.75" customHeight="1" x14ac:dyDescent="0.25">
      <c r="A9" s="145" t="s">
        <v>179</v>
      </c>
      <c r="B9" s="145"/>
      <c r="C9" s="145"/>
      <c r="D9" s="145"/>
      <c r="E9" s="145"/>
      <c r="F9" s="145"/>
      <c r="G9" s="145"/>
      <c r="H9" s="145"/>
      <c r="I9" s="145"/>
      <c r="J9" s="145"/>
      <c r="K9" s="145"/>
    </row>
    <row r="10" spans="1:11" ht="23.25" customHeight="1" x14ac:dyDescent="0.25">
      <c r="A10" s="121" t="s">
        <v>95</v>
      </c>
      <c r="B10" s="121"/>
      <c r="C10" s="121"/>
      <c r="D10" s="121"/>
      <c r="E10" s="121"/>
      <c r="F10" s="121"/>
      <c r="G10" s="121"/>
      <c r="H10" s="121"/>
      <c r="I10" s="121"/>
      <c r="J10" s="121"/>
      <c r="K10" s="121"/>
    </row>
    <row r="11" spans="1:11" ht="43.5" customHeight="1" x14ac:dyDescent="0.25">
      <c r="A11" s="145" t="s">
        <v>112</v>
      </c>
      <c r="B11" s="145"/>
      <c r="C11" s="145"/>
      <c r="D11" s="145"/>
      <c r="E11" s="145"/>
      <c r="F11" s="145"/>
      <c r="G11" s="145"/>
      <c r="H11" s="145"/>
      <c r="I11" s="145"/>
      <c r="J11" s="145"/>
      <c r="K11" s="145"/>
    </row>
    <row r="12" spans="1:11" ht="49.5" customHeight="1" x14ac:dyDescent="0.25">
      <c r="A12" s="146"/>
      <c r="B12" s="146"/>
      <c r="C12" s="146"/>
      <c r="D12" s="146"/>
      <c r="E12" s="146"/>
      <c r="F12" s="146"/>
      <c r="G12" s="146"/>
      <c r="H12" s="146"/>
      <c r="I12" s="146"/>
      <c r="J12" s="146"/>
      <c r="K12" s="146"/>
    </row>
    <row r="13" spans="1:11" ht="49.5" customHeight="1" x14ac:dyDescent="0.25">
      <c r="A13" s="146"/>
      <c r="B13" s="146"/>
      <c r="C13" s="146"/>
      <c r="D13" s="146"/>
      <c r="E13" s="146"/>
      <c r="F13" s="146"/>
      <c r="G13" s="146"/>
      <c r="H13" s="146"/>
      <c r="I13" s="146"/>
      <c r="J13" s="146"/>
      <c r="K13" s="146"/>
    </row>
    <row r="14" spans="1:11" ht="49.5" customHeight="1" x14ac:dyDescent="0.25">
      <c r="A14" s="146"/>
      <c r="B14" s="146"/>
      <c r="C14" s="146"/>
      <c r="D14" s="146"/>
      <c r="E14" s="146"/>
      <c r="F14" s="146"/>
      <c r="G14" s="146"/>
      <c r="H14" s="146"/>
      <c r="I14" s="146"/>
      <c r="J14" s="146"/>
      <c r="K14" s="146"/>
    </row>
    <row r="15" spans="1:11" ht="49.5" customHeight="1" x14ac:dyDescent="0.25">
      <c r="A15" s="146"/>
      <c r="B15" s="146"/>
      <c r="C15" s="146"/>
      <c r="D15" s="146"/>
      <c r="E15" s="146"/>
      <c r="F15" s="146"/>
      <c r="G15" s="146"/>
      <c r="H15" s="146"/>
      <c r="I15" s="146"/>
      <c r="J15" s="146"/>
      <c r="K15" s="146"/>
    </row>
    <row r="16" spans="1:11" ht="49.5" customHeight="1" x14ac:dyDescent="0.25">
      <c r="A16" s="146"/>
      <c r="B16" s="146"/>
      <c r="C16" s="146"/>
      <c r="D16" s="146"/>
      <c r="E16" s="146"/>
      <c r="F16" s="146"/>
      <c r="G16" s="146"/>
      <c r="H16" s="146"/>
      <c r="I16" s="146"/>
      <c r="J16" s="146"/>
      <c r="K16" s="146"/>
    </row>
    <row r="17" spans="1:11" ht="49.5" customHeight="1" x14ac:dyDescent="0.25">
      <c r="A17" s="146"/>
      <c r="B17" s="146"/>
      <c r="C17" s="146"/>
      <c r="D17" s="146"/>
      <c r="E17" s="146"/>
      <c r="F17" s="146"/>
      <c r="G17" s="146"/>
      <c r="H17" s="146"/>
      <c r="I17" s="146"/>
      <c r="J17" s="146"/>
      <c r="K17" s="146"/>
    </row>
    <row r="18" spans="1:11" ht="49.5" customHeight="1" x14ac:dyDescent="0.25">
      <c r="A18" s="146"/>
      <c r="B18" s="146"/>
      <c r="C18" s="146"/>
      <c r="D18" s="146"/>
      <c r="E18" s="146"/>
      <c r="F18" s="146"/>
      <c r="G18" s="146"/>
      <c r="H18" s="146"/>
      <c r="I18" s="146"/>
      <c r="J18" s="146"/>
      <c r="K18" s="146"/>
    </row>
  </sheetData>
  <mergeCells count="18">
    <mergeCell ref="A11:K11"/>
    <mergeCell ref="A12:K12"/>
    <mergeCell ref="A18:K18"/>
    <mergeCell ref="A13:K13"/>
    <mergeCell ref="A14:K14"/>
    <mergeCell ref="A15:K15"/>
    <mergeCell ref="A16:K16"/>
    <mergeCell ref="A17:K17"/>
    <mergeCell ref="A6:K6"/>
    <mergeCell ref="A7:K7"/>
    <mergeCell ref="A8:K8"/>
    <mergeCell ref="A9:K9"/>
    <mergeCell ref="A10:K10"/>
    <mergeCell ref="A1:K1"/>
    <mergeCell ref="A2:K2"/>
    <mergeCell ref="A3:K3"/>
    <mergeCell ref="A4:K4"/>
    <mergeCell ref="A5:K5"/>
  </mergeCells>
  <pageMargins left="0.19685039370078741" right="0.19685039370078741" top="0.19685039370078741" bottom="0.19685039370078741" header="0.31496062992125984" footer="0.31496062992125984"/>
  <pageSetup paperSize="9" fitToHeight="0" orientation="landscape" r:id="rId1"/>
  <rowBreaks count="3" manualBreakCount="3">
    <brk id="4" max="10" man="1"/>
    <brk id="9" max="10" man="1"/>
    <brk id="1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topLeftCell="A5" zoomScale="89" zoomScaleNormal="80" zoomScaleSheetLayoutView="89" workbookViewId="0">
      <selection activeCell="O13" sqref="O13"/>
    </sheetView>
  </sheetViews>
  <sheetFormatPr defaultRowHeight="12.5" x14ac:dyDescent="0.25"/>
  <cols>
    <col min="1" max="1" width="6.54296875" customWidth="1"/>
    <col min="2" max="2" width="21" customWidth="1"/>
    <col min="3" max="3" width="12.453125" customWidth="1"/>
    <col min="4" max="4" width="16.453125" customWidth="1"/>
    <col min="5" max="5" width="15.54296875" customWidth="1"/>
    <col min="12" max="12" width="14.54296875" customWidth="1"/>
    <col min="13" max="13" width="20" customWidth="1"/>
  </cols>
  <sheetData>
    <row r="1" spans="1:13" x14ac:dyDescent="0.25">
      <c r="J1" s="99" t="s">
        <v>188</v>
      </c>
      <c r="K1" s="99"/>
      <c r="L1" s="99"/>
      <c r="M1" s="99"/>
    </row>
    <row r="2" spans="1:13" ht="53.25" customHeight="1" x14ac:dyDescent="0.25">
      <c r="J2" s="99"/>
      <c r="K2" s="99"/>
      <c r="L2" s="99"/>
      <c r="M2" s="99"/>
    </row>
    <row r="4" spans="1:13" ht="18" customHeight="1" x14ac:dyDescent="0.25">
      <c r="A4" s="122" t="s">
        <v>70</v>
      </c>
      <c r="B4" s="122"/>
      <c r="C4" s="122"/>
      <c r="D4" s="122"/>
      <c r="E4" s="122"/>
      <c r="F4" s="122"/>
      <c r="G4" s="122"/>
      <c r="H4" s="122"/>
      <c r="I4" s="122"/>
      <c r="J4" s="122"/>
      <c r="K4" s="122"/>
      <c r="L4" s="122"/>
      <c r="M4" s="122"/>
    </row>
    <row r="5" spans="1:13" ht="18" customHeight="1" x14ac:dyDescent="0.25">
      <c r="A5" s="122" t="s">
        <v>107</v>
      </c>
      <c r="B5" s="122"/>
      <c r="C5" s="122"/>
      <c r="D5" s="122"/>
      <c r="E5" s="122"/>
      <c r="F5" s="122"/>
      <c r="G5" s="122"/>
      <c r="H5" s="122"/>
      <c r="I5" s="122"/>
      <c r="J5" s="122"/>
      <c r="K5" s="122"/>
      <c r="L5" s="122"/>
      <c r="M5" s="122"/>
    </row>
    <row r="7" spans="1:13" x14ac:dyDescent="0.25">
      <c r="A7" s="93" t="s">
        <v>26</v>
      </c>
      <c r="B7" s="93" t="s">
        <v>27</v>
      </c>
      <c r="C7" s="93" t="s">
        <v>71</v>
      </c>
      <c r="D7" s="93" t="s">
        <v>72</v>
      </c>
      <c r="E7" s="93" t="s">
        <v>73</v>
      </c>
      <c r="F7" s="93" t="s">
        <v>74</v>
      </c>
      <c r="G7" s="129" t="s">
        <v>75</v>
      </c>
      <c r="H7" s="130"/>
      <c r="I7" s="130"/>
      <c r="J7" s="130"/>
      <c r="K7" s="131"/>
      <c r="L7" s="93" t="s">
        <v>114</v>
      </c>
      <c r="M7" s="93" t="s">
        <v>113</v>
      </c>
    </row>
    <row r="8" spans="1:13" ht="68.25" customHeight="1" x14ac:dyDescent="0.25">
      <c r="A8" s="116"/>
      <c r="B8" s="116"/>
      <c r="C8" s="116"/>
      <c r="D8" s="116"/>
      <c r="E8" s="116"/>
      <c r="F8" s="116"/>
      <c r="G8" s="9">
        <v>2018</v>
      </c>
      <c r="H8" s="9">
        <v>2019</v>
      </c>
      <c r="I8" s="9">
        <v>2020</v>
      </c>
      <c r="J8" s="9">
        <v>2021</v>
      </c>
      <c r="K8" s="9">
        <v>2022</v>
      </c>
      <c r="L8" s="116"/>
      <c r="M8" s="116"/>
    </row>
    <row r="9" spans="1:13" ht="13" x14ac:dyDescent="0.25">
      <c r="A9" s="9">
        <v>1</v>
      </c>
      <c r="B9" s="9">
        <v>2</v>
      </c>
      <c r="C9" s="9">
        <v>3</v>
      </c>
      <c r="D9" s="9">
        <v>4</v>
      </c>
      <c r="E9" s="9">
        <v>5</v>
      </c>
      <c r="F9" s="9">
        <v>6</v>
      </c>
      <c r="G9" s="9">
        <v>7</v>
      </c>
      <c r="H9" s="9">
        <v>8</v>
      </c>
      <c r="I9" s="9">
        <v>9</v>
      </c>
      <c r="J9" s="9">
        <v>10</v>
      </c>
      <c r="K9" s="9">
        <v>11</v>
      </c>
      <c r="L9" s="9">
        <v>12</v>
      </c>
      <c r="M9" s="9">
        <v>13</v>
      </c>
    </row>
    <row r="10" spans="1:13" ht="12.75" customHeight="1" x14ac:dyDescent="0.25">
      <c r="A10" s="93">
        <v>1</v>
      </c>
      <c r="B10" s="93" t="s">
        <v>126</v>
      </c>
      <c r="C10" s="93" t="s">
        <v>123</v>
      </c>
      <c r="D10" s="9" t="s">
        <v>96</v>
      </c>
      <c r="E10" s="9" t="s">
        <v>12</v>
      </c>
      <c r="F10" s="8">
        <f>F13</f>
        <v>27119.1</v>
      </c>
      <c r="G10" s="8">
        <f>G13</f>
        <v>5351.1</v>
      </c>
      <c r="H10" s="31">
        <f t="shared" ref="H10:K10" si="0">H13</f>
        <v>5475</v>
      </c>
      <c r="I10" s="31">
        <f t="shared" si="0"/>
        <v>5431</v>
      </c>
      <c r="J10" s="31">
        <f t="shared" si="0"/>
        <v>5431</v>
      </c>
      <c r="K10" s="31">
        <f t="shared" si="0"/>
        <v>5431</v>
      </c>
      <c r="L10" s="93" t="s">
        <v>128</v>
      </c>
      <c r="M10" s="93" t="s">
        <v>98</v>
      </c>
    </row>
    <row r="11" spans="1:13" ht="46.5" customHeight="1" x14ac:dyDescent="0.25">
      <c r="A11" s="132"/>
      <c r="B11" s="132"/>
      <c r="C11" s="132"/>
      <c r="D11" s="9" t="s">
        <v>7</v>
      </c>
      <c r="E11" s="9" t="s">
        <v>12</v>
      </c>
      <c r="F11" s="9" t="s">
        <v>12</v>
      </c>
      <c r="G11" s="9" t="s">
        <v>12</v>
      </c>
      <c r="H11" s="9" t="s">
        <v>12</v>
      </c>
      <c r="I11" s="9" t="s">
        <v>12</v>
      </c>
      <c r="J11" s="9" t="s">
        <v>12</v>
      </c>
      <c r="K11" s="9" t="s">
        <v>12</v>
      </c>
      <c r="L11" s="132"/>
      <c r="M11" s="132"/>
    </row>
    <row r="12" spans="1:13" ht="46.5" customHeight="1" x14ac:dyDescent="0.25">
      <c r="A12" s="132"/>
      <c r="B12" s="132"/>
      <c r="C12" s="132"/>
      <c r="D12" s="9" t="s">
        <v>8</v>
      </c>
      <c r="E12" s="9" t="s">
        <v>12</v>
      </c>
      <c r="F12" s="9" t="s">
        <v>12</v>
      </c>
      <c r="G12" s="9" t="s">
        <v>12</v>
      </c>
      <c r="H12" s="9" t="s">
        <v>12</v>
      </c>
      <c r="I12" s="9" t="s">
        <v>12</v>
      </c>
      <c r="J12" s="9" t="s">
        <v>12</v>
      </c>
      <c r="K12" s="9" t="s">
        <v>12</v>
      </c>
      <c r="L12" s="132"/>
      <c r="M12" s="132"/>
    </row>
    <row r="13" spans="1:13" ht="80.25" customHeight="1" x14ac:dyDescent="0.25">
      <c r="A13" s="117"/>
      <c r="B13" s="147"/>
      <c r="C13" s="117"/>
      <c r="D13" s="9" t="s">
        <v>106</v>
      </c>
      <c r="E13" s="9" t="s">
        <v>12</v>
      </c>
      <c r="F13" s="8">
        <f>G13+H13+I13+J13+K13</f>
        <v>27119.1</v>
      </c>
      <c r="G13" s="8">
        <v>5351.1</v>
      </c>
      <c r="H13" s="8">
        <f>H14+H18</f>
        <v>5475</v>
      </c>
      <c r="I13" s="32">
        <f t="shared" ref="I13:K13" si="1">I14+I18</f>
        <v>5431</v>
      </c>
      <c r="J13" s="32">
        <f t="shared" si="1"/>
        <v>5431</v>
      </c>
      <c r="K13" s="32">
        <f t="shared" si="1"/>
        <v>5431</v>
      </c>
      <c r="L13" s="117"/>
      <c r="M13" s="117"/>
    </row>
    <row r="14" spans="1:13" ht="12.75" customHeight="1" x14ac:dyDescent="0.25">
      <c r="A14" s="133" t="s">
        <v>78</v>
      </c>
      <c r="B14" s="133" t="s">
        <v>143</v>
      </c>
      <c r="C14" s="133" t="s">
        <v>123</v>
      </c>
      <c r="D14" s="9" t="s">
        <v>96</v>
      </c>
      <c r="E14" s="9">
        <v>357</v>
      </c>
      <c r="F14" s="34">
        <f>F17</f>
        <v>1938.4</v>
      </c>
      <c r="G14" s="34">
        <f>G17</f>
        <v>488.4</v>
      </c>
      <c r="H14" s="34">
        <f t="shared" ref="H14:K14" si="2">H17</f>
        <v>550</v>
      </c>
      <c r="I14" s="34">
        <f t="shared" si="2"/>
        <v>300</v>
      </c>
      <c r="J14" s="34">
        <f t="shared" si="2"/>
        <v>300</v>
      </c>
      <c r="K14" s="34">
        <f t="shared" si="2"/>
        <v>300</v>
      </c>
      <c r="L14" s="133" t="s">
        <v>128</v>
      </c>
      <c r="M14" s="133" t="s">
        <v>97</v>
      </c>
    </row>
    <row r="15" spans="1:13" ht="39" x14ac:dyDescent="0.25">
      <c r="A15" s="133"/>
      <c r="B15" s="133"/>
      <c r="C15" s="133"/>
      <c r="D15" s="9" t="s">
        <v>7</v>
      </c>
      <c r="E15" s="9" t="s">
        <v>12</v>
      </c>
      <c r="F15" s="9" t="s">
        <v>12</v>
      </c>
      <c r="G15" s="9" t="s">
        <v>12</v>
      </c>
      <c r="H15" s="9" t="s">
        <v>12</v>
      </c>
      <c r="I15" s="9" t="s">
        <v>12</v>
      </c>
      <c r="J15" s="9" t="s">
        <v>12</v>
      </c>
      <c r="K15" s="9" t="s">
        <v>12</v>
      </c>
      <c r="L15" s="133"/>
      <c r="M15" s="133"/>
    </row>
    <row r="16" spans="1:13" ht="39" x14ac:dyDescent="0.25">
      <c r="A16" s="133"/>
      <c r="B16" s="133"/>
      <c r="C16" s="133"/>
      <c r="D16" s="9" t="s">
        <v>8</v>
      </c>
      <c r="E16" s="9" t="s">
        <v>12</v>
      </c>
      <c r="F16" s="9" t="s">
        <v>12</v>
      </c>
      <c r="G16" s="9" t="s">
        <v>12</v>
      </c>
      <c r="H16" s="9" t="s">
        <v>12</v>
      </c>
      <c r="I16" s="9" t="s">
        <v>12</v>
      </c>
      <c r="J16" s="9" t="s">
        <v>12</v>
      </c>
      <c r="K16" s="9" t="s">
        <v>12</v>
      </c>
      <c r="L16" s="133"/>
      <c r="M16" s="133"/>
    </row>
    <row r="17" spans="1:13" ht="95.25" customHeight="1" x14ac:dyDescent="0.25">
      <c r="A17" s="134"/>
      <c r="B17" s="148"/>
      <c r="C17" s="134"/>
      <c r="D17" s="9" t="s">
        <v>106</v>
      </c>
      <c r="E17" s="34">
        <v>357</v>
      </c>
      <c r="F17" s="34">
        <f>G17+H17+I17+J17+K17</f>
        <v>1938.4</v>
      </c>
      <c r="G17" s="34">
        <v>488.4</v>
      </c>
      <c r="H17" s="34">
        <v>550</v>
      </c>
      <c r="I17" s="34">
        <v>300</v>
      </c>
      <c r="J17" s="34">
        <v>300</v>
      </c>
      <c r="K17" s="34">
        <v>300</v>
      </c>
      <c r="L17" s="134"/>
      <c r="M17" s="134"/>
    </row>
    <row r="18" spans="1:13" ht="12.75" customHeight="1" x14ac:dyDescent="0.25">
      <c r="A18" s="133" t="s">
        <v>213</v>
      </c>
      <c r="B18" s="133" t="s">
        <v>99</v>
      </c>
      <c r="C18" s="133" t="s">
        <v>123</v>
      </c>
      <c r="D18" s="9" t="s">
        <v>96</v>
      </c>
      <c r="E18" s="9">
        <v>2228</v>
      </c>
      <c r="F18" s="9">
        <f>F21</f>
        <v>25180.7</v>
      </c>
      <c r="G18" s="9">
        <f>G21</f>
        <v>4862.7</v>
      </c>
      <c r="H18" s="9">
        <f t="shared" ref="H18:K18" si="3">H21</f>
        <v>4925</v>
      </c>
      <c r="I18" s="9">
        <f t="shared" si="3"/>
        <v>5131</v>
      </c>
      <c r="J18" s="9">
        <f t="shared" si="3"/>
        <v>5131</v>
      </c>
      <c r="K18" s="9">
        <f t="shared" si="3"/>
        <v>5131</v>
      </c>
      <c r="L18" s="133" t="s">
        <v>129</v>
      </c>
      <c r="M18" s="133" t="s">
        <v>97</v>
      </c>
    </row>
    <row r="19" spans="1:13" ht="39" x14ac:dyDescent="0.25">
      <c r="A19" s="133"/>
      <c r="B19" s="133"/>
      <c r="C19" s="133"/>
      <c r="D19" s="9" t="s">
        <v>7</v>
      </c>
      <c r="E19" s="9" t="s">
        <v>12</v>
      </c>
      <c r="F19" s="9" t="s">
        <v>12</v>
      </c>
      <c r="G19" s="9" t="s">
        <v>12</v>
      </c>
      <c r="H19" s="9" t="s">
        <v>12</v>
      </c>
      <c r="I19" s="9" t="s">
        <v>12</v>
      </c>
      <c r="J19" s="9" t="s">
        <v>12</v>
      </c>
      <c r="K19" s="9" t="s">
        <v>12</v>
      </c>
      <c r="L19" s="133"/>
      <c r="M19" s="133"/>
    </row>
    <row r="20" spans="1:13" ht="39" x14ac:dyDescent="0.25">
      <c r="A20" s="133"/>
      <c r="B20" s="133"/>
      <c r="C20" s="133"/>
      <c r="D20" s="9" t="s">
        <v>8</v>
      </c>
      <c r="E20" s="9" t="s">
        <v>12</v>
      </c>
      <c r="F20" s="9" t="s">
        <v>12</v>
      </c>
      <c r="G20" s="9" t="s">
        <v>12</v>
      </c>
      <c r="H20" s="9" t="s">
        <v>12</v>
      </c>
      <c r="I20" s="9" t="s">
        <v>12</v>
      </c>
      <c r="J20" s="9" t="s">
        <v>12</v>
      </c>
      <c r="K20" s="9" t="s">
        <v>12</v>
      </c>
      <c r="L20" s="133"/>
      <c r="M20" s="133"/>
    </row>
    <row r="21" spans="1:13" ht="65" x14ac:dyDescent="0.25">
      <c r="A21" s="134"/>
      <c r="B21" s="148"/>
      <c r="C21" s="134"/>
      <c r="D21" s="9" t="s">
        <v>106</v>
      </c>
      <c r="E21" s="9">
        <v>2228</v>
      </c>
      <c r="F21" s="9">
        <f>G21+H21+I21+J21+K21</f>
        <v>25180.7</v>
      </c>
      <c r="G21" s="9">
        <v>4862.7</v>
      </c>
      <c r="H21" s="9">
        <v>4925</v>
      </c>
      <c r="I21" s="9">
        <v>5131</v>
      </c>
      <c r="J21" s="9">
        <v>5131</v>
      </c>
      <c r="K21" s="9">
        <v>5131</v>
      </c>
      <c r="L21" s="134"/>
      <c r="M21" s="134"/>
    </row>
    <row r="22" spans="1:13" ht="20.25" customHeight="1" x14ac:dyDescent="0.25">
      <c r="A22" s="149" t="s">
        <v>185</v>
      </c>
      <c r="B22" s="133" t="s">
        <v>146</v>
      </c>
      <c r="C22" s="133" t="s">
        <v>123</v>
      </c>
      <c r="D22" s="9" t="s">
        <v>96</v>
      </c>
      <c r="E22" s="9" t="s">
        <v>12</v>
      </c>
      <c r="F22" s="9" t="s">
        <v>12</v>
      </c>
      <c r="G22" s="9" t="s">
        <v>12</v>
      </c>
      <c r="H22" s="9" t="s">
        <v>12</v>
      </c>
      <c r="I22" s="9" t="s">
        <v>12</v>
      </c>
      <c r="J22" s="9" t="s">
        <v>12</v>
      </c>
      <c r="K22" s="9" t="s">
        <v>12</v>
      </c>
      <c r="L22" s="133" t="s">
        <v>128</v>
      </c>
      <c r="M22" s="133" t="s">
        <v>127</v>
      </c>
    </row>
    <row r="23" spans="1:13" ht="47.25" customHeight="1" x14ac:dyDescent="0.25">
      <c r="A23" s="149"/>
      <c r="B23" s="133"/>
      <c r="C23" s="133"/>
      <c r="D23" s="9" t="s">
        <v>7</v>
      </c>
      <c r="E23" s="9" t="s">
        <v>12</v>
      </c>
      <c r="F23" s="9" t="s">
        <v>12</v>
      </c>
      <c r="G23" s="9" t="s">
        <v>12</v>
      </c>
      <c r="H23" s="9" t="s">
        <v>12</v>
      </c>
      <c r="I23" s="9" t="s">
        <v>12</v>
      </c>
      <c r="J23" s="9" t="s">
        <v>12</v>
      </c>
      <c r="K23" s="9" t="s">
        <v>12</v>
      </c>
      <c r="L23" s="133"/>
      <c r="M23" s="134"/>
    </row>
    <row r="24" spans="1:13" ht="48" customHeight="1" x14ac:dyDescent="0.25">
      <c r="A24" s="149"/>
      <c r="B24" s="133"/>
      <c r="C24" s="133"/>
      <c r="D24" s="9" t="s">
        <v>8</v>
      </c>
      <c r="E24" s="9" t="s">
        <v>12</v>
      </c>
      <c r="F24" s="9" t="s">
        <v>12</v>
      </c>
      <c r="G24" s="9" t="s">
        <v>12</v>
      </c>
      <c r="H24" s="9" t="s">
        <v>12</v>
      </c>
      <c r="I24" s="9" t="s">
        <v>12</v>
      </c>
      <c r="J24" s="9" t="s">
        <v>12</v>
      </c>
      <c r="K24" s="9" t="s">
        <v>12</v>
      </c>
      <c r="L24" s="133"/>
      <c r="M24" s="134"/>
    </row>
    <row r="25" spans="1:13" ht="66.75" customHeight="1" x14ac:dyDescent="0.25">
      <c r="A25" s="149"/>
      <c r="B25" s="133"/>
      <c r="C25" s="133"/>
      <c r="D25" s="9" t="s">
        <v>106</v>
      </c>
      <c r="E25" s="9" t="s">
        <v>12</v>
      </c>
      <c r="F25" s="9" t="s">
        <v>12</v>
      </c>
      <c r="G25" s="9" t="s">
        <v>12</v>
      </c>
      <c r="H25" s="9" t="s">
        <v>12</v>
      </c>
      <c r="I25" s="9" t="s">
        <v>12</v>
      </c>
      <c r="J25" s="9" t="s">
        <v>12</v>
      </c>
      <c r="K25" s="9" t="s">
        <v>12</v>
      </c>
      <c r="L25" s="133"/>
      <c r="M25" s="134"/>
    </row>
    <row r="26" spans="1:13" ht="13" x14ac:dyDescent="0.25">
      <c r="A26" s="133" t="s">
        <v>225</v>
      </c>
      <c r="B26" s="151" t="s">
        <v>124</v>
      </c>
      <c r="C26" s="133" t="s">
        <v>123</v>
      </c>
      <c r="D26" s="9" t="s">
        <v>96</v>
      </c>
      <c r="E26" s="9" t="s">
        <v>12</v>
      </c>
      <c r="F26" s="9" t="s">
        <v>12</v>
      </c>
      <c r="G26" s="9" t="s">
        <v>12</v>
      </c>
      <c r="H26" s="9" t="s">
        <v>12</v>
      </c>
      <c r="I26" s="9" t="s">
        <v>12</v>
      </c>
      <c r="J26" s="9" t="s">
        <v>12</v>
      </c>
      <c r="K26" s="9" t="s">
        <v>12</v>
      </c>
      <c r="L26" s="133" t="s">
        <v>128</v>
      </c>
      <c r="M26" s="133" t="s">
        <v>148</v>
      </c>
    </row>
    <row r="27" spans="1:13" ht="39" x14ac:dyDescent="0.25">
      <c r="A27" s="133"/>
      <c r="B27" s="133"/>
      <c r="C27" s="133"/>
      <c r="D27" s="9" t="s">
        <v>7</v>
      </c>
      <c r="E27" s="9" t="s">
        <v>12</v>
      </c>
      <c r="F27" s="9" t="s">
        <v>12</v>
      </c>
      <c r="G27" s="9" t="s">
        <v>12</v>
      </c>
      <c r="H27" s="9" t="s">
        <v>12</v>
      </c>
      <c r="I27" s="9" t="s">
        <v>12</v>
      </c>
      <c r="J27" s="9" t="s">
        <v>12</v>
      </c>
      <c r="K27" s="9" t="s">
        <v>12</v>
      </c>
      <c r="L27" s="133"/>
      <c r="M27" s="133"/>
    </row>
    <row r="28" spans="1:13" ht="45.75" customHeight="1" x14ac:dyDescent="0.25">
      <c r="A28" s="133"/>
      <c r="B28" s="133"/>
      <c r="C28" s="133"/>
      <c r="D28" s="9" t="s">
        <v>8</v>
      </c>
      <c r="E28" s="9" t="s">
        <v>12</v>
      </c>
      <c r="F28" s="9" t="s">
        <v>12</v>
      </c>
      <c r="G28" s="9" t="s">
        <v>12</v>
      </c>
      <c r="H28" s="9" t="s">
        <v>12</v>
      </c>
      <c r="I28" s="9" t="s">
        <v>12</v>
      </c>
      <c r="J28" s="9" t="s">
        <v>12</v>
      </c>
      <c r="K28" s="9" t="s">
        <v>12</v>
      </c>
      <c r="L28" s="133"/>
      <c r="M28" s="133"/>
    </row>
    <row r="29" spans="1:13" ht="87" customHeight="1" x14ac:dyDescent="0.25">
      <c r="A29" s="134"/>
      <c r="B29" s="134"/>
      <c r="C29" s="134"/>
      <c r="D29" s="9" t="s">
        <v>106</v>
      </c>
      <c r="E29" s="9" t="s">
        <v>12</v>
      </c>
      <c r="F29" s="9" t="s">
        <v>12</v>
      </c>
      <c r="G29" s="9" t="s">
        <v>12</v>
      </c>
      <c r="H29" s="9" t="s">
        <v>12</v>
      </c>
      <c r="I29" s="9" t="s">
        <v>12</v>
      </c>
      <c r="J29" s="9" t="s">
        <v>12</v>
      </c>
      <c r="K29" s="9" t="s">
        <v>12</v>
      </c>
      <c r="L29" s="134"/>
      <c r="M29" s="134"/>
    </row>
    <row r="30" spans="1:13" ht="13" x14ac:dyDescent="0.25">
      <c r="A30" s="149" t="s">
        <v>100</v>
      </c>
      <c r="B30" s="151" t="s">
        <v>184</v>
      </c>
      <c r="C30" s="133" t="s">
        <v>123</v>
      </c>
      <c r="D30" s="9" t="s">
        <v>96</v>
      </c>
      <c r="E30" s="9" t="s">
        <v>12</v>
      </c>
      <c r="F30" s="9" t="s">
        <v>12</v>
      </c>
      <c r="G30" s="9" t="s">
        <v>12</v>
      </c>
      <c r="H30" s="9" t="s">
        <v>12</v>
      </c>
      <c r="I30" s="9" t="s">
        <v>12</v>
      </c>
      <c r="J30" s="9" t="s">
        <v>12</v>
      </c>
      <c r="K30" s="9" t="s">
        <v>12</v>
      </c>
      <c r="L30" s="133" t="s">
        <v>128</v>
      </c>
      <c r="M30" s="133"/>
    </row>
    <row r="31" spans="1:13" ht="39" x14ac:dyDescent="0.25">
      <c r="A31" s="149"/>
      <c r="B31" s="133"/>
      <c r="C31" s="133"/>
      <c r="D31" s="9" t="s">
        <v>7</v>
      </c>
      <c r="E31" s="9" t="s">
        <v>12</v>
      </c>
      <c r="F31" s="9" t="s">
        <v>12</v>
      </c>
      <c r="G31" s="9" t="s">
        <v>12</v>
      </c>
      <c r="H31" s="9" t="s">
        <v>12</v>
      </c>
      <c r="I31" s="9" t="s">
        <v>12</v>
      </c>
      <c r="J31" s="9" t="s">
        <v>12</v>
      </c>
      <c r="K31" s="9" t="s">
        <v>12</v>
      </c>
      <c r="L31" s="133"/>
      <c r="M31" s="133"/>
    </row>
    <row r="32" spans="1:13" ht="45.75" customHeight="1" x14ac:dyDescent="0.25">
      <c r="A32" s="149"/>
      <c r="B32" s="133"/>
      <c r="C32" s="133"/>
      <c r="D32" s="9" t="s">
        <v>8</v>
      </c>
      <c r="E32" s="9" t="s">
        <v>12</v>
      </c>
      <c r="F32" s="9" t="s">
        <v>12</v>
      </c>
      <c r="G32" s="9" t="s">
        <v>12</v>
      </c>
      <c r="H32" s="9" t="s">
        <v>12</v>
      </c>
      <c r="I32" s="9" t="s">
        <v>12</v>
      </c>
      <c r="J32" s="9" t="s">
        <v>12</v>
      </c>
      <c r="K32" s="9" t="s">
        <v>12</v>
      </c>
      <c r="L32" s="133"/>
      <c r="M32" s="133"/>
    </row>
    <row r="33" spans="1:13" ht="87" customHeight="1" x14ac:dyDescent="0.25">
      <c r="A33" s="150"/>
      <c r="B33" s="134"/>
      <c r="C33" s="134"/>
      <c r="D33" s="9" t="s">
        <v>106</v>
      </c>
      <c r="E33" s="9" t="s">
        <v>12</v>
      </c>
      <c r="F33" s="9" t="s">
        <v>12</v>
      </c>
      <c r="G33" s="9" t="s">
        <v>12</v>
      </c>
      <c r="H33" s="9" t="s">
        <v>12</v>
      </c>
      <c r="I33" s="9" t="s">
        <v>12</v>
      </c>
      <c r="J33" s="9" t="s">
        <v>12</v>
      </c>
      <c r="K33" s="9" t="s">
        <v>12</v>
      </c>
      <c r="L33" s="134"/>
      <c r="M33" s="134"/>
    </row>
    <row r="34" spans="1:13" ht="12.75" customHeight="1" x14ac:dyDescent="0.25">
      <c r="A34" s="133" t="s">
        <v>226</v>
      </c>
      <c r="B34" s="133" t="s">
        <v>125</v>
      </c>
      <c r="C34" s="133" t="s">
        <v>123</v>
      </c>
      <c r="D34" s="9" t="s">
        <v>96</v>
      </c>
      <c r="E34" s="9" t="s">
        <v>12</v>
      </c>
      <c r="F34" s="9" t="s">
        <v>12</v>
      </c>
      <c r="G34" s="9" t="s">
        <v>12</v>
      </c>
      <c r="H34" s="9" t="s">
        <v>12</v>
      </c>
      <c r="I34" s="9" t="s">
        <v>12</v>
      </c>
      <c r="J34" s="9" t="s">
        <v>12</v>
      </c>
      <c r="K34" s="9" t="s">
        <v>12</v>
      </c>
      <c r="L34" s="133" t="s">
        <v>128</v>
      </c>
      <c r="M34" s="133" t="s">
        <v>149</v>
      </c>
    </row>
    <row r="35" spans="1:13" ht="39" x14ac:dyDescent="0.25">
      <c r="A35" s="133"/>
      <c r="B35" s="133"/>
      <c r="C35" s="133"/>
      <c r="D35" s="9" t="s">
        <v>7</v>
      </c>
      <c r="E35" s="9" t="s">
        <v>12</v>
      </c>
      <c r="F35" s="9" t="s">
        <v>12</v>
      </c>
      <c r="G35" s="9" t="s">
        <v>12</v>
      </c>
      <c r="H35" s="9" t="s">
        <v>12</v>
      </c>
      <c r="I35" s="9" t="s">
        <v>12</v>
      </c>
      <c r="J35" s="9" t="s">
        <v>12</v>
      </c>
      <c r="K35" s="9" t="s">
        <v>12</v>
      </c>
      <c r="L35" s="133"/>
      <c r="M35" s="133"/>
    </row>
    <row r="36" spans="1:13" ht="39" x14ac:dyDescent="0.25">
      <c r="A36" s="133"/>
      <c r="B36" s="133"/>
      <c r="C36" s="133"/>
      <c r="D36" s="9" t="s">
        <v>8</v>
      </c>
      <c r="E36" s="9" t="s">
        <v>12</v>
      </c>
      <c r="F36" s="9" t="s">
        <v>12</v>
      </c>
      <c r="G36" s="9" t="s">
        <v>12</v>
      </c>
      <c r="H36" s="9" t="s">
        <v>12</v>
      </c>
      <c r="I36" s="9" t="s">
        <v>12</v>
      </c>
      <c r="J36" s="9" t="s">
        <v>12</v>
      </c>
      <c r="K36" s="9" t="s">
        <v>12</v>
      </c>
      <c r="L36" s="133"/>
      <c r="M36" s="133"/>
    </row>
    <row r="37" spans="1:13" ht="102" customHeight="1" x14ac:dyDescent="0.25">
      <c r="A37" s="134"/>
      <c r="B37" s="134"/>
      <c r="C37" s="134"/>
      <c r="D37" s="9" t="s">
        <v>106</v>
      </c>
      <c r="E37" s="9" t="s">
        <v>12</v>
      </c>
      <c r="F37" s="9" t="s">
        <v>12</v>
      </c>
      <c r="G37" s="9" t="s">
        <v>12</v>
      </c>
      <c r="H37" s="9" t="s">
        <v>12</v>
      </c>
      <c r="I37" s="9" t="s">
        <v>12</v>
      </c>
      <c r="J37" s="9" t="s">
        <v>12</v>
      </c>
      <c r="K37" s="9" t="s">
        <v>12</v>
      </c>
      <c r="L37" s="134"/>
      <c r="M37" s="134"/>
    </row>
    <row r="38" spans="1:13" ht="12.75" customHeight="1" x14ac:dyDescent="0.25">
      <c r="A38" s="149" t="s">
        <v>101</v>
      </c>
      <c r="B38" s="133" t="s">
        <v>183</v>
      </c>
      <c r="C38" s="133" t="s">
        <v>123</v>
      </c>
      <c r="D38" s="9" t="s">
        <v>96</v>
      </c>
      <c r="E38" s="9" t="s">
        <v>12</v>
      </c>
      <c r="F38" s="9" t="s">
        <v>12</v>
      </c>
      <c r="G38" s="9" t="s">
        <v>12</v>
      </c>
      <c r="H38" s="9" t="s">
        <v>12</v>
      </c>
      <c r="I38" s="9" t="s">
        <v>12</v>
      </c>
      <c r="J38" s="9" t="s">
        <v>12</v>
      </c>
      <c r="K38" s="9" t="s">
        <v>12</v>
      </c>
      <c r="L38" s="133" t="s">
        <v>128</v>
      </c>
      <c r="M38" s="133"/>
    </row>
    <row r="39" spans="1:13" ht="39" x14ac:dyDescent="0.25">
      <c r="A39" s="149"/>
      <c r="B39" s="133"/>
      <c r="C39" s="133"/>
      <c r="D39" s="9" t="s">
        <v>7</v>
      </c>
      <c r="E39" s="9" t="s">
        <v>12</v>
      </c>
      <c r="F39" s="9" t="s">
        <v>12</v>
      </c>
      <c r="G39" s="9" t="s">
        <v>12</v>
      </c>
      <c r="H39" s="9" t="s">
        <v>12</v>
      </c>
      <c r="I39" s="9" t="s">
        <v>12</v>
      </c>
      <c r="J39" s="9" t="s">
        <v>12</v>
      </c>
      <c r="K39" s="9" t="s">
        <v>12</v>
      </c>
      <c r="L39" s="133"/>
      <c r="M39" s="133"/>
    </row>
    <row r="40" spans="1:13" ht="39" x14ac:dyDescent="0.25">
      <c r="A40" s="149"/>
      <c r="B40" s="133"/>
      <c r="C40" s="133"/>
      <c r="D40" s="9" t="s">
        <v>8</v>
      </c>
      <c r="E40" s="9" t="s">
        <v>12</v>
      </c>
      <c r="F40" s="9" t="s">
        <v>12</v>
      </c>
      <c r="G40" s="9" t="s">
        <v>12</v>
      </c>
      <c r="H40" s="9" t="s">
        <v>12</v>
      </c>
      <c r="I40" s="9" t="s">
        <v>12</v>
      </c>
      <c r="J40" s="9" t="s">
        <v>12</v>
      </c>
      <c r="K40" s="9" t="s">
        <v>12</v>
      </c>
      <c r="L40" s="133"/>
      <c r="M40" s="133"/>
    </row>
    <row r="41" spans="1:13" ht="99" customHeight="1" x14ac:dyDescent="0.25">
      <c r="A41" s="150"/>
      <c r="B41" s="134"/>
      <c r="C41" s="134"/>
      <c r="D41" s="9" t="s">
        <v>106</v>
      </c>
      <c r="E41" s="9" t="s">
        <v>12</v>
      </c>
      <c r="F41" s="9" t="s">
        <v>12</v>
      </c>
      <c r="G41" s="9" t="s">
        <v>12</v>
      </c>
      <c r="H41" s="9" t="s">
        <v>12</v>
      </c>
      <c r="I41" s="9" t="s">
        <v>12</v>
      </c>
      <c r="J41" s="9" t="s">
        <v>12</v>
      </c>
      <c r="K41" s="9" t="s">
        <v>12</v>
      </c>
      <c r="L41" s="134"/>
      <c r="M41" s="134"/>
    </row>
    <row r="42" spans="1:13" ht="12.75" customHeight="1" x14ac:dyDescent="0.25">
      <c r="A42" s="133" t="s">
        <v>227</v>
      </c>
      <c r="B42" s="133" t="s">
        <v>145</v>
      </c>
      <c r="C42" s="133" t="s">
        <v>123</v>
      </c>
      <c r="D42" s="9" t="s">
        <v>96</v>
      </c>
      <c r="E42" s="9" t="s">
        <v>12</v>
      </c>
      <c r="F42" s="9" t="s">
        <v>12</v>
      </c>
      <c r="G42" s="9" t="s">
        <v>12</v>
      </c>
      <c r="H42" s="9" t="s">
        <v>12</v>
      </c>
      <c r="I42" s="9" t="s">
        <v>12</v>
      </c>
      <c r="J42" s="9" t="s">
        <v>12</v>
      </c>
      <c r="K42" s="9" t="s">
        <v>12</v>
      </c>
      <c r="L42" s="133" t="s">
        <v>128</v>
      </c>
      <c r="M42" s="133" t="s">
        <v>40</v>
      </c>
    </row>
    <row r="43" spans="1:13" ht="39" x14ac:dyDescent="0.25">
      <c r="A43" s="133"/>
      <c r="B43" s="133"/>
      <c r="C43" s="133"/>
      <c r="D43" s="9" t="s">
        <v>7</v>
      </c>
      <c r="E43" s="9" t="s">
        <v>12</v>
      </c>
      <c r="F43" s="9" t="s">
        <v>12</v>
      </c>
      <c r="G43" s="9" t="s">
        <v>12</v>
      </c>
      <c r="H43" s="9" t="s">
        <v>12</v>
      </c>
      <c r="I43" s="9" t="s">
        <v>12</v>
      </c>
      <c r="J43" s="9" t="s">
        <v>12</v>
      </c>
      <c r="K43" s="9" t="s">
        <v>12</v>
      </c>
      <c r="L43" s="133"/>
      <c r="M43" s="133"/>
    </row>
    <row r="44" spans="1:13" ht="39" x14ac:dyDescent="0.25">
      <c r="A44" s="133"/>
      <c r="B44" s="133"/>
      <c r="C44" s="133"/>
      <c r="D44" s="9" t="s">
        <v>8</v>
      </c>
      <c r="E44" s="9" t="s">
        <v>12</v>
      </c>
      <c r="F44" s="9" t="s">
        <v>12</v>
      </c>
      <c r="G44" s="9" t="s">
        <v>12</v>
      </c>
      <c r="H44" s="9" t="s">
        <v>12</v>
      </c>
      <c r="I44" s="9" t="s">
        <v>12</v>
      </c>
      <c r="J44" s="9" t="s">
        <v>12</v>
      </c>
      <c r="K44" s="9" t="s">
        <v>12</v>
      </c>
      <c r="L44" s="133"/>
      <c r="M44" s="133"/>
    </row>
    <row r="45" spans="1:13" ht="97.5" customHeight="1" x14ac:dyDescent="0.25">
      <c r="A45" s="134"/>
      <c r="B45" s="134"/>
      <c r="C45" s="134"/>
      <c r="D45" s="9" t="s">
        <v>106</v>
      </c>
      <c r="E45" s="9" t="s">
        <v>12</v>
      </c>
      <c r="F45" s="9" t="s">
        <v>12</v>
      </c>
      <c r="G45" s="9" t="s">
        <v>12</v>
      </c>
      <c r="H45" s="9" t="s">
        <v>12</v>
      </c>
      <c r="I45" s="9" t="s">
        <v>12</v>
      </c>
      <c r="J45" s="9" t="s">
        <v>12</v>
      </c>
      <c r="K45" s="9" t="s">
        <v>12</v>
      </c>
      <c r="L45" s="134"/>
      <c r="M45" s="134"/>
    </row>
    <row r="46" spans="1:13" ht="12.75" customHeight="1" x14ac:dyDescent="0.25">
      <c r="A46" s="133" t="s">
        <v>102</v>
      </c>
      <c r="B46" s="152" t="s">
        <v>245</v>
      </c>
      <c r="C46" s="133" t="s">
        <v>123</v>
      </c>
      <c r="D46" s="9" t="s">
        <v>96</v>
      </c>
      <c r="E46" s="9" t="s">
        <v>12</v>
      </c>
      <c r="F46" s="9" t="s">
        <v>12</v>
      </c>
      <c r="G46" s="9" t="s">
        <v>12</v>
      </c>
      <c r="H46" s="9" t="s">
        <v>12</v>
      </c>
      <c r="I46" s="9" t="s">
        <v>12</v>
      </c>
      <c r="J46" s="9" t="s">
        <v>12</v>
      </c>
      <c r="K46" s="9" t="s">
        <v>12</v>
      </c>
      <c r="L46" s="133" t="s">
        <v>128</v>
      </c>
      <c r="M46" s="133" t="s">
        <v>144</v>
      </c>
    </row>
    <row r="47" spans="1:13" ht="39" x14ac:dyDescent="0.25">
      <c r="A47" s="133"/>
      <c r="B47" s="152"/>
      <c r="C47" s="133"/>
      <c r="D47" s="9" t="s">
        <v>7</v>
      </c>
      <c r="E47" s="9" t="s">
        <v>12</v>
      </c>
      <c r="F47" s="9" t="s">
        <v>12</v>
      </c>
      <c r="G47" s="9" t="s">
        <v>12</v>
      </c>
      <c r="H47" s="9" t="s">
        <v>12</v>
      </c>
      <c r="I47" s="9" t="s">
        <v>12</v>
      </c>
      <c r="J47" s="9" t="s">
        <v>12</v>
      </c>
      <c r="K47" s="9" t="s">
        <v>12</v>
      </c>
      <c r="L47" s="133"/>
      <c r="M47" s="133"/>
    </row>
    <row r="48" spans="1:13" ht="39" x14ac:dyDescent="0.25">
      <c r="A48" s="133"/>
      <c r="B48" s="152"/>
      <c r="C48" s="133"/>
      <c r="D48" s="9" t="s">
        <v>8</v>
      </c>
      <c r="E48" s="9" t="s">
        <v>12</v>
      </c>
      <c r="F48" s="9" t="s">
        <v>12</v>
      </c>
      <c r="G48" s="9" t="s">
        <v>12</v>
      </c>
      <c r="H48" s="9" t="s">
        <v>12</v>
      </c>
      <c r="I48" s="9" t="s">
        <v>12</v>
      </c>
      <c r="J48" s="9" t="s">
        <v>12</v>
      </c>
      <c r="K48" s="9" t="s">
        <v>12</v>
      </c>
      <c r="L48" s="133"/>
      <c r="M48" s="133"/>
    </row>
    <row r="49" spans="1:13" ht="126" customHeight="1" x14ac:dyDescent="0.25">
      <c r="A49" s="134"/>
      <c r="B49" s="152"/>
      <c r="C49" s="134"/>
      <c r="D49" s="9" t="s">
        <v>106</v>
      </c>
      <c r="E49" s="9" t="s">
        <v>12</v>
      </c>
      <c r="F49" s="9" t="s">
        <v>12</v>
      </c>
      <c r="G49" s="9" t="s">
        <v>12</v>
      </c>
      <c r="H49" s="9" t="s">
        <v>12</v>
      </c>
      <c r="I49" s="9" t="s">
        <v>12</v>
      </c>
      <c r="J49" s="9" t="s">
        <v>12</v>
      </c>
      <c r="K49" s="9" t="s">
        <v>12</v>
      </c>
      <c r="L49" s="134"/>
      <c r="M49" s="134"/>
    </row>
    <row r="50" spans="1:13" ht="12.75" customHeight="1" x14ac:dyDescent="0.25">
      <c r="A50" s="133" t="s">
        <v>242</v>
      </c>
      <c r="B50" s="151" t="s">
        <v>253</v>
      </c>
      <c r="C50" s="133" t="s">
        <v>123</v>
      </c>
      <c r="D50" s="9" t="s">
        <v>96</v>
      </c>
      <c r="E50" s="9" t="s">
        <v>12</v>
      </c>
      <c r="F50" s="9" t="s">
        <v>12</v>
      </c>
      <c r="G50" s="9" t="s">
        <v>12</v>
      </c>
      <c r="H50" s="9" t="s">
        <v>12</v>
      </c>
      <c r="I50" s="9" t="s">
        <v>12</v>
      </c>
      <c r="J50" s="9" t="s">
        <v>12</v>
      </c>
      <c r="K50" s="9" t="s">
        <v>12</v>
      </c>
      <c r="L50" s="133" t="s">
        <v>128</v>
      </c>
      <c r="M50" s="133" t="s">
        <v>244</v>
      </c>
    </row>
    <row r="51" spans="1:13" ht="39" x14ac:dyDescent="0.25">
      <c r="A51" s="133"/>
      <c r="B51" s="133"/>
      <c r="C51" s="133"/>
      <c r="D51" s="9" t="s">
        <v>7</v>
      </c>
      <c r="E51" s="9" t="s">
        <v>12</v>
      </c>
      <c r="F51" s="9" t="s">
        <v>12</v>
      </c>
      <c r="G51" s="9" t="s">
        <v>12</v>
      </c>
      <c r="H51" s="9" t="s">
        <v>12</v>
      </c>
      <c r="I51" s="9" t="s">
        <v>12</v>
      </c>
      <c r="J51" s="9" t="s">
        <v>12</v>
      </c>
      <c r="K51" s="9" t="s">
        <v>12</v>
      </c>
      <c r="L51" s="133"/>
      <c r="M51" s="133"/>
    </row>
    <row r="52" spans="1:13" ht="39" x14ac:dyDescent="0.25">
      <c r="A52" s="133"/>
      <c r="B52" s="133"/>
      <c r="C52" s="133"/>
      <c r="D52" s="9" t="s">
        <v>8</v>
      </c>
      <c r="E52" s="9" t="s">
        <v>12</v>
      </c>
      <c r="F52" s="9" t="s">
        <v>12</v>
      </c>
      <c r="G52" s="9" t="s">
        <v>12</v>
      </c>
      <c r="H52" s="9" t="s">
        <v>12</v>
      </c>
      <c r="I52" s="9" t="s">
        <v>12</v>
      </c>
      <c r="J52" s="9" t="s">
        <v>12</v>
      </c>
      <c r="K52" s="9" t="s">
        <v>12</v>
      </c>
      <c r="L52" s="133"/>
      <c r="M52" s="133"/>
    </row>
    <row r="53" spans="1:13" ht="97.5" customHeight="1" x14ac:dyDescent="0.25">
      <c r="A53" s="148"/>
      <c r="B53" s="148"/>
      <c r="C53" s="148"/>
      <c r="D53" s="9" t="s">
        <v>106</v>
      </c>
      <c r="E53" s="9" t="s">
        <v>12</v>
      </c>
      <c r="F53" s="9" t="s">
        <v>12</v>
      </c>
      <c r="G53" s="9" t="s">
        <v>12</v>
      </c>
      <c r="H53" s="9" t="s">
        <v>12</v>
      </c>
      <c r="I53" s="9" t="s">
        <v>12</v>
      </c>
      <c r="J53" s="9" t="s">
        <v>12</v>
      </c>
      <c r="K53" s="9" t="s">
        <v>12</v>
      </c>
      <c r="L53" s="148"/>
      <c r="M53" s="148"/>
    </row>
    <row r="54" spans="1:13" ht="12.75" customHeight="1" x14ac:dyDescent="0.25">
      <c r="A54" s="133" t="s">
        <v>243</v>
      </c>
      <c r="B54" s="152" t="s">
        <v>246</v>
      </c>
      <c r="C54" s="133" t="s">
        <v>123</v>
      </c>
      <c r="D54" s="9" t="s">
        <v>96</v>
      </c>
      <c r="E54" s="9" t="s">
        <v>12</v>
      </c>
      <c r="F54" s="9" t="s">
        <v>12</v>
      </c>
      <c r="G54" s="9" t="s">
        <v>12</v>
      </c>
      <c r="H54" s="9" t="s">
        <v>12</v>
      </c>
      <c r="I54" s="9" t="s">
        <v>12</v>
      </c>
      <c r="J54" s="9" t="s">
        <v>12</v>
      </c>
      <c r="K54" s="9" t="s">
        <v>12</v>
      </c>
      <c r="L54" s="133" t="s">
        <v>128</v>
      </c>
      <c r="M54" s="133" t="s">
        <v>257</v>
      </c>
    </row>
    <row r="55" spans="1:13" ht="39" x14ac:dyDescent="0.25">
      <c r="A55" s="133"/>
      <c r="B55" s="152"/>
      <c r="C55" s="133"/>
      <c r="D55" s="9" t="s">
        <v>7</v>
      </c>
      <c r="E55" s="9" t="s">
        <v>12</v>
      </c>
      <c r="F55" s="9" t="s">
        <v>12</v>
      </c>
      <c r="G55" s="9" t="s">
        <v>12</v>
      </c>
      <c r="H55" s="9" t="s">
        <v>12</v>
      </c>
      <c r="I55" s="9" t="s">
        <v>12</v>
      </c>
      <c r="J55" s="9" t="s">
        <v>12</v>
      </c>
      <c r="K55" s="9" t="s">
        <v>12</v>
      </c>
      <c r="L55" s="133"/>
      <c r="M55" s="133"/>
    </row>
    <row r="56" spans="1:13" ht="39" x14ac:dyDescent="0.25">
      <c r="A56" s="133"/>
      <c r="B56" s="152"/>
      <c r="C56" s="133"/>
      <c r="D56" s="9" t="s">
        <v>8</v>
      </c>
      <c r="E56" s="9" t="s">
        <v>12</v>
      </c>
      <c r="F56" s="9" t="s">
        <v>12</v>
      </c>
      <c r="G56" s="9" t="s">
        <v>12</v>
      </c>
      <c r="H56" s="9" t="s">
        <v>12</v>
      </c>
      <c r="I56" s="9" t="s">
        <v>12</v>
      </c>
      <c r="J56" s="9" t="s">
        <v>12</v>
      </c>
      <c r="K56" s="9" t="s">
        <v>12</v>
      </c>
      <c r="L56" s="133"/>
      <c r="M56" s="133"/>
    </row>
    <row r="57" spans="1:13" ht="187.5" customHeight="1" x14ac:dyDescent="0.25">
      <c r="A57" s="148"/>
      <c r="B57" s="152"/>
      <c r="C57" s="148"/>
      <c r="D57" s="9" t="s">
        <v>106</v>
      </c>
      <c r="E57" s="9" t="s">
        <v>12</v>
      </c>
      <c r="F57" s="9" t="s">
        <v>12</v>
      </c>
      <c r="G57" s="9" t="s">
        <v>12</v>
      </c>
      <c r="H57" s="9" t="s">
        <v>12</v>
      </c>
      <c r="I57" s="9" t="s">
        <v>12</v>
      </c>
      <c r="J57" s="9" t="s">
        <v>12</v>
      </c>
      <c r="K57" s="9" t="s">
        <v>12</v>
      </c>
      <c r="L57" s="148"/>
      <c r="M57" s="148"/>
    </row>
  </sheetData>
  <mergeCells count="72">
    <mergeCell ref="A54:A57"/>
    <mergeCell ref="B54:B57"/>
    <mergeCell ref="C54:C57"/>
    <mergeCell ref="L54:L57"/>
    <mergeCell ref="M54:M57"/>
    <mergeCell ref="A50:A53"/>
    <mergeCell ref="B50:B53"/>
    <mergeCell ref="C50:C53"/>
    <mergeCell ref="L50:L53"/>
    <mergeCell ref="M50:M53"/>
    <mergeCell ref="C38:C41"/>
    <mergeCell ref="L38:L41"/>
    <mergeCell ref="A34:A37"/>
    <mergeCell ref="B34:B37"/>
    <mergeCell ref="M22:M25"/>
    <mergeCell ref="M30:M33"/>
    <mergeCell ref="A38:A41"/>
    <mergeCell ref="B38:B41"/>
    <mergeCell ref="C34:C37"/>
    <mergeCell ref="L34:L37"/>
    <mergeCell ref="M34:M37"/>
    <mergeCell ref="A46:A49"/>
    <mergeCell ref="B46:B49"/>
    <mergeCell ref="C46:C49"/>
    <mergeCell ref="L46:L49"/>
    <mergeCell ref="M46:M49"/>
    <mergeCell ref="A42:A45"/>
    <mergeCell ref="B42:B45"/>
    <mergeCell ref="C42:C45"/>
    <mergeCell ref="L42:L45"/>
    <mergeCell ref="M42:M45"/>
    <mergeCell ref="L18:L21"/>
    <mergeCell ref="M18:M21"/>
    <mergeCell ref="M38:M41"/>
    <mergeCell ref="A22:A25"/>
    <mergeCell ref="A30:A33"/>
    <mergeCell ref="B30:B33"/>
    <mergeCell ref="C30:C33"/>
    <mergeCell ref="L30:L33"/>
    <mergeCell ref="B22:B25"/>
    <mergeCell ref="C22:C25"/>
    <mergeCell ref="L22:L25"/>
    <mergeCell ref="A26:A29"/>
    <mergeCell ref="B26:B29"/>
    <mergeCell ref="C26:C29"/>
    <mergeCell ref="L26:L29"/>
    <mergeCell ref="M26:M29"/>
    <mergeCell ref="A14:A17"/>
    <mergeCell ref="B14:B17"/>
    <mergeCell ref="A18:A21"/>
    <mergeCell ref="B18:B21"/>
    <mergeCell ref="C18:C21"/>
    <mergeCell ref="L14:L17"/>
    <mergeCell ref="M14:M17"/>
    <mergeCell ref="B10:B13"/>
    <mergeCell ref="C10:C13"/>
    <mergeCell ref="M10:M13"/>
    <mergeCell ref="C14:C17"/>
    <mergeCell ref="A10:A13"/>
    <mergeCell ref="M7:M8"/>
    <mergeCell ref="D7:D8"/>
    <mergeCell ref="J1:M2"/>
    <mergeCell ref="A4:M4"/>
    <mergeCell ref="A5:M5"/>
    <mergeCell ref="A7:A8"/>
    <mergeCell ref="B7:B8"/>
    <mergeCell ref="G7:K7"/>
    <mergeCell ref="L7:L8"/>
    <mergeCell ref="F7:F8"/>
    <mergeCell ref="C7:C8"/>
    <mergeCell ref="E7:E8"/>
    <mergeCell ref="L10:L13"/>
  </mergeCells>
  <pageMargins left="0.19685039370078741" right="0.19685039370078741" top="0.19685039370078741" bottom="0.19685039370078741" header="0.31496062992125984" footer="0.31496062992125984"/>
  <pageSetup paperSize="9" scale="92" fitToHeight="0" orientation="landscape" r:id="rId1"/>
  <rowBreaks count="4" manualBreakCount="4">
    <brk id="17" max="16383" man="1"/>
    <brk id="29" max="16383" man="1"/>
    <brk id="41" max="16383" man="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view="pageBreakPreview" topLeftCell="A25" zoomScale="60" zoomScaleNormal="100" workbookViewId="0">
      <selection activeCell="A43" sqref="A43:K43"/>
    </sheetView>
  </sheetViews>
  <sheetFormatPr defaultRowHeight="12.5" x14ac:dyDescent="0.25"/>
  <cols>
    <col min="1" max="1" width="12.26953125" customWidth="1"/>
    <col min="2" max="2" width="11.26953125" customWidth="1"/>
    <col min="11" max="11" width="18.26953125" customWidth="1"/>
  </cols>
  <sheetData>
    <row r="1" spans="1:11" ht="45.75" customHeight="1" x14ac:dyDescent="0.25">
      <c r="A1" s="77" t="s">
        <v>197</v>
      </c>
      <c r="B1" s="78"/>
      <c r="C1" s="78"/>
      <c r="D1" s="78"/>
      <c r="E1" s="78"/>
      <c r="F1" s="78"/>
      <c r="G1" s="78"/>
      <c r="H1" s="78"/>
      <c r="I1" s="78"/>
      <c r="J1" s="78"/>
      <c r="K1" s="78"/>
    </row>
    <row r="2" spans="1:11" ht="78.75" customHeight="1" x14ac:dyDescent="0.25">
      <c r="A2" s="79" t="s">
        <v>14</v>
      </c>
      <c r="B2" s="80"/>
      <c r="C2" s="80"/>
      <c r="D2" s="80"/>
      <c r="E2" s="80"/>
      <c r="F2" s="80"/>
      <c r="G2" s="80"/>
      <c r="H2" s="80"/>
      <c r="I2" s="80"/>
      <c r="J2" s="80"/>
      <c r="K2" s="80"/>
    </row>
    <row r="3" spans="1:11" ht="61.5" customHeight="1" x14ac:dyDescent="0.25">
      <c r="A3" s="79" t="s">
        <v>15</v>
      </c>
      <c r="B3" s="80"/>
      <c r="C3" s="80"/>
      <c r="D3" s="80"/>
      <c r="E3" s="80"/>
      <c r="F3" s="80"/>
      <c r="G3" s="80"/>
      <c r="H3" s="80"/>
      <c r="I3" s="80"/>
      <c r="J3" s="80"/>
      <c r="K3" s="80"/>
    </row>
    <row r="4" spans="1:11" ht="30.75" customHeight="1" x14ac:dyDescent="0.25">
      <c r="A4" s="79" t="s">
        <v>190</v>
      </c>
      <c r="B4" s="80"/>
      <c r="C4" s="80"/>
      <c r="D4" s="80"/>
      <c r="E4" s="80"/>
      <c r="F4" s="80"/>
      <c r="G4" s="80"/>
      <c r="H4" s="80"/>
      <c r="I4" s="80"/>
      <c r="J4" s="80"/>
      <c r="K4" s="80"/>
    </row>
    <row r="5" spans="1:11" ht="46.5" customHeight="1" x14ac:dyDescent="0.25">
      <c r="A5" s="79" t="s">
        <v>16</v>
      </c>
      <c r="B5" s="80"/>
      <c r="C5" s="80"/>
      <c r="D5" s="80"/>
      <c r="E5" s="80"/>
      <c r="F5" s="80"/>
      <c r="G5" s="80"/>
      <c r="H5" s="80"/>
      <c r="I5" s="80"/>
      <c r="J5" s="80"/>
      <c r="K5" s="80"/>
    </row>
    <row r="6" spans="1:11" ht="63.75" customHeight="1" x14ac:dyDescent="0.25">
      <c r="A6" s="79" t="s">
        <v>17</v>
      </c>
      <c r="B6" s="80"/>
      <c r="C6" s="80"/>
      <c r="D6" s="80"/>
      <c r="E6" s="80"/>
      <c r="F6" s="80"/>
      <c r="G6" s="80"/>
      <c r="H6" s="80"/>
      <c r="I6" s="80"/>
      <c r="J6" s="80"/>
      <c r="K6" s="80"/>
    </row>
    <row r="7" spans="1:11" ht="46.5" customHeight="1" x14ac:dyDescent="0.25">
      <c r="A7" s="79" t="s">
        <v>18</v>
      </c>
      <c r="B7" s="80"/>
      <c r="C7" s="80"/>
      <c r="D7" s="80"/>
      <c r="E7" s="80"/>
      <c r="F7" s="80"/>
      <c r="G7" s="80"/>
      <c r="H7" s="80"/>
      <c r="I7" s="80"/>
      <c r="J7" s="80"/>
      <c r="K7" s="80"/>
    </row>
    <row r="8" spans="1:11" ht="59.25" customHeight="1" x14ac:dyDescent="0.25">
      <c r="A8" s="81" t="s">
        <v>155</v>
      </c>
      <c r="B8" s="82"/>
      <c r="C8" s="82"/>
      <c r="D8" s="82"/>
      <c r="E8" s="82"/>
      <c r="F8" s="82"/>
      <c r="G8" s="82"/>
      <c r="H8" s="82"/>
      <c r="I8" s="82"/>
      <c r="J8" s="82"/>
      <c r="K8" s="82"/>
    </row>
    <row r="9" spans="1:11" ht="63.75" customHeight="1" x14ac:dyDescent="0.25">
      <c r="A9" s="79" t="s">
        <v>152</v>
      </c>
      <c r="B9" s="80"/>
      <c r="C9" s="80"/>
      <c r="D9" s="80"/>
      <c r="E9" s="80"/>
      <c r="F9" s="80"/>
      <c r="G9" s="80"/>
      <c r="H9" s="80"/>
      <c r="I9" s="80"/>
      <c r="J9" s="80"/>
      <c r="K9" s="80"/>
    </row>
    <row r="10" spans="1:11" ht="61.5" customHeight="1" x14ac:dyDescent="0.25">
      <c r="A10" s="79" t="s">
        <v>19</v>
      </c>
      <c r="B10" s="80"/>
      <c r="C10" s="80"/>
      <c r="D10" s="80"/>
      <c r="E10" s="80"/>
      <c r="F10" s="80"/>
      <c r="G10" s="80"/>
      <c r="H10" s="80"/>
      <c r="I10" s="80"/>
      <c r="J10" s="80"/>
      <c r="K10" s="80"/>
    </row>
    <row r="11" spans="1:11" ht="44.25" customHeight="1" x14ac:dyDescent="0.25">
      <c r="A11" s="79" t="s">
        <v>117</v>
      </c>
      <c r="B11" s="80"/>
      <c r="C11" s="80"/>
      <c r="D11" s="80"/>
      <c r="E11" s="80"/>
      <c r="F11" s="80"/>
      <c r="G11" s="80"/>
      <c r="H11" s="80"/>
      <c r="I11" s="80"/>
      <c r="J11" s="80"/>
      <c r="K11" s="80"/>
    </row>
    <row r="12" spans="1:11" ht="29.25" customHeight="1" x14ac:dyDescent="0.25">
      <c r="A12" s="79" t="s">
        <v>240</v>
      </c>
      <c r="B12" s="80"/>
      <c r="C12" s="80"/>
      <c r="D12" s="80"/>
      <c r="E12" s="80"/>
      <c r="F12" s="80"/>
      <c r="G12" s="80"/>
      <c r="H12" s="80"/>
      <c r="I12" s="80"/>
      <c r="J12" s="80"/>
      <c r="K12" s="80"/>
    </row>
    <row r="13" spans="1:11" ht="60.75" customHeight="1" x14ac:dyDescent="0.25">
      <c r="A13" s="79" t="s">
        <v>241</v>
      </c>
      <c r="B13" s="80"/>
      <c r="C13" s="80"/>
      <c r="D13" s="80"/>
      <c r="E13" s="80"/>
      <c r="F13" s="80"/>
      <c r="G13" s="80"/>
      <c r="H13" s="80"/>
      <c r="I13" s="80"/>
      <c r="J13" s="80"/>
      <c r="K13" s="80"/>
    </row>
    <row r="14" spans="1:11" ht="61.5" customHeight="1" x14ac:dyDescent="0.25">
      <c r="A14" s="79" t="s">
        <v>20</v>
      </c>
      <c r="B14" s="80"/>
      <c r="C14" s="80"/>
      <c r="D14" s="80"/>
      <c r="E14" s="80"/>
      <c r="F14" s="80"/>
      <c r="G14" s="80"/>
      <c r="H14" s="80"/>
      <c r="I14" s="80"/>
      <c r="J14" s="80"/>
      <c r="K14" s="80"/>
    </row>
    <row r="15" spans="1:11" ht="60" customHeight="1" x14ac:dyDescent="0.25">
      <c r="A15" s="79" t="s">
        <v>21</v>
      </c>
      <c r="B15" s="80"/>
      <c r="C15" s="80"/>
      <c r="D15" s="80"/>
      <c r="E15" s="80"/>
      <c r="F15" s="80"/>
      <c r="G15" s="80"/>
      <c r="H15" s="80"/>
      <c r="I15" s="80"/>
      <c r="J15" s="80"/>
      <c r="K15" s="80"/>
    </row>
    <row r="16" spans="1:11" ht="75.75" customHeight="1" x14ac:dyDescent="0.25">
      <c r="A16" s="79" t="s">
        <v>118</v>
      </c>
      <c r="B16" s="80"/>
      <c r="C16" s="80"/>
      <c r="D16" s="80"/>
      <c r="E16" s="80"/>
      <c r="F16" s="80"/>
      <c r="G16" s="80"/>
      <c r="H16" s="80"/>
      <c r="I16" s="80"/>
      <c r="J16" s="80"/>
      <c r="K16" s="80"/>
    </row>
    <row r="17" spans="1:11" ht="75" customHeight="1" x14ac:dyDescent="0.25">
      <c r="A17" s="79" t="s">
        <v>119</v>
      </c>
      <c r="B17" s="80"/>
      <c r="C17" s="80"/>
      <c r="D17" s="80"/>
      <c r="E17" s="80"/>
      <c r="F17" s="80"/>
      <c r="G17" s="80"/>
      <c r="H17" s="80"/>
      <c r="I17" s="80"/>
      <c r="J17" s="80"/>
      <c r="K17" s="80"/>
    </row>
    <row r="18" spans="1:11" ht="60" customHeight="1" x14ac:dyDescent="0.25">
      <c r="A18" s="79" t="s">
        <v>22</v>
      </c>
      <c r="B18" s="80"/>
      <c r="C18" s="80"/>
      <c r="D18" s="80"/>
      <c r="E18" s="80"/>
      <c r="F18" s="80"/>
      <c r="G18" s="80"/>
      <c r="H18" s="80"/>
      <c r="I18" s="80"/>
      <c r="J18" s="80"/>
      <c r="K18" s="80"/>
    </row>
    <row r="19" spans="1:11" ht="106.5" customHeight="1" x14ac:dyDescent="0.25">
      <c r="A19" s="79" t="s">
        <v>169</v>
      </c>
      <c r="B19" s="80"/>
      <c r="C19" s="80"/>
      <c r="D19" s="80"/>
      <c r="E19" s="80"/>
      <c r="F19" s="80"/>
      <c r="G19" s="80"/>
      <c r="H19" s="80"/>
      <c r="I19" s="80"/>
      <c r="J19" s="80"/>
      <c r="K19" s="80"/>
    </row>
    <row r="20" spans="1:11" ht="106.5" customHeight="1" x14ac:dyDescent="0.25">
      <c r="A20" s="79" t="s">
        <v>191</v>
      </c>
      <c r="B20" s="80"/>
      <c r="C20" s="80"/>
      <c r="D20" s="80"/>
      <c r="E20" s="80"/>
      <c r="F20" s="80"/>
      <c r="G20" s="80"/>
      <c r="H20" s="80"/>
      <c r="I20" s="80"/>
      <c r="J20" s="80"/>
      <c r="K20" s="80"/>
    </row>
    <row r="21" spans="1:11" ht="273" customHeight="1" x14ac:dyDescent="0.25">
      <c r="A21" s="79" t="s">
        <v>196</v>
      </c>
      <c r="B21" s="80"/>
      <c r="C21" s="80"/>
      <c r="D21" s="80"/>
      <c r="E21" s="80"/>
      <c r="F21" s="80"/>
      <c r="G21" s="80"/>
      <c r="H21" s="80"/>
      <c r="I21" s="80"/>
      <c r="J21" s="80"/>
      <c r="K21" s="80"/>
    </row>
    <row r="22" spans="1:11" ht="131.25" customHeight="1" x14ac:dyDescent="0.25">
      <c r="A22" s="79" t="s">
        <v>25</v>
      </c>
      <c r="B22" s="80"/>
      <c r="C22" s="80"/>
      <c r="D22" s="80"/>
      <c r="E22" s="80"/>
      <c r="F22" s="80"/>
      <c r="G22" s="80"/>
      <c r="H22" s="80"/>
      <c r="I22" s="80"/>
      <c r="J22" s="80"/>
      <c r="K22" s="80"/>
    </row>
    <row r="23" spans="1:11" ht="46.5" customHeight="1" x14ac:dyDescent="0.25">
      <c r="A23" s="83" t="s">
        <v>198</v>
      </c>
      <c r="B23" s="84"/>
      <c r="C23" s="84"/>
      <c r="D23" s="84"/>
      <c r="E23" s="84"/>
      <c r="F23" s="84"/>
      <c r="G23" s="84"/>
      <c r="H23" s="84"/>
      <c r="I23" s="84"/>
      <c r="J23" s="84"/>
      <c r="K23" s="84"/>
    </row>
    <row r="24" spans="1:11" ht="54" customHeight="1" x14ac:dyDescent="0.25">
      <c r="A24" s="79" t="s">
        <v>120</v>
      </c>
      <c r="B24" s="80"/>
      <c r="C24" s="80"/>
      <c r="D24" s="80"/>
      <c r="E24" s="80"/>
      <c r="F24" s="80"/>
      <c r="G24" s="80"/>
      <c r="H24" s="80"/>
      <c r="I24" s="80"/>
      <c r="J24" s="80"/>
      <c r="K24" s="80"/>
    </row>
    <row r="25" spans="1:11" ht="54.75" customHeight="1" x14ac:dyDescent="0.25">
      <c r="A25" s="79" t="s">
        <v>23</v>
      </c>
      <c r="B25" s="80"/>
      <c r="C25" s="80"/>
      <c r="D25" s="80"/>
      <c r="E25" s="80"/>
      <c r="F25" s="80"/>
      <c r="G25" s="80"/>
      <c r="H25" s="80"/>
      <c r="I25" s="80"/>
      <c r="J25" s="80"/>
      <c r="K25" s="80"/>
    </row>
    <row r="26" spans="1:11" ht="79.5" customHeight="1" x14ac:dyDescent="0.25">
      <c r="A26" s="79" t="s">
        <v>192</v>
      </c>
      <c r="B26" s="80"/>
      <c r="C26" s="80"/>
      <c r="D26" s="80"/>
      <c r="E26" s="80"/>
      <c r="F26" s="80"/>
      <c r="G26" s="80"/>
      <c r="H26" s="80"/>
      <c r="I26" s="80"/>
      <c r="J26" s="80"/>
      <c r="K26" s="80"/>
    </row>
    <row r="27" spans="1:11" ht="78" customHeight="1" x14ac:dyDescent="0.25">
      <c r="A27" s="79" t="s">
        <v>151</v>
      </c>
      <c r="B27" s="80"/>
      <c r="C27" s="80"/>
      <c r="D27" s="80"/>
      <c r="E27" s="80"/>
      <c r="F27" s="80"/>
      <c r="G27" s="80"/>
      <c r="H27" s="80"/>
      <c r="I27" s="80"/>
      <c r="J27" s="80"/>
      <c r="K27" s="80"/>
    </row>
    <row r="28" spans="1:11" ht="44.25" customHeight="1" x14ac:dyDescent="0.25">
      <c r="A28" s="79" t="s">
        <v>24</v>
      </c>
      <c r="B28" s="80"/>
      <c r="C28" s="80"/>
      <c r="D28" s="80"/>
      <c r="E28" s="80"/>
      <c r="F28" s="80"/>
      <c r="G28" s="80"/>
      <c r="H28" s="80"/>
      <c r="I28" s="80"/>
      <c r="J28" s="80"/>
      <c r="K28" s="80"/>
    </row>
    <row r="29" spans="1:11" ht="51" customHeight="1" x14ac:dyDescent="0.25">
      <c r="A29" s="79" t="s">
        <v>170</v>
      </c>
      <c r="B29" s="80"/>
      <c r="C29" s="80"/>
      <c r="D29" s="80"/>
      <c r="E29" s="80"/>
      <c r="F29" s="80"/>
      <c r="G29" s="80"/>
      <c r="H29" s="80"/>
      <c r="I29" s="80"/>
      <c r="J29" s="80"/>
      <c r="K29" s="80"/>
    </row>
    <row r="30" spans="1:11" ht="225.75" customHeight="1" x14ac:dyDescent="0.25">
      <c r="A30" s="79" t="s">
        <v>150</v>
      </c>
      <c r="B30" s="80"/>
      <c r="C30" s="80"/>
      <c r="D30" s="80"/>
      <c r="E30" s="80"/>
      <c r="F30" s="80"/>
      <c r="G30" s="80"/>
      <c r="H30" s="80"/>
      <c r="I30" s="80"/>
      <c r="J30" s="80"/>
      <c r="K30" s="80"/>
    </row>
    <row r="31" spans="1:11" ht="15" customHeight="1" x14ac:dyDescent="0.25">
      <c r="A31" s="83" t="s">
        <v>199</v>
      </c>
      <c r="B31" s="85"/>
      <c r="C31" s="85"/>
      <c r="D31" s="85"/>
      <c r="E31" s="85"/>
      <c r="F31" s="85"/>
      <c r="G31" s="85"/>
      <c r="H31" s="85"/>
      <c r="I31" s="85"/>
      <c r="J31" s="85"/>
      <c r="K31" s="85"/>
    </row>
    <row r="32" spans="1:11" ht="114.75" customHeight="1" x14ac:dyDescent="0.25">
      <c r="A32" s="79" t="s">
        <v>193</v>
      </c>
      <c r="B32" s="80"/>
      <c r="C32" s="80"/>
      <c r="D32" s="80"/>
      <c r="E32" s="80"/>
      <c r="F32" s="80"/>
      <c r="G32" s="80"/>
      <c r="H32" s="80"/>
      <c r="I32" s="80"/>
      <c r="J32" s="80"/>
      <c r="K32" s="80"/>
    </row>
    <row r="33" spans="1:11" ht="15.75" customHeight="1" x14ac:dyDescent="0.25">
      <c r="A33" s="83"/>
      <c r="B33" s="84"/>
      <c r="C33" s="84"/>
      <c r="D33" s="84"/>
      <c r="E33" s="84"/>
      <c r="F33" s="84"/>
      <c r="G33" s="84"/>
      <c r="H33" s="84"/>
      <c r="I33" s="84"/>
      <c r="J33" s="84"/>
      <c r="K33" s="84"/>
    </row>
    <row r="34" spans="1:11" ht="16.5" customHeight="1" x14ac:dyDescent="0.25">
      <c r="A34" s="83" t="s">
        <v>200</v>
      </c>
      <c r="B34" s="84"/>
      <c r="C34" s="84"/>
      <c r="D34" s="84"/>
      <c r="E34" s="84"/>
      <c r="F34" s="84"/>
      <c r="G34" s="84"/>
      <c r="H34" s="84"/>
      <c r="I34" s="84"/>
      <c r="J34" s="84"/>
      <c r="K34" s="84"/>
    </row>
    <row r="35" spans="1:11" ht="63.75" customHeight="1" x14ac:dyDescent="0.25">
      <c r="A35" s="79" t="s">
        <v>121</v>
      </c>
      <c r="B35" s="80"/>
      <c r="C35" s="80"/>
      <c r="D35" s="80"/>
      <c r="E35" s="80"/>
      <c r="F35" s="80"/>
      <c r="G35" s="80"/>
      <c r="H35" s="80"/>
      <c r="I35" s="80"/>
      <c r="J35" s="80"/>
      <c r="K35" s="80"/>
    </row>
    <row r="36" spans="1:11" ht="196.5" customHeight="1" x14ac:dyDescent="0.25">
      <c r="A36" s="79" t="s">
        <v>194</v>
      </c>
      <c r="B36" s="80"/>
      <c r="C36" s="80"/>
      <c r="D36" s="80"/>
      <c r="E36" s="80"/>
      <c r="F36" s="80"/>
      <c r="G36" s="80"/>
      <c r="H36" s="80"/>
      <c r="I36" s="80"/>
      <c r="J36" s="80"/>
      <c r="K36" s="80"/>
    </row>
    <row r="37" spans="1:11" ht="29.25" customHeight="1" x14ac:dyDescent="0.25">
      <c r="A37" s="86" t="s">
        <v>195</v>
      </c>
      <c r="B37" s="87"/>
      <c r="C37" s="87"/>
      <c r="D37" s="87"/>
      <c r="E37" s="87"/>
      <c r="F37" s="87"/>
      <c r="G37" s="87"/>
      <c r="H37" s="87"/>
      <c r="I37" s="87"/>
      <c r="J37" s="87"/>
      <c r="K37" s="87"/>
    </row>
    <row r="38" spans="1:11" ht="136.5" customHeight="1" x14ac:dyDescent="0.25">
      <c r="A38" s="79" t="s">
        <v>171</v>
      </c>
      <c r="B38" s="80"/>
      <c r="C38" s="80"/>
      <c r="D38" s="80"/>
      <c r="E38" s="80"/>
      <c r="F38" s="80"/>
      <c r="G38" s="80"/>
      <c r="H38" s="80"/>
      <c r="I38" s="80"/>
      <c r="J38" s="80"/>
      <c r="K38" s="80"/>
    </row>
    <row r="39" spans="1:11" ht="106.5" customHeight="1" x14ac:dyDescent="0.25">
      <c r="A39" s="79" t="s">
        <v>122</v>
      </c>
      <c r="B39" s="80"/>
      <c r="C39" s="80"/>
      <c r="D39" s="80"/>
      <c r="E39" s="80"/>
      <c r="F39" s="80"/>
      <c r="G39" s="80"/>
      <c r="H39" s="80"/>
      <c r="I39" s="80"/>
      <c r="J39" s="80"/>
      <c r="K39" s="80"/>
    </row>
    <row r="40" spans="1:11" ht="15" customHeight="1" x14ac:dyDescent="0.25">
      <c r="A40" s="83" t="s">
        <v>201</v>
      </c>
      <c r="B40" s="84"/>
      <c r="C40" s="84"/>
      <c r="D40" s="84"/>
      <c r="E40" s="84"/>
      <c r="F40" s="84"/>
      <c r="G40" s="84"/>
      <c r="H40" s="84"/>
      <c r="I40" s="84"/>
      <c r="J40" s="84"/>
      <c r="K40" s="84"/>
    </row>
    <row r="41" spans="1:11" ht="30.75" customHeight="1" x14ac:dyDescent="0.25">
      <c r="A41" s="79" t="s">
        <v>163</v>
      </c>
      <c r="B41" s="80"/>
      <c r="C41" s="80"/>
      <c r="D41" s="80"/>
      <c r="E41" s="80"/>
      <c r="F41" s="80"/>
      <c r="G41" s="80"/>
      <c r="H41" s="80"/>
      <c r="I41" s="80"/>
      <c r="J41" s="80"/>
      <c r="K41" s="80"/>
    </row>
    <row r="42" spans="1:11" ht="15.75" customHeight="1" x14ac:dyDescent="0.25">
      <c r="A42" s="83" t="s">
        <v>202</v>
      </c>
      <c r="B42" s="84"/>
      <c r="C42" s="84"/>
      <c r="D42" s="84"/>
      <c r="E42" s="84"/>
      <c r="F42" s="84"/>
      <c r="G42" s="84"/>
      <c r="H42" s="84"/>
      <c r="I42" s="84"/>
      <c r="J42" s="84"/>
      <c r="K42" s="84"/>
    </row>
    <row r="43" spans="1:11" ht="54" customHeight="1" x14ac:dyDescent="0.25">
      <c r="A43" s="79" t="s">
        <v>164</v>
      </c>
      <c r="B43" s="80"/>
      <c r="C43" s="80"/>
      <c r="D43" s="80"/>
      <c r="E43" s="80"/>
      <c r="F43" s="80"/>
      <c r="G43" s="80"/>
      <c r="H43" s="80"/>
      <c r="I43" s="80"/>
      <c r="J43" s="80"/>
      <c r="K43" s="80"/>
    </row>
    <row r="44" spans="1:11" ht="60.75" customHeight="1" x14ac:dyDescent="0.25">
      <c r="A44" s="83" t="s">
        <v>203</v>
      </c>
      <c r="B44" s="84"/>
      <c r="C44" s="84"/>
      <c r="D44" s="84"/>
      <c r="E44" s="84"/>
      <c r="F44" s="84"/>
      <c r="G44" s="84"/>
      <c r="H44" s="84"/>
      <c r="I44" s="84"/>
      <c r="J44" s="84"/>
      <c r="K44" s="84"/>
    </row>
    <row r="45" spans="1:11" ht="84" customHeight="1" x14ac:dyDescent="0.25">
      <c r="A45" s="79" t="s">
        <v>205</v>
      </c>
      <c r="B45" s="80"/>
      <c r="C45" s="80"/>
      <c r="D45" s="80"/>
      <c r="E45" s="80"/>
      <c r="F45" s="80"/>
      <c r="G45" s="80"/>
      <c r="H45" s="80"/>
      <c r="I45" s="80"/>
      <c r="J45" s="80"/>
      <c r="K45" s="80"/>
    </row>
    <row r="46" spans="1:11" ht="46.5" customHeight="1" x14ac:dyDescent="0.25">
      <c r="A46" s="83" t="s">
        <v>204</v>
      </c>
      <c r="B46" s="84"/>
      <c r="C46" s="84"/>
      <c r="D46" s="84"/>
      <c r="E46" s="84"/>
      <c r="F46" s="84"/>
      <c r="G46" s="84"/>
      <c r="H46" s="84"/>
      <c r="I46" s="84"/>
      <c r="J46" s="84"/>
      <c r="K46" s="84"/>
    </row>
    <row r="47" spans="1:11" ht="137.25" customHeight="1" x14ac:dyDescent="0.25">
      <c r="A47" s="79" t="s">
        <v>255</v>
      </c>
      <c r="B47" s="80"/>
      <c r="C47" s="80"/>
      <c r="D47" s="80"/>
      <c r="E47" s="80"/>
      <c r="F47" s="80"/>
      <c r="G47" s="80"/>
      <c r="H47" s="80"/>
      <c r="I47" s="80"/>
      <c r="J47" s="80"/>
      <c r="K47" s="80"/>
    </row>
    <row r="48" spans="1:11" ht="14" x14ac:dyDescent="0.25">
      <c r="A48" s="86"/>
      <c r="B48" s="87"/>
      <c r="C48" s="87"/>
      <c r="D48" s="87"/>
      <c r="E48" s="87"/>
      <c r="F48" s="87"/>
      <c r="G48" s="87"/>
      <c r="H48" s="87"/>
      <c r="I48" s="87"/>
      <c r="J48" s="87"/>
      <c r="K48" s="87"/>
    </row>
    <row r="49" spans="1:11" ht="14" x14ac:dyDescent="0.25">
      <c r="A49" s="86"/>
      <c r="B49" s="87"/>
      <c r="C49" s="87"/>
      <c r="D49" s="87"/>
      <c r="E49" s="87"/>
      <c r="F49" s="87"/>
      <c r="G49" s="87"/>
      <c r="H49" s="87"/>
      <c r="I49" s="87"/>
      <c r="J49" s="87"/>
      <c r="K49" s="87"/>
    </row>
    <row r="50" spans="1:11" ht="14" x14ac:dyDescent="0.25">
      <c r="A50" s="86"/>
      <c r="B50" s="87"/>
      <c r="C50" s="87"/>
      <c r="D50" s="87"/>
      <c r="E50" s="87"/>
      <c r="F50" s="87"/>
      <c r="G50" s="87"/>
      <c r="H50" s="87"/>
      <c r="I50" s="87"/>
      <c r="J50" s="87"/>
      <c r="K50" s="87"/>
    </row>
    <row r="51" spans="1:11" ht="14" x14ac:dyDescent="0.25">
      <c r="A51" s="86"/>
      <c r="B51" s="87"/>
      <c r="C51" s="87"/>
      <c r="D51" s="87"/>
      <c r="E51" s="87"/>
      <c r="F51" s="87"/>
      <c r="G51" s="87"/>
      <c r="H51" s="87"/>
      <c r="I51" s="87"/>
      <c r="J51" s="87"/>
      <c r="K51" s="87"/>
    </row>
    <row r="52" spans="1:11" ht="14" x14ac:dyDescent="0.25">
      <c r="A52" s="86"/>
      <c r="B52" s="87"/>
      <c r="C52" s="87"/>
      <c r="D52" s="87"/>
      <c r="E52" s="87"/>
      <c r="F52" s="87"/>
      <c r="G52" s="87"/>
      <c r="H52" s="87"/>
      <c r="I52" s="87"/>
      <c r="J52" s="87"/>
      <c r="K52" s="87"/>
    </row>
    <row r="53" spans="1:11" ht="14" x14ac:dyDescent="0.25">
      <c r="A53" s="86"/>
      <c r="B53" s="87"/>
      <c r="C53" s="87"/>
      <c r="D53" s="87"/>
      <c r="E53" s="87"/>
      <c r="F53" s="87"/>
      <c r="G53" s="87"/>
      <c r="H53" s="87"/>
      <c r="I53" s="87"/>
      <c r="J53" s="87"/>
      <c r="K53" s="87"/>
    </row>
    <row r="54" spans="1:11" ht="14" x14ac:dyDescent="0.25">
      <c r="A54" s="86"/>
      <c r="B54" s="87"/>
      <c r="C54" s="87"/>
      <c r="D54" s="87"/>
      <c r="E54" s="87"/>
      <c r="F54" s="87"/>
      <c r="G54" s="87"/>
      <c r="H54" s="87"/>
      <c r="I54" s="87"/>
      <c r="J54" s="87"/>
      <c r="K54" s="87"/>
    </row>
    <row r="55" spans="1:11" ht="14" x14ac:dyDescent="0.25">
      <c r="A55" s="86"/>
      <c r="B55" s="87"/>
      <c r="C55" s="87"/>
      <c r="D55" s="87"/>
      <c r="E55" s="87"/>
      <c r="F55" s="87"/>
      <c r="G55" s="87"/>
      <c r="H55" s="87"/>
      <c r="I55" s="87"/>
      <c r="J55" s="87"/>
      <c r="K55" s="87"/>
    </row>
    <row r="56" spans="1:11" ht="14" x14ac:dyDescent="0.25">
      <c r="A56" s="86"/>
      <c r="B56" s="87"/>
      <c r="C56" s="87"/>
      <c r="D56" s="87"/>
      <c r="E56" s="87"/>
      <c r="F56" s="87"/>
      <c r="G56" s="87"/>
      <c r="H56" s="87"/>
      <c r="I56" s="87"/>
      <c r="J56" s="87"/>
      <c r="K56" s="87"/>
    </row>
    <row r="57" spans="1:11" ht="14" x14ac:dyDescent="0.25">
      <c r="A57" s="86"/>
      <c r="B57" s="87"/>
      <c r="C57" s="87"/>
      <c r="D57" s="87"/>
      <c r="E57" s="87"/>
      <c r="F57" s="87"/>
      <c r="G57" s="87"/>
      <c r="H57" s="87"/>
      <c r="I57" s="87"/>
      <c r="J57" s="87"/>
      <c r="K57" s="87"/>
    </row>
    <row r="58" spans="1:11" ht="14" x14ac:dyDescent="0.25">
      <c r="A58" s="86"/>
      <c r="B58" s="87"/>
      <c r="C58" s="87"/>
      <c r="D58" s="87"/>
      <c r="E58" s="87"/>
      <c r="F58" s="87"/>
      <c r="G58" s="87"/>
      <c r="H58" s="87"/>
      <c r="I58" s="87"/>
      <c r="J58" s="87"/>
      <c r="K58" s="87"/>
    </row>
    <row r="59" spans="1:11" ht="14" x14ac:dyDescent="0.25">
      <c r="A59" s="86"/>
      <c r="B59" s="87"/>
      <c r="C59" s="87"/>
      <c r="D59" s="87"/>
      <c r="E59" s="87"/>
      <c r="F59" s="87"/>
      <c r="G59" s="87"/>
      <c r="H59" s="87"/>
      <c r="I59" s="87"/>
      <c r="J59" s="87"/>
      <c r="K59" s="87"/>
    </row>
    <row r="60" spans="1:11" ht="14" x14ac:dyDescent="0.25">
      <c r="A60" s="86"/>
      <c r="B60" s="87"/>
      <c r="C60" s="87"/>
      <c r="D60" s="87"/>
      <c r="E60" s="87"/>
      <c r="F60" s="87"/>
      <c r="G60" s="87"/>
      <c r="H60" s="87"/>
      <c r="I60" s="87"/>
      <c r="J60" s="87"/>
      <c r="K60" s="87"/>
    </row>
    <row r="61" spans="1:11" ht="14" x14ac:dyDescent="0.25">
      <c r="A61" s="86"/>
      <c r="B61" s="87"/>
      <c r="C61" s="87"/>
      <c r="D61" s="87"/>
      <c r="E61" s="87"/>
      <c r="F61" s="87"/>
      <c r="G61" s="87"/>
      <c r="H61" s="87"/>
      <c r="I61" s="87"/>
      <c r="J61" s="87"/>
      <c r="K61" s="87"/>
    </row>
    <row r="62" spans="1:11" ht="14" x14ac:dyDescent="0.25">
      <c r="A62" s="86"/>
      <c r="B62" s="87"/>
      <c r="C62" s="87"/>
      <c r="D62" s="87"/>
      <c r="E62" s="87"/>
      <c r="F62" s="87"/>
      <c r="G62" s="87"/>
      <c r="H62" s="87"/>
      <c r="I62" s="87"/>
      <c r="J62" s="87"/>
      <c r="K62" s="87"/>
    </row>
    <row r="63" spans="1:11" ht="14" x14ac:dyDescent="0.25">
      <c r="A63" s="86"/>
      <c r="B63" s="87"/>
      <c r="C63" s="87"/>
      <c r="D63" s="87"/>
      <c r="E63" s="87"/>
      <c r="F63" s="87"/>
      <c r="G63" s="87"/>
      <c r="H63" s="87"/>
      <c r="I63" s="87"/>
      <c r="J63" s="87"/>
      <c r="K63" s="87"/>
    </row>
    <row r="64" spans="1:11" ht="14" x14ac:dyDescent="0.25">
      <c r="A64" s="86"/>
      <c r="B64" s="87"/>
      <c r="C64" s="87"/>
      <c r="D64" s="87"/>
      <c r="E64" s="87"/>
      <c r="F64" s="87"/>
      <c r="G64" s="87"/>
      <c r="H64" s="87"/>
      <c r="I64" s="87"/>
      <c r="J64" s="87"/>
      <c r="K64" s="87"/>
    </row>
    <row r="65" spans="1:11" ht="14" x14ac:dyDescent="0.25">
      <c r="A65" s="86"/>
      <c r="B65" s="87"/>
      <c r="C65" s="87"/>
      <c r="D65" s="87"/>
      <c r="E65" s="87"/>
      <c r="F65" s="87"/>
      <c r="G65" s="87"/>
      <c r="H65" s="87"/>
      <c r="I65" s="87"/>
      <c r="J65" s="87"/>
      <c r="K65" s="87"/>
    </row>
    <row r="66" spans="1:11" ht="14" x14ac:dyDescent="0.25">
      <c r="A66" s="86"/>
      <c r="B66" s="87"/>
      <c r="C66" s="87"/>
      <c r="D66" s="87"/>
      <c r="E66" s="87"/>
      <c r="F66" s="87"/>
      <c r="G66" s="87"/>
      <c r="H66" s="87"/>
      <c r="I66" s="87"/>
      <c r="J66" s="87"/>
      <c r="K66" s="87"/>
    </row>
    <row r="67" spans="1:11" ht="14" x14ac:dyDescent="0.25">
      <c r="A67" s="86"/>
      <c r="B67" s="87"/>
      <c r="C67" s="87"/>
      <c r="D67" s="87"/>
      <c r="E67" s="87"/>
      <c r="F67" s="87"/>
      <c r="G67" s="87"/>
      <c r="H67" s="87"/>
      <c r="I67" s="87"/>
      <c r="J67" s="87"/>
      <c r="K67" s="87"/>
    </row>
    <row r="68" spans="1:11" ht="14" x14ac:dyDescent="0.25">
      <c r="A68" s="86"/>
      <c r="B68" s="87"/>
      <c r="C68" s="87"/>
      <c r="D68" s="87"/>
      <c r="E68" s="87"/>
      <c r="F68" s="87"/>
      <c r="G68" s="87"/>
      <c r="H68" s="87"/>
      <c r="I68" s="87"/>
      <c r="J68" s="87"/>
      <c r="K68" s="87"/>
    </row>
    <row r="69" spans="1:11" ht="14" x14ac:dyDescent="0.25">
      <c r="A69" s="86"/>
      <c r="B69" s="87"/>
      <c r="C69" s="87"/>
      <c r="D69" s="87"/>
      <c r="E69" s="87"/>
      <c r="F69" s="87"/>
      <c r="G69" s="87"/>
      <c r="H69" s="87"/>
      <c r="I69" s="87"/>
      <c r="J69" s="87"/>
      <c r="K69" s="87"/>
    </row>
    <row r="70" spans="1:11" ht="14" x14ac:dyDescent="0.25">
      <c r="A70" s="86"/>
      <c r="B70" s="87"/>
      <c r="C70" s="87"/>
      <c r="D70" s="87"/>
      <c r="E70" s="87"/>
      <c r="F70" s="87"/>
      <c r="G70" s="87"/>
      <c r="H70" s="87"/>
      <c r="I70" s="87"/>
      <c r="J70" s="87"/>
      <c r="K70" s="87"/>
    </row>
    <row r="71" spans="1:11" ht="14" x14ac:dyDescent="0.25">
      <c r="A71" s="86"/>
      <c r="B71" s="87"/>
      <c r="C71" s="87"/>
      <c r="D71" s="87"/>
      <c r="E71" s="87"/>
      <c r="F71" s="87"/>
      <c r="G71" s="87"/>
      <c r="H71" s="87"/>
      <c r="I71" s="87"/>
      <c r="J71" s="87"/>
      <c r="K71" s="87"/>
    </row>
    <row r="72" spans="1:11" ht="14" x14ac:dyDescent="0.25">
      <c r="A72" s="86"/>
      <c r="B72" s="87"/>
      <c r="C72" s="87"/>
      <c r="D72" s="87"/>
      <c r="E72" s="87"/>
      <c r="F72" s="87"/>
      <c r="G72" s="87"/>
      <c r="H72" s="87"/>
      <c r="I72" s="87"/>
      <c r="J72" s="87"/>
      <c r="K72" s="87"/>
    </row>
    <row r="73" spans="1:11" ht="14" x14ac:dyDescent="0.25">
      <c r="A73" s="86"/>
      <c r="B73" s="87"/>
      <c r="C73" s="87"/>
      <c r="D73" s="87"/>
      <c r="E73" s="87"/>
      <c r="F73" s="87"/>
      <c r="G73" s="87"/>
      <c r="H73" s="87"/>
      <c r="I73" s="87"/>
      <c r="J73" s="87"/>
      <c r="K73" s="87"/>
    </row>
    <row r="74" spans="1:11" ht="14" x14ac:dyDescent="0.25">
      <c r="A74" s="86"/>
      <c r="B74" s="87"/>
      <c r="C74" s="87"/>
      <c r="D74" s="87"/>
      <c r="E74" s="87"/>
      <c r="F74" s="87"/>
      <c r="G74" s="87"/>
      <c r="H74" s="87"/>
      <c r="I74" s="87"/>
      <c r="J74" s="87"/>
      <c r="K74" s="87"/>
    </row>
    <row r="75" spans="1:11" ht="14" x14ac:dyDescent="0.25">
      <c r="A75" s="86"/>
      <c r="B75" s="87"/>
      <c r="C75" s="87"/>
      <c r="D75" s="87"/>
      <c r="E75" s="87"/>
      <c r="F75" s="87"/>
      <c r="G75" s="87"/>
      <c r="H75" s="87"/>
      <c r="I75" s="87"/>
      <c r="J75" s="87"/>
      <c r="K75" s="87"/>
    </row>
    <row r="76" spans="1:11" ht="14" x14ac:dyDescent="0.25">
      <c r="A76" s="86"/>
      <c r="B76" s="87"/>
      <c r="C76" s="87"/>
      <c r="D76" s="87"/>
      <c r="E76" s="87"/>
      <c r="F76" s="87"/>
      <c r="G76" s="87"/>
      <c r="H76" s="87"/>
      <c r="I76" s="87"/>
      <c r="J76" s="87"/>
      <c r="K76" s="87"/>
    </row>
    <row r="77" spans="1:11" ht="14" x14ac:dyDescent="0.25">
      <c r="A77" s="86"/>
      <c r="B77" s="87"/>
      <c r="C77" s="87"/>
      <c r="D77" s="87"/>
      <c r="E77" s="87"/>
      <c r="F77" s="87"/>
      <c r="G77" s="87"/>
      <c r="H77" s="87"/>
      <c r="I77" s="87"/>
      <c r="J77" s="87"/>
      <c r="K77" s="87"/>
    </row>
    <row r="78" spans="1:11" ht="14" x14ac:dyDescent="0.25">
      <c r="A78" s="86"/>
      <c r="B78" s="87"/>
      <c r="C78" s="87"/>
      <c r="D78" s="87"/>
      <c r="E78" s="87"/>
      <c r="F78" s="87"/>
      <c r="G78" s="87"/>
      <c r="H78" s="87"/>
      <c r="I78" s="87"/>
      <c r="J78" s="87"/>
      <c r="K78" s="87"/>
    </row>
    <row r="79" spans="1:11" ht="14" x14ac:dyDescent="0.25">
      <c r="A79" s="86"/>
      <c r="B79" s="87"/>
      <c r="C79" s="87"/>
      <c r="D79" s="87"/>
      <c r="E79" s="87"/>
      <c r="F79" s="87"/>
      <c r="G79" s="87"/>
      <c r="H79" s="87"/>
      <c r="I79" s="87"/>
      <c r="J79" s="87"/>
      <c r="K79" s="87"/>
    </row>
    <row r="80" spans="1:11" ht="14" x14ac:dyDescent="0.25">
      <c r="A80" s="86"/>
      <c r="B80" s="87"/>
      <c r="C80" s="87"/>
      <c r="D80" s="87"/>
      <c r="E80" s="87"/>
      <c r="F80" s="87"/>
      <c r="G80" s="87"/>
      <c r="H80" s="87"/>
      <c r="I80" s="87"/>
      <c r="J80" s="87"/>
      <c r="K80" s="87"/>
    </row>
  </sheetData>
  <mergeCells count="80">
    <mergeCell ref="A80:K80"/>
    <mergeCell ref="A72:K72"/>
    <mergeCell ref="A73:K73"/>
    <mergeCell ref="A74:K74"/>
    <mergeCell ref="A75:K75"/>
    <mergeCell ref="A76:K76"/>
    <mergeCell ref="A77:K77"/>
    <mergeCell ref="A69:K69"/>
    <mergeCell ref="A70:K70"/>
    <mergeCell ref="A71:K71"/>
    <mergeCell ref="A78:K78"/>
    <mergeCell ref="A79:K79"/>
    <mergeCell ref="A64:K64"/>
    <mergeCell ref="A65:K65"/>
    <mergeCell ref="A66:K66"/>
    <mergeCell ref="A67:K67"/>
    <mergeCell ref="A68:K68"/>
    <mergeCell ref="A59:K59"/>
    <mergeCell ref="A60:K60"/>
    <mergeCell ref="A61:K61"/>
    <mergeCell ref="A62:K62"/>
    <mergeCell ref="A63:K63"/>
    <mergeCell ref="A54:K54"/>
    <mergeCell ref="A55:K55"/>
    <mergeCell ref="A56:K56"/>
    <mergeCell ref="A57:K57"/>
    <mergeCell ref="A58:K58"/>
    <mergeCell ref="A49:K49"/>
    <mergeCell ref="A50:K50"/>
    <mergeCell ref="A51:K51"/>
    <mergeCell ref="A52:K52"/>
    <mergeCell ref="A53:K53"/>
    <mergeCell ref="A44:K44"/>
    <mergeCell ref="A45:K45"/>
    <mergeCell ref="A46:K46"/>
    <mergeCell ref="A47:K47"/>
    <mergeCell ref="A48:K48"/>
    <mergeCell ref="A39:K39"/>
    <mergeCell ref="A40:K40"/>
    <mergeCell ref="A41:K41"/>
    <mergeCell ref="A42:K42"/>
    <mergeCell ref="A43:K43"/>
    <mergeCell ref="A34:K34"/>
    <mergeCell ref="A35:K35"/>
    <mergeCell ref="A36:K36"/>
    <mergeCell ref="A37:K37"/>
    <mergeCell ref="A38:K38"/>
    <mergeCell ref="A31:K31"/>
    <mergeCell ref="A32:K32"/>
    <mergeCell ref="A33:K33"/>
    <mergeCell ref="A21:K21"/>
    <mergeCell ref="A22:K22"/>
    <mergeCell ref="A26:K26"/>
    <mergeCell ref="A27:K27"/>
    <mergeCell ref="A28:K28"/>
    <mergeCell ref="A29:K29"/>
    <mergeCell ref="A30:K30"/>
    <mergeCell ref="A19:K19"/>
    <mergeCell ref="A20:K20"/>
    <mergeCell ref="A23:K23"/>
    <mergeCell ref="A24:K24"/>
    <mergeCell ref="A25:K25"/>
    <mergeCell ref="A6:K6"/>
    <mergeCell ref="A18:K18"/>
    <mergeCell ref="A7:K7"/>
    <mergeCell ref="A8:K8"/>
    <mergeCell ref="A9:K9"/>
    <mergeCell ref="A10:K10"/>
    <mergeCell ref="A11:K11"/>
    <mergeCell ref="A12:K12"/>
    <mergeCell ref="A13:K13"/>
    <mergeCell ref="A14:K14"/>
    <mergeCell ref="A15:K15"/>
    <mergeCell ref="A16:K16"/>
    <mergeCell ref="A17:K17"/>
    <mergeCell ref="A1:K1"/>
    <mergeCell ref="A2:K2"/>
    <mergeCell ref="A3:K3"/>
    <mergeCell ref="A4:K4"/>
    <mergeCell ref="A5:K5"/>
  </mergeCells>
  <pageMargins left="0.7" right="0.7" top="0.75" bottom="0.75" header="0.3" footer="0.3"/>
  <pageSetup paperSize="9" scale="80" fitToHeight="0" orientation="portrait" r:id="rId1"/>
  <rowBreaks count="4" manualBreakCount="4">
    <brk id="17" max="10" man="1"/>
    <brk id="26" max="10" man="1"/>
    <brk id="36"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view="pageBreakPreview" topLeftCell="A44" zoomScaleNormal="80" zoomScaleSheetLayoutView="100" workbookViewId="0">
      <selection activeCell="K43" sqref="K43"/>
    </sheetView>
  </sheetViews>
  <sheetFormatPr defaultRowHeight="12.5" x14ac:dyDescent="0.25"/>
  <cols>
    <col min="1" max="1" width="4.453125" customWidth="1"/>
    <col min="2" max="2" width="41.1796875" customWidth="1"/>
    <col min="3" max="3" width="15.26953125" customWidth="1"/>
    <col min="4" max="4" width="10.453125" customWidth="1"/>
    <col min="5" max="5" width="11.453125" customWidth="1"/>
    <col min="11" max="11" width="20.7265625" customWidth="1"/>
  </cols>
  <sheetData>
    <row r="1" spans="1:13" ht="12.75" customHeight="1" x14ac:dyDescent="0.25">
      <c r="H1" s="99" t="s">
        <v>31</v>
      </c>
      <c r="I1" s="99"/>
      <c r="J1" s="99"/>
    </row>
    <row r="2" spans="1:13" ht="15" customHeight="1" x14ac:dyDescent="0.25">
      <c r="H2" s="99"/>
      <c r="I2" s="99"/>
      <c r="J2" s="99"/>
    </row>
    <row r="5" spans="1:13" ht="15" x14ac:dyDescent="0.25">
      <c r="A5" s="95" t="s">
        <v>247</v>
      </c>
      <c r="B5" s="95"/>
      <c r="C5" s="95"/>
      <c r="D5" s="95"/>
      <c r="E5" s="95"/>
      <c r="F5" s="95"/>
      <c r="G5" s="95"/>
      <c r="H5" s="95"/>
      <c r="I5" s="95"/>
      <c r="J5" s="95"/>
    </row>
    <row r="6" spans="1:13" ht="28.5" customHeight="1" x14ac:dyDescent="0.25">
      <c r="A6" s="95" t="s">
        <v>221</v>
      </c>
      <c r="B6" s="95"/>
      <c r="C6" s="95"/>
      <c r="D6" s="95"/>
      <c r="E6" s="95"/>
      <c r="F6" s="95"/>
      <c r="G6" s="95"/>
      <c r="H6" s="95"/>
      <c r="I6" s="95"/>
      <c r="J6" s="95"/>
    </row>
    <row r="8" spans="1:13" ht="57" customHeight="1" x14ac:dyDescent="0.25">
      <c r="A8" s="88" t="s">
        <v>26</v>
      </c>
      <c r="B8" s="88" t="s">
        <v>206</v>
      </c>
      <c r="C8" s="88" t="s">
        <v>207</v>
      </c>
      <c r="D8" s="88" t="s">
        <v>28</v>
      </c>
      <c r="E8" s="88" t="s">
        <v>29</v>
      </c>
      <c r="F8" s="101" t="s">
        <v>30</v>
      </c>
      <c r="G8" s="102"/>
      <c r="H8" s="102"/>
      <c r="I8" s="102"/>
      <c r="J8" s="103"/>
      <c r="K8" s="88" t="s">
        <v>208</v>
      </c>
    </row>
    <row r="9" spans="1:13" ht="63.75" customHeight="1" x14ac:dyDescent="0.25">
      <c r="A9" s="96"/>
      <c r="B9" s="96"/>
      <c r="C9" s="89"/>
      <c r="D9" s="89"/>
      <c r="E9" s="89"/>
      <c r="F9" s="8">
        <v>2018</v>
      </c>
      <c r="G9" s="8">
        <v>2019</v>
      </c>
      <c r="H9" s="8">
        <v>2020</v>
      </c>
      <c r="I9" s="8">
        <v>2021</v>
      </c>
      <c r="J9" s="8">
        <v>2022</v>
      </c>
      <c r="K9" s="89"/>
    </row>
    <row r="10" spans="1:13" ht="13" x14ac:dyDescent="0.25">
      <c r="A10" s="8">
        <v>1</v>
      </c>
      <c r="B10" s="8">
        <v>2</v>
      </c>
      <c r="C10" s="8">
        <v>3</v>
      </c>
      <c r="D10" s="8">
        <v>7</v>
      </c>
      <c r="E10" s="8">
        <v>8</v>
      </c>
      <c r="F10" s="8">
        <v>9</v>
      </c>
      <c r="G10" s="8">
        <v>10</v>
      </c>
      <c r="H10" s="8">
        <v>11</v>
      </c>
      <c r="I10" s="8">
        <v>12</v>
      </c>
      <c r="J10" s="8">
        <v>13</v>
      </c>
      <c r="K10" s="25"/>
      <c r="M10" s="26"/>
    </row>
    <row r="11" spans="1:13" ht="24" customHeight="1" x14ac:dyDescent="0.25">
      <c r="A11" s="90" t="s">
        <v>140</v>
      </c>
      <c r="B11" s="91"/>
      <c r="C11" s="91"/>
      <c r="D11" s="91"/>
      <c r="E11" s="91"/>
      <c r="F11" s="91"/>
      <c r="G11" s="91"/>
      <c r="H11" s="91"/>
      <c r="I11" s="91"/>
      <c r="J11" s="91"/>
      <c r="K11" s="92"/>
    </row>
    <row r="12" spans="1:13" ht="132" customHeight="1" x14ac:dyDescent="0.25">
      <c r="A12" s="44">
        <v>1</v>
      </c>
      <c r="B12" s="9" t="s">
        <v>266</v>
      </c>
      <c r="C12" s="58" t="s">
        <v>310</v>
      </c>
      <c r="D12" s="34" t="s">
        <v>32</v>
      </c>
      <c r="E12" s="34">
        <v>36.5</v>
      </c>
      <c r="F12" s="34">
        <v>38.5</v>
      </c>
      <c r="G12" s="34">
        <v>40.5</v>
      </c>
      <c r="H12" s="34">
        <v>43.6</v>
      </c>
      <c r="I12" s="34">
        <v>45.1</v>
      </c>
      <c r="J12" s="34">
        <v>45.9</v>
      </c>
      <c r="K12" s="58" t="s">
        <v>211</v>
      </c>
    </row>
    <row r="13" spans="1:13" ht="105.75" customHeight="1" x14ac:dyDescent="0.25">
      <c r="A13" s="47">
        <v>2</v>
      </c>
      <c r="B13" s="35" t="s">
        <v>277</v>
      </c>
      <c r="C13" s="29" t="s">
        <v>251</v>
      </c>
      <c r="D13" s="59" t="s">
        <v>32</v>
      </c>
      <c r="E13" s="59">
        <v>20.3</v>
      </c>
      <c r="F13" s="59">
        <v>8.3000000000000007</v>
      </c>
      <c r="G13" s="59">
        <v>10</v>
      </c>
      <c r="H13" s="59">
        <v>11</v>
      </c>
      <c r="I13" s="59">
        <v>12</v>
      </c>
      <c r="J13" s="59">
        <v>13</v>
      </c>
      <c r="K13" s="29" t="s">
        <v>211</v>
      </c>
    </row>
    <row r="14" spans="1:13" ht="88.5" customHeight="1" x14ac:dyDescent="0.25">
      <c r="A14" s="47">
        <v>4</v>
      </c>
      <c r="B14" s="35" t="s">
        <v>274</v>
      </c>
      <c r="C14" s="29" t="s">
        <v>251</v>
      </c>
      <c r="D14" s="59" t="s">
        <v>32</v>
      </c>
      <c r="E14" s="59" t="s">
        <v>12</v>
      </c>
      <c r="F14" s="59" t="s">
        <v>12</v>
      </c>
      <c r="G14" s="59">
        <v>11</v>
      </c>
      <c r="H14" s="59">
        <v>12.5</v>
      </c>
      <c r="I14" s="59">
        <v>14.5</v>
      </c>
      <c r="J14" s="59">
        <v>14.5</v>
      </c>
      <c r="K14" s="29" t="s">
        <v>211</v>
      </c>
    </row>
    <row r="15" spans="1:13" ht="189" customHeight="1" x14ac:dyDescent="0.25">
      <c r="A15" s="49">
        <v>5</v>
      </c>
      <c r="B15" s="35" t="s">
        <v>267</v>
      </c>
      <c r="C15" s="29" t="s">
        <v>251</v>
      </c>
      <c r="D15" s="59" t="s">
        <v>32</v>
      </c>
      <c r="E15" s="59">
        <v>25</v>
      </c>
      <c r="F15" s="59">
        <v>25.4</v>
      </c>
      <c r="G15" s="59">
        <v>30.3</v>
      </c>
      <c r="H15" s="59">
        <v>30.6</v>
      </c>
      <c r="I15" s="59">
        <v>30.9</v>
      </c>
      <c r="J15" s="59">
        <v>31.2</v>
      </c>
      <c r="K15" s="29" t="s">
        <v>211</v>
      </c>
    </row>
    <row r="16" spans="1:13" ht="183" customHeight="1" x14ac:dyDescent="0.25">
      <c r="A16" s="49">
        <v>6</v>
      </c>
      <c r="B16" s="35" t="s">
        <v>33</v>
      </c>
      <c r="C16" s="58" t="s">
        <v>251</v>
      </c>
      <c r="D16" s="34" t="s">
        <v>32</v>
      </c>
      <c r="E16" s="34">
        <v>40</v>
      </c>
      <c r="F16" s="34">
        <v>43.9</v>
      </c>
      <c r="G16" s="59">
        <v>50.3</v>
      </c>
      <c r="H16" s="59">
        <v>50.6</v>
      </c>
      <c r="I16" s="59">
        <v>50.9</v>
      </c>
      <c r="J16" s="59">
        <v>51.2</v>
      </c>
      <c r="K16" s="58" t="s">
        <v>211</v>
      </c>
    </row>
    <row r="17" spans="1:19" ht="77.25" customHeight="1" x14ac:dyDescent="0.25">
      <c r="A17" s="49">
        <v>7</v>
      </c>
      <c r="B17" s="9" t="s">
        <v>268</v>
      </c>
      <c r="C17" s="58" t="s">
        <v>251</v>
      </c>
      <c r="D17" s="34" t="s">
        <v>32</v>
      </c>
      <c r="E17" s="34">
        <v>52.2</v>
      </c>
      <c r="F17" s="34">
        <v>52.5</v>
      </c>
      <c r="G17" s="34">
        <v>52.7</v>
      </c>
      <c r="H17" s="34">
        <v>52.9</v>
      </c>
      <c r="I17" s="34">
        <v>53.1</v>
      </c>
      <c r="J17" s="34">
        <v>53.4</v>
      </c>
      <c r="K17" s="58" t="s">
        <v>211</v>
      </c>
    </row>
    <row r="18" spans="1:19" ht="83.25" customHeight="1" x14ac:dyDescent="0.25">
      <c r="A18" s="49">
        <v>8</v>
      </c>
      <c r="B18" s="9" t="s">
        <v>269</v>
      </c>
      <c r="C18" s="58" t="s">
        <v>251</v>
      </c>
      <c r="D18" s="34" t="s">
        <v>32</v>
      </c>
      <c r="E18" s="34" t="s">
        <v>12</v>
      </c>
      <c r="F18" s="34" t="s">
        <v>12</v>
      </c>
      <c r="G18" s="34">
        <v>90</v>
      </c>
      <c r="H18" s="34">
        <v>91</v>
      </c>
      <c r="I18" s="34">
        <v>92</v>
      </c>
      <c r="J18" s="34">
        <v>92</v>
      </c>
      <c r="K18" s="58" t="s">
        <v>211</v>
      </c>
    </row>
    <row r="19" spans="1:19" ht="83.25" customHeight="1" x14ac:dyDescent="0.25">
      <c r="A19" s="49">
        <v>9</v>
      </c>
      <c r="B19" s="9" t="s">
        <v>270</v>
      </c>
      <c r="C19" s="58" t="s">
        <v>251</v>
      </c>
      <c r="D19" s="34" t="s">
        <v>32</v>
      </c>
      <c r="E19" s="34" t="s">
        <v>12</v>
      </c>
      <c r="F19" s="34" t="s">
        <v>12</v>
      </c>
      <c r="G19" s="34">
        <v>24</v>
      </c>
      <c r="H19" s="34">
        <v>25.5</v>
      </c>
      <c r="I19" s="34">
        <v>28.5</v>
      </c>
      <c r="J19" s="34">
        <v>28.5</v>
      </c>
      <c r="K19" s="58" t="s">
        <v>211</v>
      </c>
    </row>
    <row r="20" spans="1:19" ht="46.5" customHeight="1" x14ac:dyDescent="0.25">
      <c r="A20" s="47">
        <v>10</v>
      </c>
      <c r="B20" s="35" t="s">
        <v>282</v>
      </c>
      <c r="C20" s="29" t="s">
        <v>251</v>
      </c>
      <c r="D20" s="59" t="s">
        <v>32</v>
      </c>
      <c r="E20" s="59" t="s">
        <v>12</v>
      </c>
      <c r="F20" s="59" t="s">
        <v>12</v>
      </c>
      <c r="G20" s="59">
        <v>13.6</v>
      </c>
      <c r="H20" s="59">
        <v>14.3</v>
      </c>
      <c r="I20" s="59">
        <v>14.8</v>
      </c>
      <c r="J20" s="59">
        <v>14.8</v>
      </c>
      <c r="K20" s="29" t="s">
        <v>211</v>
      </c>
    </row>
    <row r="21" spans="1:19" ht="133.5" customHeight="1" x14ac:dyDescent="0.25">
      <c r="A21" s="49">
        <v>11</v>
      </c>
      <c r="B21" s="35" t="s">
        <v>309</v>
      </c>
      <c r="C21" s="58" t="s">
        <v>251</v>
      </c>
      <c r="D21" s="34" t="s">
        <v>32</v>
      </c>
      <c r="E21" s="34">
        <v>6.6</v>
      </c>
      <c r="F21" s="59">
        <v>9.1999999999999993</v>
      </c>
      <c r="G21" s="34">
        <v>11</v>
      </c>
      <c r="H21" s="34">
        <v>15</v>
      </c>
      <c r="I21" s="34">
        <v>15.5</v>
      </c>
      <c r="J21" s="34">
        <v>15.5</v>
      </c>
      <c r="K21" s="58" t="s">
        <v>235</v>
      </c>
    </row>
    <row r="22" spans="1:19" ht="86.25" customHeight="1" x14ac:dyDescent="0.25">
      <c r="A22" s="49">
        <v>12</v>
      </c>
      <c r="B22" s="9" t="s">
        <v>281</v>
      </c>
      <c r="C22" s="58" t="s">
        <v>251</v>
      </c>
      <c r="D22" s="34" t="s">
        <v>34</v>
      </c>
      <c r="E22" s="34">
        <v>1</v>
      </c>
      <c r="F22" s="34">
        <v>2</v>
      </c>
      <c r="G22" s="34">
        <v>0</v>
      </c>
      <c r="H22" s="34">
        <v>0</v>
      </c>
      <c r="I22" s="34">
        <v>0</v>
      </c>
      <c r="J22" s="34">
        <v>0</v>
      </c>
      <c r="K22" s="58" t="s">
        <v>212</v>
      </c>
    </row>
    <row r="23" spans="1:19" ht="90.75" customHeight="1" x14ac:dyDescent="0.25">
      <c r="A23" s="49">
        <v>13</v>
      </c>
      <c r="B23" s="60" t="s">
        <v>271</v>
      </c>
      <c r="C23" s="58" t="s">
        <v>272</v>
      </c>
      <c r="D23" s="34" t="s">
        <v>34</v>
      </c>
      <c r="E23" s="34">
        <v>1</v>
      </c>
      <c r="F23" s="34" t="s">
        <v>12</v>
      </c>
      <c r="G23" s="34" t="s">
        <v>12</v>
      </c>
      <c r="H23" s="34" t="s">
        <v>12</v>
      </c>
      <c r="I23" s="34" t="s">
        <v>12</v>
      </c>
      <c r="J23" s="34" t="s">
        <v>12</v>
      </c>
      <c r="K23" s="58" t="s">
        <v>212</v>
      </c>
    </row>
    <row r="24" spans="1:19" ht="73.5" customHeight="1" x14ac:dyDescent="0.25">
      <c r="A24" s="49">
        <v>14</v>
      </c>
      <c r="B24" s="61" t="s">
        <v>273</v>
      </c>
      <c r="C24" s="58" t="s">
        <v>272</v>
      </c>
      <c r="D24" s="34" t="s">
        <v>34</v>
      </c>
      <c r="E24" s="34" t="s">
        <v>12</v>
      </c>
      <c r="F24" s="34" t="s">
        <v>12</v>
      </c>
      <c r="G24" s="34" t="s">
        <v>12</v>
      </c>
      <c r="H24" s="34" t="s">
        <v>12</v>
      </c>
      <c r="I24" s="34" t="s">
        <v>12</v>
      </c>
      <c r="J24" s="34" t="s">
        <v>12</v>
      </c>
      <c r="K24" s="58" t="s">
        <v>212</v>
      </c>
    </row>
    <row r="25" spans="1:19" ht="86.25" customHeight="1" x14ac:dyDescent="0.25">
      <c r="A25" s="47">
        <v>15</v>
      </c>
      <c r="B25" s="36" t="s">
        <v>275</v>
      </c>
      <c r="C25" s="58" t="s">
        <v>251</v>
      </c>
      <c r="D25" s="34" t="s">
        <v>32</v>
      </c>
      <c r="E25" s="34" t="s">
        <v>12</v>
      </c>
      <c r="F25" s="34" t="s">
        <v>12</v>
      </c>
      <c r="G25" s="34">
        <v>28.59</v>
      </c>
      <c r="H25" s="34">
        <v>28.78</v>
      </c>
      <c r="I25" s="34">
        <v>28.93</v>
      </c>
      <c r="J25" s="34">
        <v>31.26</v>
      </c>
      <c r="K25" s="58" t="s">
        <v>212</v>
      </c>
    </row>
    <row r="26" spans="1:19" ht="81.75" customHeight="1" x14ac:dyDescent="0.25">
      <c r="A26" s="47">
        <v>16</v>
      </c>
      <c r="B26" s="36" t="s">
        <v>307</v>
      </c>
      <c r="C26" s="58" t="s">
        <v>272</v>
      </c>
      <c r="D26" s="34" t="s">
        <v>34</v>
      </c>
      <c r="E26" s="34" t="s">
        <v>12</v>
      </c>
      <c r="F26" s="34" t="s">
        <v>12</v>
      </c>
      <c r="G26" s="34" t="s">
        <v>12</v>
      </c>
      <c r="H26" s="34" t="s">
        <v>12</v>
      </c>
      <c r="I26" s="34" t="s">
        <v>12</v>
      </c>
      <c r="J26" s="34" t="s">
        <v>12</v>
      </c>
      <c r="K26" s="58" t="s">
        <v>212</v>
      </c>
    </row>
    <row r="27" spans="1:19" ht="92.25" customHeight="1" x14ac:dyDescent="0.25">
      <c r="A27" s="49">
        <v>17</v>
      </c>
      <c r="B27" s="35" t="s">
        <v>280</v>
      </c>
      <c r="C27" s="58" t="s">
        <v>251</v>
      </c>
      <c r="D27" s="34" t="s">
        <v>32</v>
      </c>
      <c r="E27" s="34">
        <v>73</v>
      </c>
      <c r="F27" s="34">
        <v>77</v>
      </c>
      <c r="G27" s="34">
        <v>81</v>
      </c>
      <c r="H27" s="34">
        <v>85</v>
      </c>
      <c r="I27" s="34">
        <v>86</v>
      </c>
      <c r="J27" s="34">
        <v>87</v>
      </c>
      <c r="K27" s="58" t="s">
        <v>212</v>
      </c>
    </row>
    <row r="28" spans="1:19" ht="92.25" customHeight="1" x14ac:dyDescent="0.25">
      <c r="A28" s="49">
        <v>18</v>
      </c>
      <c r="B28" s="35" t="s">
        <v>276</v>
      </c>
      <c r="C28" s="58" t="s">
        <v>251</v>
      </c>
      <c r="D28" s="34" t="s">
        <v>32</v>
      </c>
      <c r="E28" s="34" t="s">
        <v>12</v>
      </c>
      <c r="F28" s="34" t="s">
        <v>12</v>
      </c>
      <c r="G28" s="34">
        <v>97</v>
      </c>
      <c r="H28" s="34">
        <v>99</v>
      </c>
      <c r="I28" s="34">
        <v>100</v>
      </c>
      <c r="J28" s="34">
        <v>100</v>
      </c>
      <c r="K28" s="58" t="s">
        <v>231</v>
      </c>
    </row>
    <row r="29" spans="1:19" ht="64.5" customHeight="1" x14ac:dyDescent="0.25">
      <c r="A29" s="97">
        <v>19</v>
      </c>
      <c r="B29" s="93" t="s">
        <v>210</v>
      </c>
      <c r="C29" s="58" t="s">
        <v>251</v>
      </c>
      <c r="D29" s="34" t="s">
        <v>172</v>
      </c>
      <c r="E29" s="34">
        <v>398.3</v>
      </c>
      <c r="F29" s="34">
        <v>342.78</v>
      </c>
      <c r="G29" s="34">
        <v>358.06</v>
      </c>
      <c r="H29" s="34">
        <v>373.34</v>
      </c>
      <c r="I29" s="34">
        <v>388.62</v>
      </c>
      <c r="J29" s="34">
        <v>403.9</v>
      </c>
      <c r="K29" s="58" t="s">
        <v>231</v>
      </c>
    </row>
    <row r="30" spans="1:19" ht="69.75" customHeight="1" x14ac:dyDescent="0.25">
      <c r="A30" s="98"/>
      <c r="B30" s="94"/>
      <c r="C30" s="58" t="s">
        <v>251</v>
      </c>
      <c r="D30" s="34" t="s">
        <v>173</v>
      </c>
      <c r="E30" s="34">
        <v>39669</v>
      </c>
      <c r="F30" s="34">
        <v>39267</v>
      </c>
      <c r="G30" s="34">
        <v>39267</v>
      </c>
      <c r="H30" s="34">
        <v>39267</v>
      </c>
      <c r="I30" s="34">
        <v>39267</v>
      </c>
      <c r="J30" s="34">
        <v>39267</v>
      </c>
      <c r="K30" s="58" t="s">
        <v>232</v>
      </c>
    </row>
    <row r="31" spans="1:19" ht="124.5" customHeight="1" x14ac:dyDescent="0.25">
      <c r="A31" s="49">
        <v>20</v>
      </c>
      <c r="B31" s="62" t="s">
        <v>279</v>
      </c>
      <c r="C31" s="58" t="s">
        <v>251</v>
      </c>
      <c r="D31" s="34" t="s">
        <v>34</v>
      </c>
      <c r="E31" s="34">
        <v>1</v>
      </c>
      <c r="F31" s="34" t="s">
        <v>12</v>
      </c>
      <c r="G31" s="34" t="s">
        <v>12</v>
      </c>
      <c r="H31" s="34" t="s">
        <v>12</v>
      </c>
      <c r="I31" s="34" t="s">
        <v>12</v>
      </c>
      <c r="J31" s="34" t="s">
        <v>12</v>
      </c>
      <c r="K31" s="58" t="s">
        <v>233</v>
      </c>
      <c r="S31" s="38"/>
    </row>
    <row r="32" spans="1:19" ht="124.5" customHeight="1" x14ac:dyDescent="0.25">
      <c r="A32" s="49">
        <v>21</v>
      </c>
      <c r="B32" s="62" t="s">
        <v>298</v>
      </c>
      <c r="C32" s="58" t="s">
        <v>272</v>
      </c>
      <c r="D32" s="34" t="s">
        <v>162</v>
      </c>
      <c r="E32" s="34" t="s">
        <v>12</v>
      </c>
      <c r="F32" s="34" t="s">
        <v>12</v>
      </c>
      <c r="G32" s="34" t="s">
        <v>12</v>
      </c>
      <c r="H32" s="34" t="s">
        <v>12</v>
      </c>
      <c r="I32" s="34" t="s">
        <v>12</v>
      </c>
      <c r="J32" s="34" t="s">
        <v>12</v>
      </c>
      <c r="K32" s="58" t="s">
        <v>233</v>
      </c>
      <c r="S32" s="38"/>
    </row>
    <row r="33" spans="1:13" ht="120" customHeight="1" x14ac:dyDescent="0.25">
      <c r="A33" s="49">
        <v>22</v>
      </c>
      <c r="B33" s="9" t="s">
        <v>278</v>
      </c>
      <c r="C33" s="58" t="s">
        <v>272</v>
      </c>
      <c r="D33" s="34" t="s">
        <v>34</v>
      </c>
      <c r="E33" s="34">
        <v>1</v>
      </c>
      <c r="F33" s="34" t="s">
        <v>12</v>
      </c>
      <c r="G33" s="34" t="s">
        <v>12</v>
      </c>
      <c r="H33" s="34" t="s">
        <v>12</v>
      </c>
      <c r="I33" s="34" t="s">
        <v>12</v>
      </c>
      <c r="J33" s="34" t="s">
        <v>12</v>
      </c>
      <c r="K33" s="58" t="s">
        <v>234</v>
      </c>
    </row>
    <row r="34" spans="1:13" ht="15.5" x14ac:dyDescent="0.35">
      <c r="A34" s="90" t="s">
        <v>141</v>
      </c>
      <c r="B34" s="91"/>
      <c r="C34" s="91"/>
      <c r="D34" s="91"/>
      <c r="E34" s="91"/>
      <c r="F34" s="91"/>
      <c r="G34" s="91"/>
      <c r="H34" s="91"/>
      <c r="I34" s="91"/>
      <c r="J34" s="92"/>
      <c r="K34" s="50"/>
    </row>
    <row r="35" spans="1:13" ht="149.25" customHeight="1" x14ac:dyDescent="0.25">
      <c r="A35" s="104">
        <v>1</v>
      </c>
      <c r="B35" s="46" t="s">
        <v>38</v>
      </c>
      <c r="C35" s="45" t="s">
        <v>251</v>
      </c>
      <c r="D35" s="46" t="s">
        <v>32</v>
      </c>
      <c r="E35" s="46">
        <v>19.399999999999999</v>
      </c>
      <c r="F35" s="46">
        <v>20</v>
      </c>
      <c r="G35" s="46">
        <v>45</v>
      </c>
      <c r="H35" s="100">
        <v>45.2</v>
      </c>
      <c r="I35" s="100">
        <v>45.4</v>
      </c>
      <c r="J35" s="100">
        <v>45.6</v>
      </c>
      <c r="K35" s="45" t="s">
        <v>236</v>
      </c>
    </row>
    <row r="36" spans="1:13" ht="76.5" hidden="1" customHeight="1" x14ac:dyDescent="0.35">
      <c r="A36" s="104"/>
      <c r="B36" s="49"/>
      <c r="C36" s="45" t="s">
        <v>209</v>
      </c>
      <c r="D36" s="51"/>
      <c r="E36" s="51"/>
      <c r="F36" s="51"/>
      <c r="G36" s="51"/>
      <c r="H36" s="98"/>
      <c r="I36" s="98"/>
      <c r="J36" s="98"/>
      <c r="K36" s="50"/>
    </row>
    <row r="37" spans="1:13" ht="171" customHeight="1" x14ac:dyDescent="0.25">
      <c r="A37" s="52">
        <v>2</v>
      </c>
      <c r="B37" s="46" t="s">
        <v>147</v>
      </c>
      <c r="C37" s="45" t="s">
        <v>251</v>
      </c>
      <c r="D37" s="46" t="s">
        <v>32</v>
      </c>
      <c r="E37" s="46">
        <v>4.2</v>
      </c>
      <c r="F37" s="46">
        <v>4.9000000000000004</v>
      </c>
      <c r="G37" s="46">
        <v>5.6</v>
      </c>
      <c r="H37" s="46">
        <v>6.3</v>
      </c>
      <c r="I37" s="46">
        <v>7</v>
      </c>
      <c r="J37" s="46">
        <v>7.7</v>
      </c>
      <c r="K37" s="45" t="s">
        <v>236</v>
      </c>
    </row>
    <row r="38" spans="1:13" ht="215.25" customHeight="1" x14ac:dyDescent="0.25">
      <c r="A38" s="53">
        <v>3</v>
      </c>
      <c r="B38" s="46" t="s">
        <v>36</v>
      </c>
      <c r="C38" s="45" t="s">
        <v>251</v>
      </c>
      <c r="D38" s="46" t="s">
        <v>32</v>
      </c>
      <c r="E38" s="46">
        <v>18</v>
      </c>
      <c r="F38" s="46">
        <v>18.2</v>
      </c>
      <c r="G38" s="46">
        <v>40</v>
      </c>
      <c r="H38" s="46">
        <v>40.200000000000003</v>
      </c>
      <c r="I38" s="46">
        <v>40.4</v>
      </c>
      <c r="J38" s="46">
        <v>40.6</v>
      </c>
      <c r="K38" s="54" t="s">
        <v>237</v>
      </c>
    </row>
    <row r="39" spans="1:13" ht="189" customHeight="1" x14ac:dyDescent="0.25">
      <c r="A39" s="53">
        <v>4</v>
      </c>
      <c r="B39" s="46" t="s">
        <v>39</v>
      </c>
      <c r="C39" s="45" t="s">
        <v>251</v>
      </c>
      <c r="D39" s="46" t="s">
        <v>32</v>
      </c>
      <c r="E39" s="46">
        <v>14.6</v>
      </c>
      <c r="F39" s="46">
        <v>15.3</v>
      </c>
      <c r="G39" s="46">
        <v>20</v>
      </c>
      <c r="H39" s="46">
        <v>20.399999999999999</v>
      </c>
      <c r="I39" s="46">
        <v>20.8</v>
      </c>
      <c r="J39" s="46">
        <v>21.2</v>
      </c>
      <c r="K39" s="54" t="s">
        <v>238</v>
      </c>
    </row>
    <row r="40" spans="1:13" ht="189" customHeight="1" x14ac:dyDescent="0.25">
      <c r="A40" s="56">
        <v>5</v>
      </c>
      <c r="B40" s="3" t="s">
        <v>313</v>
      </c>
      <c r="C40" s="63" t="s">
        <v>251</v>
      </c>
      <c r="D40" s="3" t="s">
        <v>32</v>
      </c>
      <c r="E40" s="3">
        <v>3.7</v>
      </c>
      <c r="F40" s="3">
        <v>3.8</v>
      </c>
      <c r="G40" s="3">
        <v>3.9</v>
      </c>
      <c r="H40" s="3">
        <v>4</v>
      </c>
      <c r="I40" s="3">
        <v>4.0999999999999996</v>
      </c>
      <c r="J40" s="3">
        <v>4.2</v>
      </c>
      <c r="K40" s="64" t="s">
        <v>237</v>
      </c>
    </row>
    <row r="41" spans="1:13" ht="189" customHeight="1" x14ac:dyDescent="0.25">
      <c r="A41" s="56">
        <v>6</v>
      </c>
      <c r="B41" s="57" t="s">
        <v>314</v>
      </c>
      <c r="C41" s="45" t="s">
        <v>251</v>
      </c>
      <c r="D41" s="57" t="s">
        <v>32</v>
      </c>
      <c r="E41" s="57">
        <v>15</v>
      </c>
      <c r="F41" s="57">
        <v>15.5</v>
      </c>
      <c r="G41" s="57">
        <v>16</v>
      </c>
      <c r="H41" s="57">
        <v>16.5</v>
      </c>
      <c r="I41" s="57">
        <v>17</v>
      </c>
      <c r="J41" s="57">
        <v>17.5</v>
      </c>
      <c r="K41" s="54" t="s">
        <v>238</v>
      </c>
    </row>
    <row r="42" spans="1:13" ht="189" customHeight="1" x14ac:dyDescent="0.25">
      <c r="A42" s="56">
        <v>7</v>
      </c>
      <c r="B42" s="57" t="s">
        <v>315</v>
      </c>
      <c r="C42" s="45" t="s">
        <v>251</v>
      </c>
      <c r="D42" s="57" t="s">
        <v>32</v>
      </c>
      <c r="E42" s="57">
        <v>6</v>
      </c>
      <c r="F42" s="57">
        <v>6.2</v>
      </c>
      <c r="G42" s="57">
        <v>6.4</v>
      </c>
      <c r="H42" s="57">
        <v>6.6</v>
      </c>
      <c r="I42" s="57">
        <v>6.8</v>
      </c>
      <c r="J42" s="57">
        <v>7</v>
      </c>
      <c r="K42" s="54" t="s">
        <v>238</v>
      </c>
    </row>
    <row r="43" spans="1:13" ht="189" customHeight="1" x14ac:dyDescent="0.25">
      <c r="A43" s="56">
        <v>8</v>
      </c>
      <c r="B43" s="57" t="s">
        <v>316</v>
      </c>
      <c r="C43" s="45" t="s">
        <v>251</v>
      </c>
      <c r="D43" s="57" t="s">
        <v>32</v>
      </c>
      <c r="E43" s="57">
        <v>12</v>
      </c>
      <c r="F43" s="57">
        <v>13</v>
      </c>
      <c r="G43" s="57">
        <v>14</v>
      </c>
      <c r="H43" s="57">
        <v>15</v>
      </c>
      <c r="I43" s="57">
        <v>16</v>
      </c>
      <c r="J43" s="57">
        <v>17</v>
      </c>
      <c r="K43" s="54" t="s">
        <v>317</v>
      </c>
    </row>
    <row r="44" spans="1:13" ht="198.75" customHeight="1" x14ac:dyDescent="0.25">
      <c r="A44" s="46">
        <v>9</v>
      </c>
      <c r="B44" s="46" t="s">
        <v>142</v>
      </c>
      <c r="C44" s="45" t="s">
        <v>251</v>
      </c>
      <c r="D44" s="46" t="s">
        <v>32</v>
      </c>
      <c r="E44" s="46">
        <v>138.4</v>
      </c>
      <c r="F44" s="46">
        <v>110</v>
      </c>
      <c r="G44" s="46">
        <v>110</v>
      </c>
      <c r="H44" s="46">
        <v>110</v>
      </c>
      <c r="I44" s="46">
        <v>110</v>
      </c>
      <c r="J44" s="46">
        <v>110</v>
      </c>
      <c r="K44" s="45" t="s">
        <v>239</v>
      </c>
      <c r="M44" s="27"/>
    </row>
    <row r="45" spans="1:13" ht="55.5" customHeight="1" x14ac:dyDescent="0.25">
      <c r="A45" s="48">
        <v>10</v>
      </c>
      <c r="B45" s="48" t="s">
        <v>308</v>
      </c>
      <c r="C45" s="48" t="s">
        <v>254</v>
      </c>
      <c r="D45" s="48" t="s">
        <v>248</v>
      </c>
      <c r="E45" s="48">
        <v>30</v>
      </c>
      <c r="F45" s="48">
        <v>30</v>
      </c>
      <c r="G45" s="48">
        <v>30</v>
      </c>
      <c r="H45" s="48">
        <v>30</v>
      </c>
      <c r="I45" s="48">
        <v>30</v>
      </c>
      <c r="J45" s="48">
        <v>30</v>
      </c>
      <c r="K45" s="55" t="s">
        <v>256</v>
      </c>
    </row>
    <row r="46" spans="1:13" ht="13" x14ac:dyDescent="0.25">
      <c r="A46" s="11"/>
      <c r="B46" s="11"/>
      <c r="C46" s="11"/>
      <c r="D46" s="11"/>
      <c r="E46" s="11"/>
      <c r="F46" s="11"/>
      <c r="G46" s="11"/>
      <c r="H46" s="11"/>
      <c r="I46" s="11"/>
      <c r="J46" s="11"/>
    </row>
    <row r="47" spans="1:13" ht="13" x14ac:dyDescent="0.25">
      <c r="A47" s="11"/>
      <c r="B47" s="11"/>
      <c r="C47" s="11"/>
      <c r="D47" s="11"/>
      <c r="E47" s="11"/>
      <c r="F47" s="11"/>
      <c r="G47" s="11"/>
      <c r="H47" s="11"/>
      <c r="I47" s="11"/>
      <c r="J47" s="11"/>
    </row>
    <row r="48" spans="1:13" ht="13" x14ac:dyDescent="0.25">
      <c r="A48" s="11"/>
      <c r="B48" s="11"/>
      <c r="C48" s="11"/>
      <c r="D48" s="11"/>
      <c r="E48" s="11"/>
      <c r="F48" s="11"/>
      <c r="G48" s="11"/>
      <c r="H48" s="11"/>
      <c r="I48" s="11"/>
      <c r="J48" s="11"/>
    </row>
    <row r="49" spans="1:10" ht="13" x14ac:dyDescent="0.25">
      <c r="A49" s="11"/>
      <c r="B49" s="11"/>
      <c r="C49" s="11"/>
      <c r="D49" s="11"/>
      <c r="E49" s="11"/>
      <c r="F49" s="11"/>
      <c r="G49" s="11"/>
      <c r="H49" s="11"/>
      <c r="I49" s="11"/>
      <c r="J49" s="11"/>
    </row>
    <row r="50" spans="1:10" ht="13" x14ac:dyDescent="0.25">
      <c r="A50" s="11"/>
      <c r="B50" s="11"/>
      <c r="C50" s="11"/>
      <c r="D50" s="11"/>
      <c r="E50" s="11"/>
      <c r="F50" s="11"/>
      <c r="G50" s="11"/>
      <c r="H50" s="11"/>
      <c r="I50" s="11"/>
      <c r="J50" s="11"/>
    </row>
    <row r="51" spans="1:10" ht="13" x14ac:dyDescent="0.25">
      <c r="A51" s="11"/>
      <c r="B51" s="11"/>
      <c r="C51" s="11"/>
      <c r="D51" s="11"/>
      <c r="E51" s="11"/>
      <c r="F51" s="11"/>
      <c r="G51" s="11"/>
      <c r="H51" s="11"/>
      <c r="I51" s="11"/>
      <c r="J51" s="11"/>
    </row>
    <row r="52" spans="1:10" ht="13" x14ac:dyDescent="0.25">
      <c r="A52" s="11"/>
      <c r="B52" s="11"/>
      <c r="C52" s="11"/>
      <c r="D52" s="11"/>
      <c r="E52" s="11"/>
      <c r="F52" s="11"/>
      <c r="G52" s="11"/>
      <c r="H52" s="11"/>
      <c r="I52" s="11"/>
      <c r="J52" s="11"/>
    </row>
    <row r="53" spans="1:10" ht="13" x14ac:dyDescent="0.25">
      <c r="A53" s="11"/>
      <c r="B53" s="11"/>
      <c r="C53" s="11"/>
      <c r="D53" s="11"/>
      <c r="E53" s="11"/>
      <c r="F53" s="11"/>
      <c r="G53" s="11"/>
      <c r="H53" s="11"/>
      <c r="I53" s="11"/>
      <c r="J53" s="11"/>
    </row>
    <row r="54" spans="1:10" ht="13" x14ac:dyDescent="0.25">
      <c r="A54" s="11"/>
      <c r="B54" s="11"/>
      <c r="C54" s="11"/>
      <c r="D54" s="11"/>
      <c r="E54" s="11"/>
      <c r="F54" s="11"/>
      <c r="G54" s="11"/>
      <c r="H54" s="11"/>
      <c r="I54" s="11"/>
      <c r="J54" s="11"/>
    </row>
    <row r="55" spans="1:10" ht="13" x14ac:dyDescent="0.25">
      <c r="A55" s="11"/>
      <c r="B55" s="11"/>
      <c r="C55" s="11"/>
      <c r="D55" s="11"/>
      <c r="E55" s="11"/>
      <c r="F55" s="11"/>
      <c r="G55" s="11"/>
      <c r="H55" s="11"/>
      <c r="I55" s="11"/>
      <c r="J55" s="11"/>
    </row>
    <row r="56" spans="1:10" ht="13" x14ac:dyDescent="0.25">
      <c r="A56" s="11"/>
      <c r="B56" s="11"/>
      <c r="C56" s="11"/>
      <c r="D56" s="11"/>
      <c r="E56" s="11"/>
      <c r="F56" s="11"/>
      <c r="G56" s="11"/>
      <c r="H56" s="11"/>
      <c r="I56" s="11"/>
      <c r="J56" s="11"/>
    </row>
    <row r="57" spans="1:10" ht="13" x14ac:dyDescent="0.25">
      <c r="A57" s="11"/>
      <c r="B57" s="11"/>
      <c r="C57" s="11"/>
      <c r="D57" s="11"/>
      <c r="E57" s="11"/>
      <c r="F57" s="11"/>
      <c r="G57" s="11"/>
      <c r="H57" s="11"/>
      <c r="I57" s="11"/>
      <c r="J57" s="11"/>
    </row>
    <row r="58" spans="1:10" ht="13" x14ac:dyDescent="0.25">
      <c r="A58" s="11"/>
      <c r="B58" s="11"/>
      <c r="C58" s="11"/>
      <c r="D58" s="11"/>
      <c r="E58" s="11"/>
      <c r="F58" s="11"/>
      <c r="G58" s="11"/>
      <c r="H58" s="11"/>
      <c r="I58" s="11"/>
      <c r="J58" s="11"/>
    </row>
    <row r="59" spans="1:10" ht="13" x14ac:dyDescent="0.25">
      <c r="A59" s="11"/>
      <c r="B59" s="11"/>
      <c r="C59" s="11"/>
      <c r="D59" s="11"/>
      <c r="E59" s="11"/>
      <c r="F59" s="11"/>
      <c r="G59" s="11"/>
      <c r="H59" s="11"/>
      <c r="I59" s="11"/>
      <c r="J59" s="11"/>
    </row>
    <row r="60" spans="1:10" ht="13" x14ac:dyDescent="0.25">
      <c r="A60" s="11"/>
      <c r="B60" s="11"/>
      <c r="C60" s="11"/>
      <c r="D60" s="11"/>
      <c r="E60" s="11"/>
      <c r="F60" s="11"/>
      <c r="G60" s="11"/>
      <c r="H60" s="11"/>
      <c r="I60" s="11"/>
      <c r="J60" s="11"/>
    </row>
  </sheetData>
  <mergeCells count="18">
    <mergeCell ref="H1:J2"/>
    <mergeCell ref="H35:H36"/>
    <mergeCell ref="I35:I36"/>
    <mergeCell ref="J35:J36"/>
    <mergeCell ref="F8:J8"/>
    <mergeCell ref="A34:J34"/>
    <mergeCell ref="A35:A36"/>
    <mergeCell ref="K8:K9"/>
    <mergeCell ref="A11:K11"/>
    <mergeCell ref="B29:B30"/>
    <mergeCell ref="A5:J5"/>
    <mergeCell ref="A6:J6"/>
    <mergeCell ref="A8:A9"/>
    <mergeCell ref="B8:B9"/>
    <mergeCell ref="D8:D9"/>
    <mergeCell ref="E8:E9"/>
    <mergeCell ref="C8:C9"/>
    <mergeCell ref="A29:A30"/>
  </mergeCells>
  <pageMargins left="0.19685039370078741" right="0.19685039370078741" top="0.19685039370078741" bottom="0.19685039370078741"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34" zoomScale="60" zoomScaleNormal="100" workbookViewId="0">
      <selection activeCell="C11" sqref="C11"/>
    </sheetView>
  </sheetViews>
  <sheetFormatPr defaultRowHeight="12.5" x14ac:dyDescent="0.25"/>
  <cols>
    <col min="1" max="1" width="4.1796875" customWidth="1"/>
    <col min="2" max="2" width="33.1796875" customWidth="1"/>
    <col min="3" max="3" width="35.7265625" customWidth="1"/>
    <col min="4" max="4" width="8.81640625" customWidth="1"/>
    <col min="5" max="5" width="7.7265625" customWidth="1"/>
    <col min="6" max="6" width="26.7265625" customWidth="1"/>
    <col min="7" max="7" width="17.26953125" customWidth="1"/>
  </cols>
  <sheetData>
    <row r="1" spans="1:10" ht="28.5" customHeight="1" x14ac:dyDescent="0.25">
      <c r="G1" s="1" t="s">
        <v>47</v>
      </c>
    </row>
    <row r="2" spans="1:10" ht="24.75" customHeight="1" x14ac:dyDescent="0.25">
      <c r="A2" s="105" t="s">
        <v>46</v>
      </c>
      <c r="B2" s="105"/>
      <c r="C2" s="105"/>
      <c r="D2" s="105"/>
      <c r="E2" s="105"/>
      <c r="F2" s="105"/>
      <c r="G2" s="105"/>
    </row>
    <row r="3" spans="1:10" ht="84" customHeight="1" x14ac:dyDescent="0.25">
      <c r="A3" s="9" t="s">
        <v>26</v>
      </c>
      <c r="B3" s="9" t="s">
        <v>41</v>
      </c>
      <c r="C3" s="9" t="s">
        <v>42</v>
      </c>
      <c r="D3" s="9" t="s">
        <v>28</v>
      </c>
      <c r="E3" s="9" t="s">
        <v>43</v>
      </c>
      <c r="F3" s="9" t="s">
        <v>44</v>
      </c>
      <c r="G3" s="9" t="s">
        <v>45</v>
      </c>
    </row>
    <row r="4" spans="1:10" ht="14.25" customHeight="1" x14ac:dyDescent="0.25">
      <c r="A4" s="106" t="s">
        <v>153</v>
      </c>
      <c r="B4" s="107"/>
      <c r="C4" s="107"/>
      <c r="D4" s="108"/>
      <c r="E4" s="108"/>
      <c r="F4" s="108"/>
      <c r="G4" s="109"/>
    </row>
    <row r="5" spans="1:10" ht="131.25" customHeight="1" x14ac:dyDescent="0.25">
      <c r="A5" s="18">
        <v>1</v>
      </c>
      <c r="B5" s="39" t="s">
        <v>266</v>
      </c>
      <c r="C5" s="19" t="s">
        <v>325</v>
      </c>
      <c r="D5" s="20" t="s">
        <v>48</v>
      </c>
      <c r="E5" s="21">
        <v>36.5</v>
      </c>
      <c r="F5" s="20" t="s">
        <v>49</v>
      </c>
      <c r="G5" s="20" t="s">
        <v>50</v>
      </c>
    </row>
    <row r="6" spans="1:10" ht="251.25" customHeight="1" x14ac:dyDescent="0.25">
      <c r="A6" s="18">
        <v>2</v>
      </c>
      <c r="B6" s="39" t="s">
        <v>302</v>
      </c>
      <c r="C6" s="19" t="s">
        <v>326</v>
      </c>
      <c r="D6" s="22" t="s">
        <v>48</v>
      </c>
      <c r="E6" s="37" t="s">
        <v>12</v>
      </c>
      <c r="F6" s="22" t="s">
        <v>285</v>
      </c>
      <c r="G6" s="22" t="s">
        <v>301</v>
      </c>
    </row>
    <row r="7" spans="1:10" ht="231" customHeight="1" x14ac:dyDescent="0.25">
      <c r="A7" s="18">
        <v>3</v>
      </c>
      <c r="B7" s="39" t="s">
        <v>300</v>
      </c>
      <c r="C7" s="19" t="s">
        <v>327</v>
      </c>
      <c r="D7" s="22" t="s">
        <v>48</v>
      </c>
      <c r="E7" s="37" t="s">
        <v>12</v>
      </c>
      <c r="F7" s="22" t="s">
        <v>286</v>
      </c>
      <c r="G7" s="22" t="s">
        <v>301</v>
      </c>
    </row>
    <row r="8" spans="1:10" ht="261" customHeight="1" x14ac:dyDescent="0.25">
      <c r="A8" s="18">
        <v>4</v>
      </c>
      <c r="B8" s="35" t="s">
        <v>311</v>
      </c>
      <c r="C8" s="18" t="s">
        <v>328</v>
      </c>
      <c r="D8" s="22" t="s">
        <v>48</v>
      </c>
      <c r="E8" s="22" t="s">
        <v>12</v>
      </c>
      <c r="F8" s="22" t="s">
        <v>286</v>
      </c>
      <c r="G8" s="22" t="s">
        <v>301</v>
      </c>
    </row>
    <row r="9" spans="1:10" ht="187.5" customHeight="1" x14ac:dyDescent="0.25">
      <c r="A9" s="18">
        <v>5</v>
      </c>
      <c r="B9" s="35" t="s">
        <v>282</v>
      </c>
      <c r="C9" s="18" t="s">
        <v>329</v>
      </c>
      <c r="D9" s="20" t="s">
        <v>48</v>
      </c>
      <c r="E9" s="20" t="s">
        <v>12</v>
      </c>
      <c r="F9" s="20" t="s">
        <v>330</v>
      </c>
      <c r="G9" s="20" t="s">
        <v>249</v>
      </c>
    </row>
    <row r="10" spans="1:10" ht="204" customHeight="1" x14ac:dyDescent="0.25">
      <c r="A10" s="18">
        <v>6</v>
      </c>
      <c r="B10" s="36" t="s">
        <v>271</v>
      </c>
      <c r="C10" s="18" t="s">
        <v>297</v>
      </c>
      <c r="D10" s="20" t="s">
        <v>34</v>
      </c>
      <c r="E10" s="20">
        <v>1</v>
      </c>
      <c r="F10" s="20" t="s">
        <v>287</v>
      </c>
      <c r="G10" s="20" t="s">
        <v>50</v>
      </c>
    </row>
    <row r="11" spans="1:10" ht="189.75" customHeight="1" x14ac:dyDescent="0.25">
      <c r="A11" s="18">
        <v>7</v>
      </c>
      <c r="B11" s="42" t="s">
        <v>273</v>
      </c>
      <c r="C11" s="18" t="s">
        <v>161</v>
      </c>
      <c r="D11" s="20" t="s">
        <v>162</v>
      </c>
      <c r="E11" s="20">
        <v>0</v>
      </c>
      <c r="F11" s="20" t="s">
        <v>49</v>
      </c>
      <c r="G11" s="20" t="s">
        <v>50</v>
      </c>
    </row>
    <row r="12" spans="1:10" ht="276" customHeight="1" x14ac:dyDescent="0.25">
      <c r="A12" s="18">
        <v>8</v>
      </c>
      <c r="B12" s="35" t="s">
        <v>281</v>
      </c>
      <c r="C12" s="18" t="s">
        <v>331</v>
      </c>
      <c r="D12" s="20" t="s">
        <v>162</v>
      </c>
      <c r="E12" s="20">
        <v>1</v>
      </c>
      <c r="F12" s="20" t="s">
        <v>332</v>
      </c>
      <c r="G12" s="20" t="s">
        <v>50</v>
      </c>
    </row>
    <row r="13" spans="1:10" ht="287.25" customHeight="1" x14ac:dyDescent="0.25">
      <c r="A13" s="18">
        <v>9</v>
      </c>
      <c r="B13" s="36" t="s">
        <v>274</v>
      </c>
      <c r="C13" s="18" t="s">
        <v>333</v>
      </c>
      <c r="D13" s="20" t="s">
        <v>48</v>
      </c>
      <c r="E13" s="20">
        <v>0</v>
      </c>
      <c r="F13" s="20" t="s">
        <v>285</v>
      </c>
      <c r="G13" s="20" t="s">
        <v>50</v>
      </c>
    </row>
    <row r="14" spans="1:10" ht="203.25" customHeight="1" x14ac:dyDescent="0.25">
      <c r="A14" s="18">
        <v>10</v>
      </c>
      <c r="B14" s="36" t="s">
        <v>298</v>
      </c>
      <c r="C14" s="18" t="s">
        <v>299</v>
      </c>
      <c r="D14" s="20" t="s">
        <v>34</v>
      </c>
      <c r="E14" s="20">
        <v>1</v>
      </c>
      <c r="F14" s="20" t="s">
        <v>287</v>
      </c>
      <c r="G14" s="20" t="s">
        <v>50</v>
      </c>
    </row>
    <row r="15" spans="1:10" ht="409.5" customHeight="1" x14ac:dyDescent="0.25">
      <c r="A15" s="18">
        <v>11</v>
      </c>
      <c r="B15" s="39" t="s">
        <v>279</v>
      </c>
      <c r="C15" s="18" t="s">
        <v>334</v>
      </c>
      <c r="D15" s="20" t="s">
        <v>34</v>
      </c>
      <c r="E15" s="20">
        <v>1</v>
      </c>
      <c r="F15" s="20" t="s">
        <v>335</v>
      </c>
      <c r="G15" s="20" t="s">
        <v>50</v>
      </c>
    </row>
    <row r="16" spans="1:10" ht="233.25" customHeight="1" x14ac:dyDescent="0.25">
      <c r="A16" s="18">
        <v>12</v>
      </c>
      <c r="B16" s="39" t="s">
        <v>296</v>
      </c>
      <c r="C16" s="18" t="s">
        <v>336</v>
      </c>
      <c r="D16" s="20" t="s">
        <v>34</v>
      </c>
      <c r="E16" s="20">
        <v>1</v>
      </c>
      <c r="F16" s="20" t="s">
        <v>337</v>
      </c>
      <c r="G16" s="20" t="s">
        <v>50</v>
      </c>
      <c r="J16" s="17"/>
    </row>
    <row r="17" spans="1:10" ht="225" customHeight="1" x14ac:dyDescent="0.25">
      <c r="A17" s="18">
        <v>13</v>
      </c>
      <c r="B17" s="39" t="s">
        <v>267</v>
      </c>
      <c r="C17" s="18" t="s">
        <v>338</v>
      </c>
      <c r="D17" s="20" t="s">
        <v>32</v>
      </c>
      <c r="E17" s="20">
        <v>25</v>
      </c>
      <c r="F17" s="20" t="s">
        <v>288</v>
      </c>
      <c r="G17" s="20" t="s">
        <v>50</v>
      </c>
      <c r="J17" s="17"/>
    </row>
    <row r="18" spans="1:10" ht="299.25" customHeight="1" thickBot="1" x14ac:dyDescent="0.3">
      <c r="A18" s="18">
        <v>14</v>
      </c>
      <c r="B18" s="42" t="s">
        <v>284</v>
      </c>
      <c r="C18" s="18" t="s">
        <v>289</v>
      </c>
      <c r="D18" s="20" t="s">
        <v>48</v>
      </c>
      <c r="E18" s="20">
        <v>40</v>
      </c>
      <c r="F18" s="20" t="s">
        <v>288</v>
      </c>
      <c r="G18" s="20" t="s">
        <v>50</v>
      </c>
      <c r="J18" s="17"/>
    </row>
    <row r="19" spans="1:10" ht="186.75" customHeight="1" x14ac:dyDescent="0.25">
      <c r="A19" s="18">
        <v>15</v>
      </c>
      <c r="B19" s="42" t="s">
        <v>312</v>
      </c>
      <c r="C19" s="23" t="s">
        <v>339</v>
      </c>
      <c r="D19" s="20" t="s">
        <v>48</v>
      </c>
      <c r="E19" s="20">
        <v>8</v>
      </c>
      <c r="F19" s="20" t="s">
        <v>290</v>
      </c>
      <c r="G19" s="20" t="s">
        <v>50</v>
      </c>
      <c r="J19" s="17"/>
    </row>
    <row r="20" spans="1:10" ht="194.25" customHeight="1" x14ac:dyDescent="0.25">
      <c r="A20" s="18">
        <v>16</v>
      </c>
      <c r="B20" s="39" t="s">
        <v>222</v>
      </c>
      <c r="C20" s="18" t="s">
        <v>340</v>
      </c>
      <c r="D20" s="20" t="s">
        <v>160</v>
      </c>
      <c r="E20" s="20">
        <v>398.3</v>
      </c>
      <c r="F20" s="20" t="s">
        <v>287</v>
      </c>
      <c r="G20" s="20" t="s">
        <v>50</v>
      </c>
      <c r="J20" s="17"/>
    </row>
    <row r="21" spans="1:10" ht="215.25" customHeight="1" x14ac:dyDescent="0.25">
      <c r="A21" s="18">
        <v>17</v>
      </c>
      <c r="B21" s="42" t="s">
        <v>276</v>
      </c>
      <c r="C21" s="18" t="s">
        <v>293</v>
      </c>
      <c r="D21" s="20" t="s">
        <v>48</v>
      </c>
      <c r="E21" s="20">
        <v>88.4</v>
      </c>
      <c r="F21" s="20" t="s">
        <v>295</v>
      </c>
      <c r="G21" s="20" t="s">
        <v>50</v>
      </c>
    </row>
    <row r="22" spans="1:10" ht="187.5" customHeight="1" x14ac:dyDescent="0.25">
      <c r="A22" s="18">
        <v>18</v>
      </c>
      <c r="B22" s="39" t="s">
        <v>268</v>
      </c>
      <c r="C22" s="18" t="s">
        <v>341</v>
      </c>
      <c r="D22" s="20" t="s">
        <v>48</v>
      </c>
      <c r="E22" s="20">
        <v>52.2</v>
      </c>
      <c r="F22" s="20" t="s">
        <v>292</v>
      </c>
      <c r="G22" s="20" t="s">
        <v>50</v>
      </c>
    </row>
    <row r="23" spans="1:10" ht="187.5" customHeight="1" x14ac:dyDescent="0.25">
      <c r="A23" s="18">
        <v>19</v>
      </c>
      <c r="B23" s="39" t="s">
        <v>277</v>
      </c>
      <c r="C23" s="18" t="s">
        <v>342</v>
      </c>
      <c r="D23" s="20" t="s">
        <v>48</v>
      </c>
      <c r="E23" s="20">
        <v>20.3</v>
      </c>
      <c r="F23" s="20" t="s">
        <v>294</v>
      </c>
      <c r="G23" s="20" t="s">
        <v>50</v>
      </c>
    </row>
    <row r="24" spans="1:10" ht="175.5" customHeight="1" x14ac:dyDescent="0.25">
      <c r="A24" s="18">
        <v>20</v>
      </c>
      <c r="B24" s="39" t="s">
        <v>303</v>
      </c>
      <c r="C24" s="18" t="s">
        <v>304</v>
      </c>
      <c r="D24" s="20" t="s">
        <v>48</v>
      </c>
      <c r="E24" s="20" t="s">
        <v>12</v>
      </c>
      <c r="F24" s="20" t="s">
        <v>305</v>
      </c>
      <c r="G24" s="20" t="s">
        <v>50</v>
      </c>
    </row>
    <row r="25" spans="1:10" ht="175.5" customHeight="1" x14ac:dyDescent="0.25">
      <c r="A25" s="18">
        <v>21</v>
      </c>
      <c r="B25" s="39" t="s">
        <v>280</v>
      </c>
      <c r="C25" s="18" t="s">
        <v>291</v>
      </c>
      <c r="D25" s="20" t="s">
        <v>48</v>
      </c>
      <c r="E25" s="20">
        <v>73</v>
      </c>
      <c r="F25" s="20" t="s">
        <v>292</v>
      </c>
      <c r="G25" s="20" t="s">
        <v>50</v>
      </c>
    </row>
    <row r="26" spans="1:10" ht="202.5" customHeight="1" x14ac:dyDescent="0.25">
      <c r="A26" s="18">
        <v>22</v>
      </c>
      <c r="B26" s="43" t="s">
        <v>343</v>
      </c>
      <c r="C26" s="18" t="s">
        <v>344</v>
      </c>
      <c r="D26" s="20" t="s">
        <v>48</v>
      </c>
      <c r="E26" s="20" t="s">
        <v>12</v>
      </c>
      <c r="F26" s="20" t="s">
        <v>345</v>
      </c>
      <c r="G26" s="20" t="s">
        <v>301</v>
      </c>
    </row>
    <row r="27" spans="1:10" ht="24" customHeight="1" x14ac:dyDescent="0.25">
      <c r="A27" s="110" t="s">
        <v>141</v>
      </c>
      <c r="B27" s="111"/>
      <c r="C27" s="111"/>
      <c r="D27" s="111"/>
      <c r="E27" s="111"/>
      <c r="F27" s="111"/>
      <c r="G27" s="112"/>
    </row>
    <row r="28" spans="1:10" ht="292.5" customHeight="1" x14ac:dyDescent="0.25">
      <c r="A28" s="18">
        <v>1</v>
      </c>
      <c r="B28" s="18" t="s">
        <v>36</v>
      </c>
      <c r="C28" s="18" t="s">
        <v>51</v>
      </c>
      <c r="D28" s="20" t="s">
        <v>48</v>
      </c>
      <c r="E28" s="20">
        <v>17.8</v>
      </c>
      <c r="F28" s="20" t="s">
        <v>52</v>
      </c>
      <c r="G28" s="20" t="s">
        <v>50</v>
      </c>
    </row>
    <row r="29" spans="1:10" ht="241.5" customHeight="1" x14ac:dyDescent="0.25">
      <c r="A29" s="18">
        <v>2</v>
      </c>
      <c r="B29" s="18" t="s">
        <v>38</v>
      </c>
      <c r="C29" s="18" t="s">
        <v>306</v>
      </c>
      <c r="D29" s="20" t="s">
        <v>32</v>
      </c>
      <c r="E29" s="20">
        <v>19.399999999999999</v>
      </c>
      <c r="F29" s="20" t="s">
        <v>52</v>
      </c>
      <c r="G29" s="20" t="s">
        <v>50</v>
      </c>
    </row>
    <row r="30" spans="1:10" ht="91" x14ac:dyDescent="0.25">
      <c r="A30" s="18">
        <v>3</v>
      </c>
      <c r="B30" s="18" t="s">
        <v>39</v>
      </c>
      <c r="C30" s="18" t="s">
        <v>54</v>
      </c>
      <c r="D30" s="20" t="s">
        <v>48</v>
      </c>
      <c r="E30" s="20">
        <v>14.6</v>
      </c>
      <c r="F30" s="20" t="s">
        <v>53</v>
      </c>
      <c r="G30" s="20" t="s">
        <v>50</v>
      </c>
    </row>
    <row r="31" spans="1:10" ht="260" x14ac:dyDescent="0.25">
      <c r="A31" s="18">
        <v>4</v>
      </c>
      <c r="B31" s="18" t="s">
        <v>37</v>
      </c>
      <c r="C31" s="18" t="s">
        <v>55</v>
      </c>
      <c r="D31" s="20" t="s">
        <v>48</v>
      </c>
      <c r="E31" s="20">
        <v>4.2</v>
      </c>
      <c r="F31" s="20" t="s">
        <v>53</v>
      </c>
      <c r="G31" s="20" t="s">
        <v>50</v>
      </c>
    </row>
    <row r="32" spans="1:10" ht="195.75" customHeight="1" x14ac:dyDescent="0.25">
      <c r="A32" s="18">
        <v>5</v>
      </c>
      <c r="B32" s="18" t="s">
        <v>13</v>
      </c>
      <c r="C32" s="18" t="s">
        <v>252</v>
      </c>
      <c r="D32" s="20" t="s">
        <v>48</v>
      </c>
      <c r="E32" s="20">
        <v>138.4</v>
      </c>
      <c r="F32" s="20" t="s">
        <v>52</v>
      </c>
      <c r="G32" s="20" t="s">
        <v>50</v>
      </c>
    </row>
    <row r="33" spans="1:7" ht="287.25" customHeight="1" x14ac:dyDescent="0.25">
      <c r="A33" s="28">
        <v>6</v>
      </c>
      <c r="B33" s="29" t="s">
        <v>308</v>
      </c>
      <c r="C33" s="29" t="s">
        <v>283</v>
      </c>
      <c r="D33" s="40" t="s">
        <v>248</v>
      </c>
      <c r="E33" s="40">
        <v>30</v>
      </c>
      <c r="F33" s="41" t="s">
        <v>52</v>
      </c>
      <c r="G33" s="40" t="s">
        <v>249</v>
      </c>
    </row>
    <row r="34" spans="1:7" ht="221" x14ac:dyDescent="0.25">
      <c r="A34" s="58">
        <v>7</v>
      </c>
      <c r="B34" s="58" t="s">
        <v>318</v>
      </c>
      <c r="C34" s="58" t="s">
        <v>319</v>
      </c>
      <c r="D34" s="58" t="s">
        <v>320</v>
      </c>
      <c r="E34" s="58">
        <v>3.7</v>
      </c>
      <c r="F34" s="58" t="s">
        <v>52</v>
      </c>
      <c r="G34" s="58" t="s">
        <v>249</v>
      </c>
    </row>
    <row r="35" spans="1:7" ht="195" x14ac:dyDescent="0.25">
      <c r="A35" s="58">
        <v>8</v>
      </c>
      <c r="B35" s="58" t="s">
        <v>314</v>
      </c>
      <c r="C35" s="58" t="s">
        <v>321</v>
      </c>
      <c r="D35" s="58" t="s">
        <v>320</v>
      </c>
      <c r="E35" s="58">
        <v>15</v>
      </c>
      <c r="F35" s="58" t="s">
        <v>52</v>
      </c>
      <c r="G35" s="58" t="s">
        <v>249</v>
      </c>
    </row>
    <row r="36" spans="1:7" ht="273" x14ac:dyDescent="0.25">
      <c r="A36" s="58">
        <v>9</v>
      </c>
      <c r="B36" s="58" t="s">
        <v>315</v>
      </c>
      <c r="C36" s="58" t="s">
        <v>322</v>
      </c>
      <c r="D36" s="58" t="s">
        <v>320</v>
      </c>
      <c r="E36" s="58">
        <v>6</v>
      </c>
      <c r="F36" s="58" t="s">
        <v>52</v>
      </c>
      <c r="G36" s="58" t="s">
        <v>249</v>
      </c>
    </row>
    <row r="37" spans="1:7" ht="195" x14ac:dyDescent="0.25">
      <c r="A37" s="58">
        <v>10</v>
      </c>
      <c r="B37" s="58" t="s">
        <v>323</v>
      </c>
      <c r="C37" s="58" t="s">
        <v>324</v>
      </c>
      <c r="D37" s="58" t="s">
        <v>320</v>
      </c>
      <c r="E37" s="58">
        <v>12</v>
      </c>
      <c r="F37" s="58" t="s">
        <v>52</v>
      </c>
      <c r="G37" s="58" t="s">
        <v>249</v>
      </c>
    </row>
  </sheetData>
  <mergeCells count="3">
    <mergeCell ref="A2:G2"/>
    <mergeCell ref="A4:G4"/>
    <mergeCell ref="A27:G27"/>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topLeftCell="B4" workbookViewId="0">
      <selection activeCell="D15" sqref="D15"/>
    </sheetView>
  </sheetViews>
  <sheetFormatPr defaultRowHeight="12.5" x14ac:dyDescent="0.25"/>
  <cols>
    <col min="1" max="1" width="25.1796875" customWidth="1"/>
    <col min="2" max="2" width="15.453125" customWidth="1"/>
    <col min="3" max="3" width="21.453125" customWidth="1"/>
    <col min="4" max="4" width="11.26953125" customWidth="1"/>
    <col min="5" max="5" width="12" customWidth="1"/>
    <col min="6" max="6" width="11.26953125" customWidth="1"/>
    <col min="7" max="8" width="13.1796875" customWidth="1"/>
    <col min="9" max="9" width="13" customWidth="1"/>
  </cols>
  <sheetData>
    <row r="2" spans="1:9" x14ac:dyDescent="0.25">
      <c r="H2" s="99" t="s">
        <v>103</v>
      </c>
      <c r="I2" s="99"/>
    </row>
    <row r="3" spans="1:9" x14ac:dyDescent="0.25">
      <c r="H3" s="99"/>
      <c r="I3" s="99"/>
    </row>
    <row r="6" spans="1:9" ht="17.5" x14ac:dyDescent="0.25">
      <c r="A6" s="121" t="s">
        <v>56</v>
      </c>
      <c r="B6" s="121"/>
      <c r="C6" s="121"/>
      <c r="D6" s="121"/>
      <c r="E6" s="121"/>
      <c r="F6" s="121"/>
      <c r="G6" s="121"/>
      <c r="H6" s="121"/>
      <c r="I6" s="121"/>
    </row>
    <row r="7" spans="1:9" ht="15.75" customHeight="1" x14ac:dyDescent="0.25">
      <c r="A7" s="122" t="s">
        <v>139</v>
      </c>
      <c r="B7" s="122"/>
      <c r="C7" s="122"/>
      <c r="D7" s="122"/>
      <c r="E7" s="122"/>
      <c r="F7" s="122"/>
      <c r="G7" s="122"/>
      <c r="H7" s="122"/>
      <c r="I7" s="122"/>
    </row>
    <row r="8" spans="1:9" ht="27" customHeight="1" x14ac:dyDescent="0.25">
      <c r="A8" s="115"/>
      <c r="B8" s="115"/>
      <c r="C8" s="115"/>
      <c r="D8" s="115"/>
      <c r="E8" s="115"/>
      <c r="F8" s="115"/>
      <c r="G8" s="115"/>
      <c r="H8" s="115"/>
      <c r="I8" s="115"/>
    </row>
    <row r="9" spans="1:9" ht="27" customHeight="1" x14ac:dyDescent="0.25">
      <c r="A9" s="24" t="s">
        <v>57</v>
      </c>
      <c r="B9" s="101" t="s">
        <v>105</v>
      </c>
      <c r="C9" s="102"/>
      <c r="D9" s="102"/>
      <c r="E9" s="102"/>
      <c r="F9" s="102"/>
      <c r="G9" s="102"/>
      <c r="H9" s="102"/>
      <c r="I9" s="103"/>
    </row>
    <row r="10" spans="1:9" ht="14.25" customHeight="1" x14ac:dyDescent="0.25">
      <c r="A10" s="93" t="s">
        <v>58</v>
      </c>
      <c r="B10" s="93" t="s">
        <v>59</v>
      </c>
      <c r="C10" s="93" t="s">
        <v>60</v>
      </c>
      <c r="D10" s="118" t="s">
        <v>61</v>
      </c>
      <c r="E10" s="119"/>
      <c r="F10" s="119"/>
      <c r="G10" s="119"/>
      <c r="H10" s="119"/>
      <c r="I10" s="120"/>
    </row>
    <row r="11" spans="1:9" ht="24" customHeight="1" x14ac:dyDescent="0.25">
      <c r="A11" s="117"/>
      <c r="B11" s="116"/>
      <c r="C11" s="116"/>
      <c r="D11" s="9">
        <v>2018</v>
      </c>
      <c r="E11" s="9">
        <v>2019</v>
      </c>
      <c r="F11" s="9">
        <v>2020</v>
      </c>
      <c r="G11" s="9">
        <v>2021</v>
      </c>
      <c r="H11" s="9">
        <v>2022</v>
      </c>
      <c r="I11" s="9" t="s">
        <v>62</v>
      </c>
    </row>
    <row r="12" spans="1:9" ht="27" customHeight="1" x14ac:dyDescent="0.25">
      <c r="A12" s="117"/>
      <c r="B12" s="93" t="s">
        <v>105</v>
      </c>
      <c r="C12" s="9" t="s">
        <v>63</v>
      </c>
      <c r="D12" s="9">
        <f>D14+D15+D16+D17+D13</f>
        <v>77492.3</v>
      </c>
      <c r="E12" s="9">
        <f t="shared" ref="E12:H12" si="0">E14+E15+E16+E17+E13</f>
        <v>66022</v>
      </c>
      <c r="F12" s="9">
        <f t="shared" si="0"/>
        <v>62500</v>
      </c>
      <c r="G12" s="9">
        <f t="shared" si="0"/>
        <v>81000</v>
      </c>
      <c r="H12" s="9">
        <f t="shared" si="0"/>
        <v>82000</v>
      </c>
      <c r="I12" s="9">
        <f>I13+I14+I15+I16+I17</f>
        <v>369014.3</v>
      </c>
    </row>
    <row r="13" spans="1:9" ht="27" customHeight="1" x14ac:dyDescent="0.25">
      <c r="A13" s="117"/>
      <c r="B13" s="117"/>
      <c r="C13" s="9" t="s">
        <v>7</v>
      </c>
      <c r="D13" s="9"/>
      <c r="E13" s="9"/>
      <c r="F13" s="9"/>
      <c r="G13" s="9"/>
      <c r="H13" s="9"/>
      <c r="I13" s="9"/>
    </row>
    <row r="14" spans="1:9" ht="24.75" customHeight="1" x14ac:dyDescent="0.25">
      <c r="A14" s="117"/>
      <c r="B14" s="117"/>
      <c r="C14" s="9" t="s">
        <v>64</v>
      </c>
      <c r="D14" s="9">
        <v>28482</v>
      </c>
      <c r="E14" s="9"/>
      <c r="F14" s="9"/>
      <c r="G14" s="9"/>
      <c r="H14" s="9"/>
      <c r="I14" s="9">
        <f>D14+E14+F14+G14+H14</f>
        <v>28482</v>
      </c>
    </row>
    <row r="15" spans="1:9" ht="52" x14ac:dyDescent="0.25">
      <c r="A15" s="117"/>
      <c r="B15" s="117"/>
      <c r="C15" s="9" t="s">
        <v>106</v>
      </c>
      <c r="D15" s="9">
        <v>49010.3</v>
      </c>
      <c r="E15" s="9">
        <v>66022</v>
      </c>
      <c r="F15" s="9">
        <v>62500</v>
      </c>
      <c r="G15" s="9">
        <v>81000</v>
      </c>
      <c r="H15" s="9">
        <v>82000</v>
      </c>
      <c r="I15" s="9">
        <f>D15+E15+F15+G15+H15</f>
        <v>340532.3</v>
      </c>
    </row>
    <row r="16" spans="1:9" ht="26" x14ac:dyDescent="0.25">
      <c r="A16" s="117"/>
      <c r="B16" s="117"/>
      <c r="C16" s="9" t="s">
        <v>9</v>
      </c>
      <c r="D16" s="9"/>
      <c r="E16" s="9"/>
      <c r="F16" s="9"/>
      <c r="G16" s="9"/>
      <c r="H16" s="9"/>
      <c r="I16" s="9"/>
    </row>
    <row r="17" spans="1:9" ht="18" customHeight="1" x14ac:dyDescent="0.25">
      <c r="A17" s="116"/>
      <c r="B17" s="116"/>
      <c r="C17" s="9" t="s">
        <v>10</v>
      </c>
      <c r="D17" s="9"/>
      <c r="E17" s="9"/>
      <c r="F17" s="9"/>
      <c r="G17" s="9"/>
      <c r="H17" s="9"/>
      <c r="I17" s="9"/>
    </row>
    <row r="18" spans="1:9" ht="12.75" customHeight="1" x14ac:dyDescent="0.25">
      <c r="A18" s="113"/>
      <c r="B18" s="114"/>
      <c r="C18" s="114"/>
    </row>
    <row r="19" spans="1:9" ht="12.75" customHeight="1" x14ac:dyDescent="0.25"/>
    <row r="20" spans="1:9" ht="12.75" customHeight="1" x14ac:dyDescent="0.25"/>
    <row r="21" spans="1:9" ht="12.75" customHeight="1" x14ac:dyDescent="0.25"/>
    <row r="22" spans="1:9" ht="12.75" customHeight="1" x14ac:dyDescent="0.25"/>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sheetData>
  <mergeCells count="11">
    <mergeCell ref="A18:C18"/>
    <mergeCell ref="A8:I8"/>
    <mergeCell ref="H2:I3"/>
    <mergeCell ref="B10:B11"/>
    <mergeCell ref="B9:I9"/>
    <mergeCell ref="A10:A17"/>
    <mergeCell ref="C10:C11"/>
    <mergeCell ref="D10:I10"/>
    <mergeCell ref="A6:I6"/>
    <mergeCell ref="A7:I7"/>
    <mergeCell ref="B12:B17"/>
  </mergeCells>
  <pageMargins left="0.19685039370078741" right="0.19685039370078741" top="0.19685039370078741" bottom="0.19685039370078741"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37" workbookViewId="0">
      <selection activeCell="A26" sqref="A26:K26"/>
    </sheetView>
  </sheetViews>
  <sheetFormatPr defaultRowHeight="12.5" x14ac:dyDescent="0.25"/>
  <sheetData>
    <row r="1" spans="1:11" ht="25.5" customHeight="1" x14ac:dyDescent="0.25">
      <c r="A1" s="123" t="s">
        <v>174</v>
      </c>
      <c r="B1" s="124"/>
      <c r="C1" s="124"/>
      <c r="D1" s="124"/>
      <c r="E1" s="124"/>
      <c r="F1" s="124"/>
      <c r="G1" s="124"/>
      <c r="H1" s="124"/>
      <c r="I1" s="124"/>
      <c r="J1" s="124"/>
      <c r="K1" s="124"/>
    </row>
    <row r="2" spans="1:11" ht="51" customHeight="1" x14ac:dyDescent="0.25">
      <c r="A2" s="125" t="s">
        <v>65</v>
      </c>
      <c r="B2" s="126"/>
      <c r="C2" s="126"/>
      <c r="D2" s="126"/>
      <c r="E2" s="126"/>
      <c r="F2" s="126"/>
      <c r="G2" s="126"/>
      <c r="H2" s="126"/>
      <c r="I2" s="126"/>
      <c r="J2" s="126"/>
      <c r="K2" s="126"/>
    </row>
    <row r="3" spans="1:11" ht="78.75" customHeight="1" x14ac:dyDescent="0.25">
      <c r="A3" s="125" t="s">
        <v>180</v>
      </c>
      <c r="B3" s="126"/>
      <c r="C3" s="126"/>
      <c r="D3" s="126"/>
      <c r="E3" s="126"/>
      <c r="F3" s="126"/>
      <c r="G3" s="126"/>
      <c r="H3" s="126"/>
      <c r="I3" s="126"/>
      <c r="J3" s="126"/>
      <c r="K3" s="126"/>
    </row>
    <row r="4" spans="1:11" ht="52.5" customHeight="1" x14ac:dyDescent="0.25">
      <c r="A4" s="125" t="s">
        <v>66</v>
      </c>
      <c r="B4" s="126"/>
      <c r="C4" s="126"/>
      <c r="D4" s="126"/>
      <c r="E4" s="126"/>
      <c r="F4" s="126"/>
      <c r="G4" s="126"/>
      <c r="H4" s="126"/>
      <c r="I4" s="126"/>
      <c r="J4" s="126"/>
      <c r="K4" s="126"/>
    </row>
    <row r="5" spans="1:11" ht="38.25" customHeight="1" x14ac:dyDescent="0.25">
      <c r="A5" s="125" t="s">
        <v>18</v>
      </c>
      <c r="B5" s="126"/>
      <c r="C5" s="126"/>
      <c r="D5" s="126"/>
      <c r="E5" s="126"/>
      <c r="F5" s="126"/>
      <c r="G5" s="126"/>
      <c r="H5" s="126"/>
      <c r="I5" s="126"/>
      <c r="J5" s="126"/>
      <c r="K5" s="126"/>
    </row>
    <row r="6" spans="1:11" ht="53.25" customHeight="1" x14ac:dyDescent="0.25">
      <c r="A6" s="125" t="s">
        <v>155</v>
      </c>
      <c r="B6" s="126"/>
      <c r="C6" s="126"/>
      <c r="D6" s="126"/>
      <c r="E6" s="126"/>
      <c r="F6" s="126"/>
      <c r="G6" s="126"/>
      <c r="H6" s="126"/>
      <c r="I6" s="126"/>
      <c r="J6" s="126"/>
      <c r="K6" s="126"/>
    </row>
    <row r="7" spans="1:11" ht="24.75" customHeight="1" x14ac:dyDescent="0.25">
      <c r="A7" s="125" t="s">
        <v>136</v>
      </c>
      <c r="B7" s="126"/>
      <c r="C7" s="126"/>
      <c r="D7" s="126"/>
      <c r="E7" s="126"/>
      <c r="F7" s="126"/>
      <c r="G7" s="126"/>
      <c r="H7" s="126"/>
      <c r="I7" s="126"/>
      <c r="J7" s="126"/>
      <c r="K7" s="126"/>
    </row>
    <row r="8" spans="1:11" ht="28.5" customHeight="1" x14ac:dyDescent="0.25">
      <c r="A8" s="125" t="s">
        <v>137</v>
      </c>
      <c r="B8" s="126"/>
      <c r="C8" s="126"/>
      <c r="D8" s="126"/>
      <c r="E8" s="126"/>
      <c r="F8" s="126"/>
      <c r="G8" s="126"/>
      <c r="H8" s="126"/>
      <c r="I8" s="126"/>
      <c r="J8" s="126"/>
      <c r="K8" s="126"/>
    </row>
    <row r="9" spans="1:11" ht="27.75" customHeight="1" x14ac:dyDescent="0.25">
      <c r="A9" s="123" t="s">
        <v>175</v>
      </c>
      <c r="B9" s="124"/>
      <c r="C9" s="124"/>
      <c r="D9" s="124"/>
      <c r="E9" s="124"/>
      <c r="F9" s="124"/>
      <c r="G9" s="124"/>
      <c r="H9" s="124"/>
      <c r="I9" s="124"/>
      <c r="J9" s="124"/>
      <c r="K9" s="124"/>
    </row>
    <row r="10" spans="1:11" ht="39.75" customHeight="1" x14ac:dyDescent="0.25">
      <c r="A10" s="125" t="s">
        <v>156</v>
      </c>
      <c r="B10" s="126"/>
      <c r="C10" s="126"/>
      <c r="D10" s="126"/>
      <c r="E10" s="126"/>
      <c r="F10" s="126"/>
      <c r="G10" s="126"/>
      <c r="H10" s="126"/>
      <c r="I10" s="126"/>
      <c r="J10" s="126"/>
      <c r="K10" s="126"/>
    </row>
    <row r="11" spans="1:11" ht="39" customHeight="1" x14ac:dyDescent="0.25">
      <c r="A11" s="125" t="s">
        <v>23</v>
      </c>
      <c r="B11" s="126"/>
      <c r="C11" s="126"/>
      <c r="D11" s="126"/>
      <c r="E11" s="126"/>
      <c r="F11" s="126"/>
      <c r="G11" s="126"/>
      <c r="H11" s="126"/>
      <c r="I11" s="126"/>
      <c r="J11" s="126"/>
      <c r="K11" s="126"/>
    </row>
    <row r="12" spans="1:11" ht="65.25" customHeight="1" x14ac:dyDescent="0.25">
      <c r="A12" s="125" t="s">
        <v>181</v>
      </c>
      <c r="B12" s="126"/>
      <c r="C12" s="126"/>
      <c r="D12" s="126"/>
      <c r="E12" s="126"/>
      <c r="F12" s="126"/>
      <c r="G12" s="126"/>
      <c r="H12" s="126"/>
      <c r="I12" s="126"/>
      <c r="J12" s="126"/>
      <c r="K12" s="126"/>
    </row>
    <row r="13" spans="1:11" ht="65.25" customHeight="1" x14ac:dyDescent="0.25">
      <c r="A13" s="125" t="s">
        <v>138</v>
      </c>
      <c r="B13" s="126"/>
      <c r="C13" s="126"/>
      <c r="D13" s="126"/>
      <c r="E13" s="126"/>
      <c r="F13" s="126"/>
      <c r="G13" s="126"/>
      <c r="H13" s="126"/>
      <c r="I13" s="126"/>
      <c r="J13" s="126"/>
      <c r="K13" s="126"/>
    </row>
    <row r="14" spans="1:11" x14ac:dyDescent="0.25">
      <c r="A14" s="125" t="s">
        <v>67</v>
      </c>
      <c r="B14" s="126"/>
      <c r="C14" s="126"/>
      <c r="D14" s="126"/>
      <c r="E14" s="126"/>
      <c r="F14" s="126"/>
      <c r="G14" s="126"/>
      <c r="H14" s="126"/>
      <c r="I14" s="126"/>
      <c r="J14" s="126"/>
      <c r="K14" s="126"/>
    </row>
    <row r="15" spans="1:11" x14ac:dyDescent="0.25">
      <c r="A15" s="125" t="s">
        <v>223</v>
      </c>
      <c r="B15" s="126"/>
      <c r="C15" s="126"/>
      <c r="D15" s="126"/>
      <c r="E15" s="126"/>
      <c r="F15" s="126"/>
      <c r="G15" s="126"/>
      <c r="H15" s="126"/>
      <c r="I15" s="126"/>
      <c r="J15" s="126"/>
      <c r="K15" s="126"/>
    </row>
    <row r="16" spans="1:11" ht="27" customHeight="1" x14ac:dyDescent="0.25">
      <c r="A16" s="125" t="s">
        <v>68</v>
      </c>
      <c r="B16" s="126"/>
      <c r="C16" s="126"/>
      <c r="D16" s="126"/>
      <c r="E16" s="126"/>
      <c r="F16" s="126"/>
      <c r="G16" s="126"/>
      <c r="H16" s="126"/>
      <c r="I16" s="126"/>
      <c r="J16" s="126"/>
      <c r="K16" s="126"/>
    </row>
    <row r="17" spans="1:11" ht="39" customHeight="1" x14ac:dyDescent="0.25">
      <c r="A17" s="125" t="s">
        <v>182</v>
      </c>
      <c r="B17" s="126"/>
      <c r="C17" s="126"/>
      <c r="D17" s="126"/>
      <c r="E17" s="126"/>
      <c r="F17" s="126"/>
      <c r="G17" s="126"/>
      <c r="H17" s="126"/>
      <c r="I17" s="126"/>
      <c r="J17" s="126"/>
      <c r="K17" s="126"/>
    </row>
    <row r="18" spans="1:11" ht="38.25" customHeight="1" x14ac:dyDescent="0.25">
      <c r="A18" s="125" t="s">
        <v>69</v>
      </c>
      <c r="B18" s="126"/>
      <c r="C18" s="126"/>
      <c r="D18" s="126"/>
      <c r="E18" s="126"/>
      <c r="F18" s="126"/>
      <c r="G18" s="126"/>
      <c r="H18" s="126"/>
      <c r="I18" s="126"/>
      <c r="J18" s="126"/>
      <c r="K18" s="126"/>
    </row>
    <row r="19" spans="1:11" ht="16.5" customHeight="1" x14ac:dyDescent="0.25">
      <c r="A19" s="123" t="s">
        <v>70</v>
      </c>
      <c r="B19" s="124"/>
      <c r="C19" s="124"/>
      <c r="D19" s="124"/>
      <c r="E19" s="124"/>
      <c r="F19" s="124"/>
      <c r="G19" s="124"/>
      <c r="H19" s="124"/>
      <c r="I19" s="124"/>
      <c r="J19" s="124"/>
      <c r="K19" s="124"/>
    </row>
    <row r="20" spans="1:11" ht="26.25" customHeight="1" x14ac:dyDescent="0.25">
      <c r="A20" s="125" t="s">
        <v>154</v>
      </c>
      <c r="B20" s="126"/>
      <c r="C20" s="126"/>
      <c r="D20" s="126"/>
      <c r="E20" s="126"/>
      <c r="F20" s="126"/>
      <c r="G20" s="126"/>
      <c r="H20" s="126"/>
      <c r="I20" s="126"/>
      <c r="J20" s="126"/>
      <c r="K20" s="126"/>
    </row>
    <row r="21" spans="1:11" ht="13" x14ac:dyDescent="0.25">
      <c r="A21" s="127"/>
      <c r="B21" s="128"/>
      <c r="C21" s="128"/>
      <c r="D21" s="128"/>
      <c r="E21" s="128"/>
      <c r="F21" s="128"/>
      <c r="G21" s="128"/>
      <c r="H21" s="128"/>
      <c r="I21" s="128"/>
      <c r="J21" s="128"/>
      <c r="K21" s="128"/>
    </row>
    <row r="22" spans="1:11" ht="13" x14ac:dyDescent="0.25">
      <c r="A22" s="127"/>
      <c r="B22" s="128"/>
      <c r="C22" s="128"/>
      <c r="D22" s="128"/>
      <c r="E22" s="128"/>
      <c r="F22" s="128"/>
      <c r="G22" s="128"/>
      <c r="H22" s="128"/>
      <c r="I22" s="128"/>
      <c r="J22" s="128"/>
      <c r="K22" s="128"/>
    </row>
    <row r="23" spans="1:11" ht="13" x14ac:dyDescent="0.25">
      <c r="A23" s="127"/>
      <c r="B23" s="128"/>
      <c r="C23" s="128"/>
      <c r="D23" s="128"/>
      <c r="E23" s="128"/>
      <c r="F23" s="128"/>
      <c r="G23" s="128"/>
      <c r="H23" s="128"/>
      <c r="I23" s="128"/>
      <c r="J23" s="128"/>
      <c r="K23" s="128"/>
    </row>
    <row r="24" spans="1:11" ht="13" x14ac:dyDescent="0.25">
      <c r="A24" s="127"/>
      <c r="B24" s="128"/>
      <c r="C24" s="128"/>
      <c r="D24" s="128"/>
      <c r="E24" s="128"/>
      <c r="F24" s="128"/>
      <c r="G24" s="128"/>
      <c r="H24" s="128"/>
      <c r="I24" s="128"/>
      <c r="J24" s="128"/>
      <c r="K24" s="128"/>
    </row>
    <row r="25" spans="1:11" ht="13" x14ac:dyDescent="0.25">
      <c r="A25" s="127"/>
      <c r="B25" s="128"/>
      <c r="C25" s="128"/>
      <c r="D25" s="128"/>
      <c r="E25" s="128"/>
      <c r="F25" s="128"/>
      <c r="G25" s="128"/>
      <c r="H25" s="128"/>
      <c r="I25" s="128"/>
      <c r="J25" s="128"/>
      <c r="K25" s="128"/>
    </row>
    <row r="26" spans="1:11" ht="13" x14ac:dyDescent="0.25">
      <c r="A26" s="127"/>
      <c r="B26" s="128"/>
      <c r="C26" s="128"/>
      <c r="D26" s="128"/>
      <c r="E26" s="128"/>
      <c r="F26" s="128"/>
      <c r="G26" s="128"/>
      <c r="H26" s="128"/>
      <c r="I26" s="128"/>
      <c r="J26" s="128"/>
      <c r="K26" s="128"/>
    </row>
    <row r="27" spans="1:11" ht="13" x14ac:dyDescent="0.25">
      <c r="A27" s="127"/>
      <c r="B27" s="128"/>
      <c r="C27" s="128"/>
      <c r="D27" s="128"/>
      <c r="E27" s="128"/>
      <c r="F27" s="128"/>
      <c r="G27" s="128"/>
      <c r="H27" s="128"/>
      <c r="I27" s="128"/>
      <c r="J27" s="128"/>
      <c r="K27" s="128"/>
    </row>
    <row r="28" spans="1:11" ht="13" x14ac:dyDescent="0.25">
      <c r="A28" s="127"/>
      <c r="B28" s="128"/>
      <c r="C28" s="128"/>
      <c r="D28" s="128"/>
      <c r="E28" s="128"/>
      <c r="F28" s="128"/>
      <c r="G28" s="128"/>
      <c r="H28" s="128"/>
      <c r="I28" s="128"/>
      <c r="J28" s="128"/>
      <c r="K28" s="128"/>
    </row>
    <row r="29" spans="1:11" ht="13" x14ac:dyDescent="0.25">
      <c r="A29" s="127"/>
      <c r="B29" s="128"/>
      <c r="C29" s="128"/>
      <c r="D29" s="128"/>
      <c r="E29" s="128"/>
      <c r="F29" s="128"/>
      <c r="G29" s="128"/>
      <c r="H29" s="128"/>
      <c r="I29" s="128"/>
      <c r="J29" s="128"/>
      <c r="K29" s="128"/>
    </row>
    <row r="30" spans="1:11" ht="13" x14ac:dyDescent="0.25">
      <c r="A30" s="127"/>
      <c r="B30" s="128"/>
      <c r="C30" s="128"/>
      <c r="D30" s="128"/>
      <c r="E30" s="128"/>
      <c r="F30" s="128"/>
      <c r="G30" s="128"/>
      <c r="H30" s="128"/>
      <c r="I30" s="128"/>
      <c r="J30" s="128"/>
      <c r="K30" s="128"/>
    </row>
    <row r="31" spans="1:11" ht="13" x14ac:dyDescent="0.25">
      <c r="A31" s="127"/>
      <c r="B31" s="128"/>
      <c r="C31" s="128"/>
      <c r="D31" s="128"/>
      <c r="E31" s="128"/>
      <c r="F31" s="128"/>
      <c r="G31" s="128"/>
      <c r="H31" s="128"/>
      <c r="I31" s="128"/>
      <c r="J31" s="128"/>
      <c r="K31" s="128"/>
    </row>
    <row r="32" spans="1:11" ht="13" x14ac:dyDescent="0.25">
      <c r="A32" s="127"/>
      <c r="B32" s="128"/>
      <c r="C32" s="128"/>
      <c r="D32" s="128"/>
      <c r="E32" s="128"/>
      <c r="F32" s="128"/>
      <c r="G32" s="128"/>
      <c r="H32" s="128"/>
      <c r="I32" s="128"/>
      <c r="J32" s="128"/>
      <c r="K32" s="128"/>
    </row>
    <row r="33" spans="1:11" ht="13" x14ac:dyDescent="0.25">
      <c r="A33" s="127"/>
      <c r="B33" s="128"/>
      <c r="C33" s="128"/>
      <c r="D33" s="128"/>
      <c r="E33" s="128"/>
      <c r="F33" s="128"/>
      <c r="G33" s="128"/>
      <c r="H33" s="128"/>
      <c r="I33" s="128"/>
      <c r="J33" s="128"/>
      <c r="K33" s="128"/>
    </row>
    <row r="34" spans="1:11" ht="13" x14ac:dyDescent="0.25">
      <c r="A34" s="127"/>
      <c r="B34" s="128"/>
      <c r="C34" s="128"/>
      <c r="D34" s="128"/>
      <c r="E34" s="128"/>
      <c r="F34" s="128"/>
      <c r="G34" s="128"/>
      <c r="H34" s="128"/>
      <c r="I34" s="128"/>
      <c r="J34" s="128"/>
      <c r="K34" s="128"/>
    </row>
    <row r="35" spans="1:11" ht="13" x14ac:dyDescent="0.25">
      <c r="A35" s="127"/>
      <c r="B35" s="128"/>
      <c r="C35" s="128"/>
      <c r="D35" s="128"/>
      <c r="E35" s="128"/>
      <c r="F35" s="128"/>
      <c r="G35" s="128"/>
      <c r="H35" s="128"/>
      <c r="I35" s="128"/>
      <c r="J35" s="128"/>
      <c r="K35" s="128"/>
    </row>
    <row r="36" spans="1:11" ht="13" x14ac:dyDescent="0.25">
      <c r="A36" s="127"/>
      <c r="B36" s="128"/>
      <c r="C36" s="128"/>
      <c r="D36" s="128"/>
      <c r="E36" s="128"/>
      <c r="F36" s="128"/>
      <c r="G36" s="128"/>
      <c r="H36" s="128"/>
      <c r="I36" s="128"/>
      <c r="J36" s="128"/>
      <c r="K36" s="128"/>
    </row>
    <row r="37" spans="1:11" ht="13" x14ac:dyDescent="0.25">
      <c r="A37" s="127"/>
      <c r="B37" s="128"/>
      <c r="C37" s="128"/>
      <c r="D37" s="128"/>
      <c r="E37" s="128"/>
      <c r="F37" s="128"/>
      <c r="G37" s="128"/>
      <c r="H37" s="128"/>
      <c r="I37" s="128"/>
      <c r="J37" s="128"/>
      <c r="K37" s="128"/>
    </row>
    <row r="38" spans="1:11" ht="13" x14ac:dyDescent="0.25">
      <c r="A38" s="127"/>
      <c r="B38" s="128"/>
      <c r="C38" s="128"/>
      <c r="D38" s="128"/>
      <c r="E38" s="128"/>
      <c r="F38" s="128"/>
      <c r="G38" s="128"/>
      <c r="H38" s="128"/>
      <c r="I38" s="128"/>
      <c r="J38" s="128"/>
      <c r="K38" s="128"/>
    </row>
    <row r="39" spans="1:11" ht="13" x14ac:dyDescent="0.25">
      <c r="A39" s="127"/>
      <c r="B39" s="128"/>
      <c r="C39" s="128"/>
      <c r="D39" s="128"/>
      <c r="E39" s="128"/>
      <c r="F39" s="128"/>
      <c r="G39" s="128"/>
      <c r="H39" s="128"/>
      <c r="I39" s="128"/>
      <c r="J39" s="128"/>
      <c r="K39" s="128"/>
    </row>
    <row r="40" spans="1:11" ht="13" x14ac:dyDescent="0.25">
      <c r="A40" s="127"/>
      <c r="B40" s="128"/>
      <c r="C40" s="128"/>
      <c r="D40" s="128"/>
      <c r="E40" s="128"/>
      <c r="F40" s="128"/>
      <c r="G40" s="128"/>
      <c r="H40" s="128"/>
      <c r="I40" s="128"/>
      <c r="J40" s="128"/>
      <c r="K40" s="128"/>
    </row>
    <row r="41" spans="1:11" ht="13" x14ac:dyDescent="0.25">
      <c r="A41" s="127"/>
      <c r="B41" s="128"/>
      <c r="C41" s="128"/>
      <c r="D41" s="128"/>
      <c r="E41" s="128"/>
      <c r="F41" s="128"/>
      <c r="G41" s="128"/>
      <c r="H41" s="128"/>
      <c r="I41" s="128"/>
      <c r="J41" s="128"/>
      <c r="K41" s="128"/>
    </row>
    <row r="42" spans="1:11" ht="13" x14ac:dyDescent="0.25">
      <c r="A42" s="127"/>
      <c r="B42" s="128"/>
      <c r="C42" s="128"/>
      <c r="D42" s="128"/>
      <c r="E42" s="128"/>
      <c r="F42" s="128"/>
      <c r="G42" s="128"/>
      <c r="H42" s="128"/>
      <c r="I42" s="128"/>
      <c r="J42" s="128"/>
      <c r="K42" s="128"/>
    </row>
    <row r="43" spans="1:11" ht="13" x14ac:dyDescent="0.25">
      <c r="A43" s="127"/>
      <c r="B43" s="128"/>
      <c r="C43" s="128"/>
      <c r="D43" s="128"/>
      <c r="E43" s="128"/>
      <c r="F43" s="128"/>
      <c r="G43" s="128"/>
      <c r="H43" s="128"/>
      <c r="I43" s="128"/>
      <c r="J43" s="128"/>
      <c r="K43" s="128"/>
    </row>
  </sheetData>
  <mergeCells count="43">
    <mergeCell ref="A42:K42"/>
    <mergeCell ref="A43:K43"/>
    <mergeCell ref="A36:K36"/>
    <mergeCell ref="A37:K37"/>
    <mergeCell ref="A38:K38"/>
    <mergeCell ref="A39:K39"/>
    <mergeCell ref="A40:K40"/>
    <mergeCell ref="A41:K41"/>
    <mergeCell ref="A31:K31"/>
    <mergeCell ref="A32:K32"/>
    <mergeCell ref="A33:K33"/>
    <mergeCell ref="A34:K34"/>
    <mergeCell ref="A35:K35"/>
    <mergeCell ref="A26:K26"/>
    <mergeCell ref="A27:K27"/>
    <mergeCell ref="A28:K28"/>
    <mergeCell ref="A29:K29"/>
    <mergeCell ref="A30:K30"/>
    <mergeCell ref="A21:K21"/>
    <mergeCell ref="A22:K22"/>
    <mergeCell ref="A23:K23"/>
    <mergeCell ref="A24:K24"/>
    <mergeCell ref="A25:K25"/>
    <mergeCell ref="A16:K16"/>
    <mergeCell ref="A17:K17"/>
    <mergeCell ref="A18:K18"/>
    <mergeCell ref="A19:K19"/>
    <mergeCell ref="A20:K20"/>
    <mergeCell ref="A11:K11"/>
    <mergeCell ref="A12:K12"/>
    <mergeCell ref="A13:K13"/>
    <mergeCell ref="A14:K14"/>
    <mergeCell ref="A15:K15"/>
    <mergeCell ref="A6:K6"/>
    <mergeCell ref="A7:K7"/>
    <mergeCell ref="A8:K8"/>
    <mergeCell ref="A9:K9"/>
    <mergeCell ref="A10:K10"/>
    <mergeCell ref="A1:K1"/>
    <mergeCell ref="A2:K2"/>
    <mergeCell ref="A3:K3"/>
    <mergeCell ref="A4:K4"/>
    <mergeCell ref="A5:K5"/>
  </mergeCells>
  <pageMargins left="0.19685039370078741" right="0.19685039370078741" top="0.19685039370078741" bottom="0.19685039370078741"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topLeftCell="A12" zoomScale="85" zoomScaleNormal="95" zoomScaleSheetLayoutView="85" workbookViewId="0">
      <selection activeCell="F23" sqref="F23"/>
    </sheetView>
  </sheetViews>
  <sheetFormatPr defaultRowHeight="12.5" x14ac:dyDescent="0.25"/>
  <cols>
    <col min="1" max="1" width="5.453125" customWidth="1"/>
    <col min="2" max="2" width="18.54296875" customWidth="1"/>
    <col min="3" max="3" width="13.1796875" customWidth="1"/>
    <col min="4" max="4" width="15.453125" customWidth="1"/>
    <col min="5" max="5" width="17.1796875" customWidth="1"/>
    <col min="6" max="6" width="14" customWidth="1"/>
    <col min="7" max="7" width="10.1796875" customWidth="1"/>
    <col min="8" max="8" width="9.1796875" customWidth="1"/>
    <col min="12" max="12" width="18.54296875" customWidth="1"/>
    <col min="13" max="13" width="16.81640625" customWidth="1"/>
  </cols>
  <sheetData>
    <row r="1" spans="1:13" x14ac:dyDescent="0.25">
      <c r="J1" s="99" t="s">
        <v>186</v>
      </c>
      <c r="K1" s="99"/>
      <c r="L1" s="99"/>
      <c r="M1" s="99"/>
    </row>
    <row r="2" spans="1:13" ht="15.75" customHeight="1" x14ac:dyDescent="0.25">
      <c r="J2" s="99"/>
      <c r="K2" s="99"/>
      <c r="L2" s="99"/>
      <c r="M2" s="99"/>
    </row>
    <row r="4" spans="1:13" ht="14" x14ac:dyDescent="0.25">
      <c r="A4" s="122" t="s">
        <v>70</v>
      </c>
      <c r="B4" s="122"/>
      <c r="C4" s="122"/>
      <c r="D4" s="122"/>
      <c r="E4" s="122"/>
      <c r="F4" s="122"/>
      <c r="G4" s="122"/>
      <c r="H4" s="122"/>
      <c r="I4" s="122"/>
      <c r="J4" s="122"/>
      <c r="K4" s="122"/>
      <c r="L4" s="122"/>
      <c r="M4" s="122"/>
    </row>
    <row r="5" spans="1:13" ht="14" x14ac:dyDescent="0.25">
      <c r="A5" s="122" t="s">
        <v>131</v>
      </c>
      <c r="B5" s="122"/>
      <c r="C5" s="122"/>
      <c r="D5" s="122"/>
      <c r="E5" s="122"/>
      <c r="F5" s="122"/>
      <c r="G5" s="122"/>
      <c r="H5" s="122"/>
      <c r="I5" s="122"/>
      <c r="J5" s="122"/>
      <c r="K5" s="122"/>
      <c r="L5" s="122"/>
      <c r="M5" s="122"/>
    </row>
    <row r="7" spans="1:13" ht="40.5" customHeight="1" x14ac:dyDescent="0.25">
      <c r="A7" s="93" t="s">
        <v>26</v>
      </c>
      <c r="B7" s="93" t="s">
        <v>27</v>
      </c>
      <c r="C7" s="93" t="s">
        <v>71</v>
      </c>
      <c r="D7" s="93" t="s">
        <v>72</v>
      </c>
      <c r="E7" s="93" t="s">
        <v>73</v>
      </c>
      <c r="F7" s="93" t="s">
        <v>74</v>
      </c>
      <c r="G7" s="129" t="s">
        <v>75</v>
      </c>
      <c r="H7" s="130"/>
      <c r="I7" s="130"/>
      <c r="J7" s="130"/>
      <c r="K7" s="131"/>
      <c r="L7" s="93" t="s">
        <v>76</v>
      </c>
      <c r="M7" s="93" t="s">
        <v>77</v>
      </c>
    </row>
    <row r="8" spans="1:13" ht="39" customHeight="1" x14ac:dyDescent="0.25">
      <c r="A8" s="116"/>
      <c r="B8" s="116"/>
      <c r="C8" s="116"/>
      <c r="D8" s="116"/>
      <c r="E8" s="116"/>
      <c r="F8" s="116"/>
      <c r="G8" s="9">
        <v>2018</v>
      </c>
      <c r="H8" s="9">
        <v>2019</v>
      </c>
      <c r="I8" s="9">
        <v>2020</v>
      </c>
      <c r="J8" s="9">
        <v>2021</v>
      </c>
      <c r="K8" s="9">
        <v>2022</v>
      </c>
      <c r="L8" s="116"/>
      <c r="M8" s="116"/>
    </row>
    <row r="9" spans="1:13" ht="13" x14ac:dyDescent="0.25">
      <c r="A9" s="9">
        <v>1</v>
      </c>
      <c r="B9" s="9">
        <v>2</v>
      </c>
      <c r="C9" s="9">
        <v>3</v>
      </c>
      <c r="D9" s="9">
        <v>4</v>
      </c>
      <c r="E9" s="9">
        <v>5</v>
      </c>
      <c r="F9" s="9">
        <v>6</v>
      </c>
      <c r="G9" s="9">
        <v>7</v>
      </c>
      <c r="H9" s="9">
        <v>8</v>
      </c>
      <c r="I9" s="9">
        <v>9</v>
      </c>
      <c r="J9" s="9">
        <v>10</v>
      </c>
      <c r="K9" s="9">
        <v>11</v>
      </c>
      <c r="L9" s="9">
        <v>12</v>
      </c>
      <c r="M9" s="9">
        <v>13</v>
      </c>
    </row>
    <row r="10" spans="1:13" ht="12.75" customHeight="1" x14ac:dyDescent="0.25">
      <c r="A10" s="135">
        <v>1</v>
      </c>
      <c r="B10" s="93" t="s">
        <v>157</v>
      </c>
      <c r="C10" s="93" t="s">
        <v>132</v>
      </c>
      <c r="D10" s="9" t="s">
        <v>62</v>
      </c>
      <c r="E10" s="8">
        <v>33000</v>
      </c>
      <c r="F10" s="8">
        <f>G10+H10+I10+J10+K10</f>
        <v>357953.6</v>
      </c>
      <c r="G10" s="8">
        <f>G13+G15+G21</f>
        <v>66431.600000000006</v>
      </c>
      <c r="H10" s="8">
        <f>H12</f>
        <v>66022</v>
      </c>
      <c r="I10" s="33">
        <f t="shared" ref="I10:K10" si="0">I12</f>
        <v>62500</v>
      </c>
      <c r="J10" s="33">
        <f t="shared" si="0"/>
        <v>81000</v>
      </c>
      <c r="K10" s="33">
        <f t="shared" si="0"/>
        <v>82000</v>
      </c>
      <c r="L10" s="93" t="s">
        <v>105</v>
      </c>
      <c r="M10" s="93"/>
    </row>
    <row r="11" spans="1:13" ht="61.5" customHeight="1" x14ac:dyDescent="0.25">
      <c r="A11" s="136"/>
      <c r="B11" s="132"/>
      <c r="C11" s="132"/>
      <c r="D11" s="9" t="s">
        <v>8</v>
      </c>
      <c r="E11" s="34"/>
      <c r="F11" s="34">
        <v>28482</v>
      </c>
      <c r="G11" s="34">
        <v>28482</v>
      </c>
      <c r="H11" s="34" t="s">
        <v>12</v>
      </c>
      <c r="I11" s="34" t="s">
        <v>12</v>
      </c>
      <c r="J11" s="34" t="s">
        <v>12</v>
      </c>
      <c r="K11" s="34" t="s">
        <v>12</v>
      </c>
      <c r="L11" s="132"/>
      <c r="M11" s="132"/>
    </row>
    <row r="12" spans="1:13" ht="106.5" customHeight="1" x14ac:dyDescent="0.25">
      <c r="A12" s="137"/>
      <c r="B12" s="117"/>
      <c r="C12" s="117"/>
      <c r="D12" s="9" t="s">
        <v>106</v>
      </c>
      <c r="E12" s="8">
        <v>33000</v>
      </c>
      <c r="F12" s="8">
        <f>G12+H12+I12+J12+K12</f>
        <v>329471.59999999998</v>
      </c>
      <c r="G12" s="8">
        <v>37949.599999999999</v>
      </c>
      <c r="H12" s="8">
        <f>H14+H16</f>
        <v>66022</v>
      </c>
      <c r="I12" s="33">
        <f t="shared" ref="I12:J12" si="1">I14+I16</f>
        <v>62500</v>
      </c>
      <c r="J12" s="33">
        <f t="shared" si="1"/>
        <v>81000</v>
      </c>
      <c r="K12" s="8">
        <v>82000</v>
      </c>
      <c r="L12" s="117"/>
      <c r="M12" s="117"/>
    </row>
    <row r="13" spans="1:13" ht="12.75" customHeight="1" x14ac:dyDescent="0.25">
      <c r="A13" s="133" t="s">
        <v>78</v>
      </c>
      <c r="B13" s="133" t="s">
        <v>79</v>
      </c>
      <c r="C13" s="133" t="s">
        <v>132</v>
      </c>
      <c r="D13" s="9" t="s">
        <v>62</v>
      </c>
      <c r="E13" s="34">
        <v>1500</v>
      </c>
      <c r="F13" s="34">
        <f t="shared" ref="F13:K13" si="2">F14</f>
        <v>13795.2</v>
      </c>
      <c r="G13" s="34">
        <f t="shared" si="2"/>
        <v>2595.1999999999998</v>
      </c>
      <c r="H13" s="34">
        <f t="shared" si="2"/>
        <v>2900</v>
      </c>
      <c r="I13" s="34">
        <f t="shared" si="2"/>
        <v>2500</v>
      </c>
      <c r="J13" s="34">
        <f t="shared" si="2"/>
        <v>2500</v>
      </c>
      <c r="K13" s="34">
        <f t="shared" si="2"/>
        <v>3300</v>
      </c>
      <c r="L13" s="133" t="s">
        <v>105</v>
      </c>
      <c r="M13" s="133" t="s">
        <v>176</v>
      </c>
    </row>
    <row r="14" spans="1:13" ht="92.25" customHeight="1" x14ac:dyDescent="0.25">
      <c r="A14" s="134"/>
      <c r="B14" s="134"/>
      <c r="C14" s="134"/>
      <c r="D14" s="9" t="s">
        <v>106</v>
      </c>
      <c r="E14" s="34">
        <v>1500</v>
      </c>
      <c r="F14" s="34">
        <f>G14+H14+I14+J14+K14</f>
        <v>13795.2</v>
      </c>
      <c r="G14" s="34">
        <v>2595.1999999999998</v>
      </c>
      <c r="H14" s="34">
        <v>2900</v>
      </c>
      <c r="I14" s="34">
        <v>2500</v>
      </c>
      <c r="J14" s="34">
        <v>2500</v>
      </c>
      <c r="K14" s="34">
        <v>3300</v>
      </c>
      <c r="L14" s="134"/>
      <c r="M14" s="134"/>
    </row>
    <row r="15" spans="1:13" ht="13" x14ac:dyDescent="0.25">
      <c r="A15" s="93" t="s">
        <v>213</v>
      </c>
      <c r="B15" s="93" t="s">
        <v>134</v>
      </c>
      <c r="C15" s="93" t="s">
        <v>132</v>
      </c>
      <c r="D15" s="9" t="s">
        <v>62</v>
      </c>
      <c r="E15" s="8">
        <v>31500</v>
      </c>
      <c r="F15" s="8">
        <f>F16+F17</f>
        <v>342762.8</v>
      </c>
      <c r="G15" s="8">
        <f>G17+G16</f>
        <v>62440.800000000003</v>
      </c>
      <c r="H15" s="8">
        <f>H16</f>
        <v>63122</v>
      </c>
      <c r="I15" s="33">
        <f t="shared" ref="I15:K15" si="3">I16</f>
        <v>60000</v>
      </c>
      <c r="J15" s="33">
        <f t="shared" si="3"/>
        <v>78500</v>
      </c>
      <c r="K15" s="33">
        <f t="shared" si="3"/>
        <v>78700</v>
      </c>
      <c r="L15" s="93" t="s">
        <v>105</v>
      </c>
      <c r="M15" s="93" t="s">
        <v>133</v>
      </c>
    </row>
    <row r="16" spans="1:13" ht="98.25" customHeight="1" x14ac:dyDescent="0.25">
      <c r="A16" s="117"/>
      <c r="B16" s="117"/>
      <c r="C16" s="117"/>
      <c r="D16" s="9" t="s">
        <v>106</v>
      </c>
      <c r="E16" s="8">
        <v>31500</v>
      </c>
      <c r="F16" s="8">
        <f>G16+H16+I16+J16+K16</f>
        <v>314280.8</v>
      </c>
      <c r="G16" s="8">
        <v>33958.800000000003</v>
      </c>
      <c r="H16" s="8">
        <v>63122</v>
      </c>
      <c r="I16" s="8">
        <v>60000</v>
      </c>
      <c r="J16" s="8">
        <v>78500</v>
      </c>
      <c r="K16" s="8">
        <v>78700</v>
      </c>
      <c r="L16" s="117"/>
      <c r="M16" s="117"/>
    </row>
    <row r="17" spans="1:13" ht="93" customHeight="1" x14ac:dyDescent="0.25">
      <c r="A17" s="116"/>
      <c r="B17" s="116"/>
      <c r="C17" s="116"/>
      <c r="D17" s="9" t="s">
        <v>8</v>
      </c>
      <c r="E17" s="8"/>
      <c r="F17" s="8">
        <v>28482</v>
      </c>
      <c r="G17" s="8">
        <v>28482</v>
      </c>
      <c r="H17" s="8" t="s">
        <v>12</v>
      </c>
      <c r="I17" s="8" t="s">
        <v>12</v>
      </c>
      <c r="J17" s="8" t="s">
        <v>12</v>
      </c>
      <c r="K17" s="8" t="s">
        <v>12</v>
      </c>
      <c r="L17" s="116"/>
      <c r="M17" s="116"/>
    </row>
    <row r="18" spans="1:13" ht="23.25" customHeight="1" x14ac:dyDescent="0.25">
      <c r="A18" s="93" t="s">
        <v>214</v>
      </c>
      <c r="B18" s="93" t="s">
        <v>84</v>
      </c>
      <c r="C18" s="93" t="s">
        <v>132</v>
      </c>
      <c r="D18" s="9" t="s">
        <v>62</v>
      </c>
      <c r="E18" s="8"/>
      <c r="F18" s="8" t="s">
        <v>12</v>
      </c>
      <c r="G18" s="8" t="s">
        <v>12</v>
      </c>
      <c r="H18" s="8" t="s">
        <v>12</v>
      </c>
      <c r="I18" s="8" t="s">
        <v>12</v>
      </c>
      <c r="J18" s="8" t="s">
        <v>12</v>
      </c>
      <c r="K18" s="8" t="s">
        <v>12</v>
      </c>
      <c r="L18" s="93" t="s">
        <v>105</v>
      </c>
      <c r="M18" s="93" t="s">
        <v>85</v>
      </c>
    </row>
    <row r="19" spans="1:13" ht="57.75" customHeight="1" x14ac:dyDescent="0.25">
      <c r="A19" s="132"/>
      <c r="B19" s="132"/>
      <c r="C19" s="132"/>
      <c r="D19" s="9" t="s">
        <v>8</v>
      </c>
      <c r="E19" s="8"/>
      <c r="F19" s="8" t="s">
        <v>12</v>
      </c>
      <c r="G19" s="8" t="s">
        <v>12</v>
      </c>
      <c r="H19" s="8" t="s">
        <v>12</v>
      </c>
      <c r="I19" s="8" t="s">
        <v>12</v>
      </c>
      <c r="J19" s="8" t="s">
        <v>12</v>
      </c>
      <c r="K19" s="8" t="s">
        <v>12</v>
      </c>
      <c r="L19" s="132"/>
      <c r="M19" s="132"/>
    </row>
    <row r="20" spans="1:13" ht="77.25" customHeight="1" x14ac:dyDescent="0.25">
      <c r="A20" s="117"/>
      <c r="B20" s="117"/>
      <c r="C20" s="117"/>
      <c r="D20" s="9" t="s">
        <v>106</v>
      </c>
      <c r="E20" s="8"/>
      <c r="F20" s="8" t="s">
        <v>12</v>
      </c>
      <c r="G20" s="8" t="s">
        <v>12</v>
      </c>
      <c r="H20" s="8" t="s">
        <v>12</v>
      </c>
      <c r="I20" s="8" t="s">
        <v>12</v>
      </c>
      <c r="J20" s="8" t="s">
        <v>12</v>
      </c>
      <c r="K20" s="8" t="s">
        <v>12</v>
      </c>
      <c r="L20" s="117"/>
      <c r="M20" s="117"/>
    </row>
    <row r="21" spans="1:13" ht="20.25" customHeight="1" x14ac:dyDescent="0.25">
      <c r="A21" s="133" t="s">
        <v>229</v>
      </c>
      <c r="B21" s="133" t="s">
        <v>230</v>
      </c>
      <c r="C21" s="133" t="s">
        <v>132</v>
      </c>
      <c r="D21" s="9" t="s">
        <v>62</v>
      </c>
      <c r="E21" s="34"/>
      <c r="F21" s="34">
        <f>G21</f>
        <v>1395.6</v>
      </c>
      <c r="G21" s="34">
        <f>G23</f>
        <v>1395.6</v>
      </c>
      <c r="H21" s="34" t="s">
        <v>12</v>
      </c>
      <c r="I21" s="34" t="s">
        <v>12</v>
      </c>
      <c r="J21" s="34" t="s">
        <v>12</v>
      </c>
      <c r="K21" s="34" t="s">
        <v>12</v>
      </c>
      <c r="L21" s="133" t="s">
        <v>263</v>
      </c>
      <c r="M21" s="133" t="s">
        <v>133</v>
      </c>
    </row>
    <row r="22" spans="1:13" ht="37.5" customHeight="1" x14ac:dyDescent="0.25">
      <c r="A22" s="133"/>
      <c r="B22" s="133"/>
      <c r="C22" s="133"/>
      <c r="D22" s="9" t="s">
        <v>8</v>
      </c>
      <c r="E22" s="34"/>
      <c r="F22" s="34" t="s">
        <v>12</v>
      </c>
      <c r="G22" s="34" t="s">
        <v>12</v>
      </c>
      <c r="H22" s="34" t="s">
        <v>12</v>
      </c>
      <c r="I22" s="34" t="s">
        <v>12</v>
      </c>
      <c r="J22" s="34" t="s">
        <v>12</v>
      </c>
      <c r="K22" s="34" t="s">
        <v>12</v>
      </c>
      <c r="L22" s="133"/>
      <c r="M22" s="134"/>
    </row>
    <row r="23" spans="1:13" ht="95.25" customHeight="1" x14ac:dyDescent="0.25">
      <c r="A23" s="134"/>
      <c r="B23" s="134"/>
      <c r="C23" s="134"/>
      <c r="D23" s="9" t="s">
        <v>106</v>
      </c>
      <c r="E23" s="34"/>
      <c r="F23" s="34">
        <f>G23</f>
        <v>1395.6</v>
      </c>
      <c r="G23" s="34">
        <v>1395.6</v>
      </c>
      <c r="H23" s="34" t="s">
        <v>12</v>
      </c>
      <c r="I23" s="34" t="s">
        <v>12</v>
      </c>
      <c r="J23" s="34" t="s">
        <v>12</v>
      </c>
      <c r="K23" s="34" t="s">
        <v>12</v>
      </c>
      <c r="L23" s="134"/>
      <c r="M23" s="134"/>
    </row>
    <row r="24" spans="1:13" ht="12.75" customHeight="1" x14ac:dyDescent="0.25">
      <c r="A24" s="135" t="s">
        <v>215</v>
      </c>
      <c r="B24" s="93" t="s">
        <v>258</v>
      </c>
      <c r="C24" s="93" t="s">
        <v>132</v>
      </c>
      <c r="D24" s="9" t="s">
        <v>62</v>
      </c>
      <c r="E24" s="8">
        <v>2000</v>
      </c>
      <c r="F24" s="8" t="s">
        <v>12</v>
      </c>
      <c r="G24" s="8" t="s">
        <v>12</v>
      </c>
      <c r="H24" s="8" t="s">
        <v>12</v>
      </c>
      <c r="I24" s="8" t="s">
        <v>12</v>
      </c>
      <c r="J24" s="8" t="s">
        <v>12</v>
      </c>
      <c r="K24" s="8" t="s">
        <v>12</v>
      </c>
      <c r="L24" s="93" t="s">
        <v>135</v>
      </c>
      <c r="M24" s="93"/>
    </row>
    <row r="25" spans="1:13" ht="66.75" customHeight="1" x14ac:dyDescent="0.25">
      <c r="A25" s="137"/>
      <c r="B25" s="117"/>
      <c r="C25" s="117"/>
      <c r="D25" s="9" t="s">
        <v>106</v>
      </c>
      <c r="E25" s="8">
        <v>2000</v>
      </c>
      <c r="F25" s="8" t="s">
        <v>12</v>
      </c>
      <c r="G25" s="8" t="s">
        <v>12</v>
      </c>
      <c r="H25" s="8" t="s">
        <v>12</v>
      </c>
      <c r="I25" s="8" t="s">
        <v>12</v>
      </c>
      <c r="J25" s="8" t="s">
        <v>12</v>
      </c>
      <c r="K25" s="8" t="s">
        <v>12</v>
      </c>
      <c r="L25" s="117"/>
      <c r="M25" s="117"/>
    </row>
    <row r="26" spans="1:13" ht="37.5" customHeight="1" x14ac:dyDescent="0.25">
      <c r="A26" s="138"/>
      <c r="B26" s="116"/>
      <c r="C26" s="116"/>
      <c r="D26" s="9" t="s">
        <v>8</v>
      </c>
      <c r="E26" s="8"/>
      <c r="F26" s="8" t="s">
        <v>12</v>
      </c>
      <c r="G26" s="8" t="s">
        <v>12</v>
      </c>
      <c r="H26" s="8" t="s">
        <v>12</v>
      </c>
      <c r="I26" s="8" t="s">
        <v>12</v>
      </c>
      <c r="J26" s="8" t="s">
        <v>12</v>
      </c>
      <c r="K26" s="8" t="s">
        <v>12</v>
      </c>
      <c r="L26" s="116"/>
      <c r="M26" s="116"/>
    </row>
    <row r="27" spans="1:13" ht="12.75" customHeight="1" x14ac:dyDescent="0.25">
      <c r="A27" s="135" t="s">
        <v>216</v>
      </c>
      <c r="B27" s="93" t="s">
        <v>80</v>
      </c>
      <c r="C27" s="93" t="s">
        <v>132</v>
      </c>
      <c r="D27" s="9" t="s">
        <v>62</v>
      </c>
      <c r="E27" s="8">
        <v>2000</v>
      </c>
      <c r="F27" s="8" t="s">
        <v>12</v>
      </c>
      <c r="G27" s="8" t="s">
        <v>12</v>
      </c>
      <c r="H27" s="8" t="s">
        <v>12</v>
      </c>
      <c r="I27" s="8" t="s">
        <v>12</v>
      </c>
      <c r="J27" s="8" t="s">
        <v>12</v>
      </c>
      <c r="K27" s="8" t="s">
        <v>12</v>
      </c>
      <c r="L27" s="93" t="s">
        <v>135</v>
      </c>
      <c r="M27" s="93"/>
    </row>
    <row r="28" spans="1:13" ht="54" customHeight="1" x14ac:dyDescent="0.25">
      <c r="A28" s="137"/>
      <c r="B28" s="117"/>
      <c r="C28" s="117"/>
      <c r="D28" s="9" t="s">
        <v>106</v>
      </c>
      <c r="E28" s="8">
        <v>2000</v>
      </c>
      <c r="F28" s="8" t="s">
        <v>12</v>
      </c>
      <c r="G28" s="8" t="s">
        <v>12</v>
      </c>
      <c r="H28" s="8" t="s">
        <v>12</v>
      </c>
      <c r="I28" s="8" t="s">
        <v>12</v>
      </c>
      <c r="J28" s="8" t="s">
        <v>12</v>
      </c>
      <c r="K28" s="8" t="s">
        <v>12</v>
      </c>
      <c r="L28" s="117"/>
      <c r="M28" s="117"/>
    </row>
    <row r="29" spans="1:13" ht="41.25" customHeight="1" x14ac:dyDescent="0.25">
      <c r="A29" s="138"/>
      <c r="B29" s="116"/>
      <c r="C29" s="116"/>
      <c r="D29" s="9" t="s">
        <v>8</v>
      </c>
      <c r="E29" s="8"/>
      <c r="F29" s="8" t="s">
        <v>12</v>
      </c>
      <c r="G29" s="8" t="s">
        <v>12</v>
      </c>
      <c r="H29" s="8" t="s">
        <v>12</v>
      </c>
      <c r="I29" s="8" t="s">
        <v>12</v>
      </c>
      <c r="J29" s="8" t="s">
        <v>12</v>
      </c>
      <c r="K29" s="8" t="s">
        <v>12</v>
      </c>
      <c r="L29" s="116"/>
      <c r="M29" s="116"/>
    </row>
    <row r="30" spans="1:13" ht="23.25" customHeight="1" x14ac:dyDescent="0.25">
      <c r="A30" s="135" t="s">
        <v>217</v>
      </c>
      <c r="B30" s="93" t="s">
        <v>259</v>
      </c>
      <c r="C30" s="93" t="s">
        <v>132</v>
      </c>
      <c r="D30" s="9" t="s">
        <v>62</v>
      </c>
      <c r="E30" s="8"/>
      <c r="F30" s="8">
        <f>G30</f>
        <v>11060.7</v>
      </c>
      <c r="G30" s="8">
        <f>G32</f>
        <v>11060.7</v>
      </c>
      <c r="H30" s="8" t="s">
        <v>12</v>
      </c>
      <c r="I30" s="8" t="s">
        <v>12</v>
      </c>
      <c r="J30" s="8" t="s">
        <v>12</v>
      </c>
      <c r="K30" s="8" t="s">
        <v>12</v>
      </c>
      <c r="L30" s="93" t="s">
        <v>261</v>
      </c>
      <c r="M30" s="93" t="s">
        <v>264</v>
      </c>
    </row>
    <row r="31" spans="1:13" ht="41.25" customHeight="1" x14ac:dyDescent="0.25">
      <c r="A31" s="136"/>
      <c r="B31" s="132"/>
      <c r="C31" s="132"/>
      <c r="D31" s="9" t="s">
        <v>8</v>
      </c>
      <c r="E31" s="8"/>
      <c r="F31" s="8" t="s">
        <v>12</v>
      </c>
      <c r="G31" s="8" t="s">
        <v>12</v>
      </c>
      <c r="H31" s="8" t="s">
        <v>12</v>
      </c>
      <c r="I31" s="8" t="s">
        <v>12</v>
      </c>
      <c r="J31" s="8" t="s">
        <v>12</v>
      </c>
      <c r="K31" s="8" t="s">
        <v>12</v>
      </c>
      <c r="L31" s="132"/>
      <c r="M31" s="132"/>
    </row>
    <row r="32" spans="1:13" ht="110.25" customHeight="1" x14ac:dyDescent="0.25">
      <c r="A32" s="136"/>
      <c r="B32" s="132"/>
      <c r="C32" s="117"/>
      <c r="D32" s="9" t="s">
        <v>106</v>
      </c>
      <c r="E32" s="8"/>
      <c r="F32" s="8">
        <f>G32</f>
        <v>11060.7</v>
      </c>
      <c r="G32" s="8">
        <v>11060.7</v>
      </c>
      <c r="H32" s="8" t="s">
        <v>12</v>
      </c>
      <c r="I32" s="8" t="s">
        <v>12</v>
      </c>
      <c r="J32" s="8" t="s">
        <v>12</v>
      </c>
      <c r="K32" s="8" t="s">
        <v>12</v>
      </c>
      <c r="L32" s="117"/>
      <c r="M32" s="132"/>
    </row>
    <row r="33" spans="1:13" ht="0.75" customHeight="1" x14ac:dyDescent="0.25">
      <c r="A33" s="135" t="s">
        <v>218</v>
      </c>
      <c r="B33" s="93" t="s">
        <v>81</v>
      </c>
      <c r="C33" s="93" t="s">
        <v>132</v>
      </c>
      <c r="D33" s="9" t="s">
        <v>62</v>
      </c>
      <c r="E33" s="8"/>
      <c r="F33" s="8" t="s">
        <v>12</v>
      </c>
      <c r="G33" s="8" t="s">
        <v>12</v>
      </c>
      <c r="H33" s="8" t="s">
        <v>12</v>
      </c>
      <c r="I33" s="8" t="s">
        <v>12</v>
      </c>
      <c r="J33" s="8" t="s">
        <v>12</v>
      </c>
      <c r="K33" s="8" t="s">
        <v>12</v>
      </c>
      <c r="L33" s="93" t="s">
        <v>105</v>
      </c>
      <c r="M33" s="93" t="s">
        <v>82</v>
      </c>
    </row>
    <row r="34" spans="1:13" ht="41.25" customHeight="1" x14ac:dyDescent="0.25">
      <c r="A34" s="136"/>
      <c r="B34" s="132"/>
      <c r="C34" s="132"/>
      <c r="D34" s="9" t="s">
        <v>8</v>
      </c>
      <c r="E34" s="8"/>
      <c r="F34" s="8" t="s">
        <v>12</v>
      </c>
      <c r="G34" s="8" t="s">
        <v>12</v>
      </c>
      <c r="H34" s="8" t="s">
        <v>12</v>
      </c>
      <c r="I34" s="8" t="s">
        <v>12</v>
      </c>
      <c r="J34" s="8" t="s">
        <v>12</v>
      </c>
      <c r="K34" s="8" t="s">
        <v>12</v>
      </c>
      <c r="L34" s="132"/>
      <c r="M34" s="132"/>
    </row>
    <row r="35" spans="1:13" ht="96.75" customHeight="1" x14ac:dyDescent="0.25">
      <c r="A35" s="136"/>
      <c r="B35" s="132"/>
      <c r="C35" s="117"/>
      <c r="D35" s="9" t="s">
        <v>106</v>
      </c>
      <c r="E35" s="8"/>
      <c r="F35" s="8" t="s">
        <v>12</v>
      </c>
      <c r="G35" s="8" t="s">
        <v>12</v>
      </c>
      <c r="H35" s="8" t="s">
        <v>12</v>
      </c>
      <c r="I35" s="8" t="s">
        <v>12</v>
      </c>
      <c r="J35" s="8" t="s">
        <v>12</v>
      </c>
      <c r="K35" s="8" t="s">
        <v>12</v>
      </c>
      <c r="L35" s="117"/>
      <c r="M35" s="132"/>
    </row>
    <row r="36" spans="1:13" ht="19.5" customHeight="1" x14ac:dyDescent="0.25">
      <c r="A36" s="135" t="s">
        <v>228</v>
      </c>
      <c r="B36" s="93" t="s">
        <v>158</v>
      </c>
      <c r="C36" s="93">
        <v>2018</v>
      </c>
      <c r="D36" s="9" t="s">
        <v>62</v>
      </c>
      <c r="E36" s="8"/>
      <c r="F36" s="8">
        <f>G36</f>
        <v>11060.7</v>
      </c>
      <c r="G36" s="8">
        <f>G38</f>
        <v>11060.7</v>
      </c>
      <c r="H36" s="8" t="s">
        <v>12</v>
      </c>
      <c r="I36" s="8" t="s">
        <v>12</v>
      </c>
      <c r="J36" s="8" t="s">
        <v>12</v>
      </c>
      <c r="K36" s="8" t="s">
        <v>12</v>
      </c>
      <c r="L36" s="93" t="s">
        <v>262</v>
      </c>
      <c r="M36" s="93" t="s">
        <v>265</v>
      </c>
    </row>
    <row r="37" spans="1:13" ht="41.25" customHeight="1" x14ac:dyDescent="0.25">
      <c r="A37" s="136"/>
      <c r="B37" s="132"/>
      <c r="C37" s="132"/>
      <c r="D37" s="9" t="s">
        <v>8</v>
      </c>
      <c r="E37" s="8"/>
      <c r="F37" s="8" t="s">
        <v>12</v>
      </c>
      <c r="G37" s="8" t="s">
        <v>12</v>
      </c>
      <c r="H37" s="8" t="s">
        <v>12</v>
      </c>
      <c r="I37" s="8" t="s">
        <v>12</v>
      </c>
      <c r="J37" s="8" t="s">
        <v>12</v>
      </c>
      <c r="K37" s="8" t="s">
        <v>12</v>
      </c>
      <c r="L37" s="132"/>
      <c r="M37" s="132"/>
    </row>
    <row r="38" spans="1:13" ht="105" customHeight="1" x14ac:dyDescent="0.25">
      <c r="A38" s="137"/>
      <c r="B38" s="117"/>
      <c r="C38" s="117"/>
      <c r="D38" s="15" t="s">
        <v>159</v>
      </c>
      <c r="E38" s="8"/>
      <c r="F38" s="8">
        <f>G38</f>
        <v>11060.7</v>
      </c>
      <c r="G38" s="8">
        <v>11060.7</v>
      </c>
      <c r="H38" s="8" t="s">
        <v>12</v>
      </c>
      <c r="I38" s="8" t="s">
        <v>12</v>
      </c>
      <c r="J38" s="8" t="s">
        <v>12</v>
      </c>
      <c r="K38" s="8" t="s">
        <v>12</v>
      </c>
      <c r="L38" s="117"/>
      <c r="M38" s="117"/>
    </row>
    <row r="39" spans="1:13" ht="23.25" customHeight="1" x14ac:dyDescent="0.25">
      <c r="A39" s="135" t="s">
        <v>219</v>
      </c>
      <c r="B39" s="93" t="s">
        <v>260</v>
      </c>
      <c r="C39" s="93" t="s">
        <v>132</v>
      </c>
      <c r="D39" s="9" t="s">
        <v>62</v>
      </c>
      <c r="E39" s="8"/>
      <c r="F39" s="8" t="s">
        <v>12</v>
      </c>
      <c r="G39" s="8" t="s">
        <v>12</v>
      </c>
      <c r="H39" s="8" t="s">
        <v>12</v>
      </c>
      <c r="I39" s="8" t="s">
        <v>12</v>
      </c>
      <c r="J39" s="8" t="s">
        <v>12</v>
      </c>
      <c r="K39" s="8" t="s">
        <v>12</v>
      </c>
      <c r="L39" s="93" t="s">
        <v>105</v>
      </c>
      <c r="M39" s="93" t="s">
        <v>83</v>
      </c>
    </row>
    <row r="40" spans="1:13" ht="41.25" customHeight="1" x14ac:dyDescent="0.25">
      <c r="A40" s="136"/>
      <c r="B40" s="132"/>
      <c r="C40" s="132"/>
      <c r="D40" s="9" t="s">
        <v>8</v>
      </c>
      <c r="E40" s="8"/>
      <c r="F40" s="8" t="s">
        <v>12</v>
      </c>
      <c r="G40" s="8" t="s">
        <v>12</v>
      </c>
      <c r="H40" s="8" t="s">
        <v>12</v>
      </c>
      <c r="I40" s="8" t="s">
        <v>12</v>
      </c>
      <c r="J40" s="8" t="s">
        <v>12</v>
      </c>
      <c r="K40" s="8" t="s">
        <v>12</v>
      </c>
      <c r="L40" s="132"/>
      <c r="M40" s="132"/>
    </row>
    <row r="41" spans="1:13" ht="76.5" customHeight="1" x14ac:dyDescent="0.25">
      <c r="A41" s="136"/>
      <c r="B41" s="132"/>
      <c r="C41" s="117"/>
      <c r="D41" s="9" t="s">
        <v>106</v>
      </c>
      <c r="E41" s="8"/>
      <c r="F41" s="8" t="s">
        <v>12</v>
      </c>
      <c r="G41" s="8" t="s">
        <v>12</v>
      </c>
      <c r="H41" s="8" t="s">
        <v>12</v>
      </c>
      <c r="I41" s="8" t="s">
        <v>12</v>
      </c>
      <c r="J41" s="8" t="s">
        <v>12</v>
      </c>
      <c r="K41" s="8" t="s">
        <v>12</v>
      </c>
      <c r="L41" s="117"/>
      <c r="M41" s="117"/>
    </row>
    <row r="42" spans="1:13" ht="41.25" customHeight="1" x14ac:dyDescent="0.25">
      <c r="A42" s="135" t="s">
        <v>220</v>
      </c>
      <c r="B42" s="93" t="s">
        <v>35</v>
      </c>
      <c r="C42" s="93" t="s">
        <v>132</v>
      </c>
      <c r="D42" s="9" t="s">
        <v>62</v>
      </c>
      <c r="E42" s="8"/>
      <c r="F42" s="8" t="s">
        <v>12</v>
      </c>
      <c r="G42" s="8" t="s">
        <v>12</v>
      </c>
      <c r="H42" s="8" t="s">
        <v>12</v>
      </c>
      <c r="I42" s="8" t="s">
        <v>12</v>
      </c>
      <c r="J42" s="8" t="s">
        <v>12</v>
      </c>
      <c r="K42" s="8" t="s">
        <v>12</v>
      </c>
      <c r="L42" s="93" t="s">
        <v>105</v>
      </c>
      <c r="M42" s="93" t="s">
        <v>83</v>
      </c>
    </row>
    <row r="43" spans="1:13" ht="41.25" customHeight="1" x14ac:dyDescent="0.25">
      <c r="A43" s="136"/>
      <c r="B43" s="132"/>
      <c r="C43" s="132"/>
      <c r="D43" s="9" t="s">
        <v>8</v>
      </c>
      <c r="E43" s="8"/>
      <c r="F43" s="8" t="s">
        <v>12</v>
      </c>
      <c r="G43" s="8" t="s">
        <v>12</v>
      </c>
      <c r="H43" s="8" t="s">
        <v>12</v>
      </c>
      <c r="I43" s="8" t="s">
        <v>12</v>
      </c>
      <c r="J43" s="8" t="s">
        <v>12</v>
      </c>
      <c r="K43" s="8" t="s">
        <v>12</v>
      </c>
      <c r="L43" s="132"/>
      <c r="M43" s="132"/>
    </row>
    <row r="44" spans="1:13" ht="65" x14ac:dyDescent="0.25">
      <c r="A44" s="137"/>
      <c r="B44" s="117"/>
      <c r="C44" s="117"/>
      <c r="D44" s="9" t="s">
        <v>106</v>
      </c>
      <c r="E44" s="8"/>
      <c r="F44" s="8" t="s">
        <v>12</v>
      </c>
      <c r="G44" s="8" t="s">
        <v>12</v>
      </c>
      <c r="H44" s="8" t="s">
        <v>12</v>
      </c>
      <c r="I44" s="8" t="s">
        <v>12</v>
      </c>
      <c r="J44" s="8" t="s">
        <v>12</v>
      </c>
      <c r="K44" s="8" t="s">
        <v>12</v>
      </c>
      <c r="L44" s="117"/>
      <c r="M44" s="117"/>
    </row>
    <row r="45" spans="1:13" ht="13" x14ac:dyDescent="0.25">
      <c r="A45" s="12"/>
      <c r="B45" s="12"/>
      <c r="C45" s="12"/>
      <c r="D45" s="12"/>
      <c r="E45" s="10"/>
      <c r="F45" s="10"/>
      <c r="G45" s="10"/>
      <c r="H45" s="10"/>
      <c r="I45" s="10"/>
      <c r="J45" s="10"/>
      <c r="K45" s="10"/>
      <c r="L45" s="12"/>
      <c r="M45" s="12"/>
    </row>
    <row r="46" spans="1:13" ht="101.25" customHeight="1" x14ac:dyDescent="0.25">
      <c r="A46" s="13"/>
      <c r="B46" s="13"/>
      <c r="C46" s="13"/>
      <c r="D46" s="13"/>
      <c r="E46" s="11"/>
      <c r="F46" s="11"/>
      <c r="G46" s="11"/>
      <c r="H46" s="11"/>
      <c r="I46" s="11"/>
      <c r="J46" s="11"/>
      <c r="K46" s="11"/>
      <c r="L46" s="13"/>
      <c r="M46" s="13"/>
    </row>
    <row r="47" spans="1:13" ht="13" x14ac:dyDescent="0.25">
      <c r="A47" s="13"/>
      <c r="B47" s="13"/>
      <c r="C47" s="13"/>
      <c r="D47" s="13"/>
      <c r="E47" s="11"/>
      <c r="F47" s="11"/>
      <c r="G47" s="11"/>
      <c r="H47" s="11"/>
      <c r="I47" s="11"/>
      <c r="J47" s="11"/>
      <c r="K47" s="11"/>
      <c r="L47" s="13"/>
      <c r="M47" s="13"/>
    </row>
    <row r="48" spans="1:13" ht="13" x14ac:dyDescent="0.25">
      <c r="A48" s="13"/>
      <c r="B48" s="13"/>
      <c r="C48" s="13"/>
      <c r="D48" s="13"/>
      <c r="E48" s="11"/>
      <c r="F48" s="11"/>
      <c r="G48" s="11"/>
      <c r="H48" s="11"/>
      <c r="I48" s="11"/>
      <c r="J48" s="11"/>
      <c r="K48" s="11"/>
      <c r="L48" s="13"/>
      <c r="M48" s="13"/>
    </row>
    <row r="49" spans="1:13" ht="13" x14ac:dyDescent="0.25">
      <c r="A49" s="13"/>
      <c r="B49" s="13"/>
      <c r="C49" s="13"/>
      <c r="D49" s="13"/>
      <c r="E49" s="11"/>
      <c r="F49" s="11"/>
      <c r="G49" s="11"/>
      <c r="H49" s="11"/>
      <c r="I49" s="11"/>
      <c r="J49" s="11"/>
      <c r="K49" s="11"/>
      <c r="L49" s="13"/>
      <c r="M49" s="13"/>
    </row>
  </sheetData>
  <mergeCells count="72">
    <mergeCell ref="A18:A20"/>
    <mergeCell ref="B18:B20"/>
    <mergeCell ref="C18:C20"/>
    <mergeCell ref="L18:L20"/>
    <mergeCell ref="M18:M20"/>
    <mergeCell ref="A21:A23"/>
    <mergeCell ref="B21:B23"/>
    <mergeCell ref="C21:C23"/>
    <mergeCell ref="L21:L23"/>
    <mergeCell ref="M21:M23"/>
    <mergeCell ref="A30:A32"/>
    <mergeCell ref="B30:B32"/>
    <mergeCell ref="C30:C32"/>
    <mergeCell ref="L30:L32"/>
    <mergeCell ref="M30:M32"/>
    <mergeCell ref="A39:A41"/>
    <mergeCell ref="B39:B41"/>
    <mergeCell ref="C39:C41"/>
    <mergeCell ref="L39:L41"/>
    <mergeCell ref="M39:M41"/>
    <mergeCell ref="A24:A26"/>
    <mergeCell ref="B24:B26"/>
    <mergeCell ref="C24:C26"/>
    <mergeCell ref="L24:L26"/>
    <mergeCell ref="M24:M26"/>
    <mergeCell ref="A33:A35"/>
    <mergeCell ref="B33:B35"/>
    <mergeCell ref="C33:C35"/>
    <mergeCell ref="L33:L35"/>
    <mergeCell ref="M33:M35"/>
    <mergeCell ref="A36:A38"/>
    <mergeCell ref="B36:B38"/>
    <mergeCell ref="C36:C38"/>
    <mergeCell ref="L36:L38"/>
    <mergeCell ref="M36:M38"/>
    <mergeCell ref="A42:A44"/>
    <mergeCell ref="B42:B44"/>
    <mergeCell ref="C42:C44"/>
    <mergeCell ref="L42:L44"/>
    <mergeCell ref="M42:M44"/>
    <mergeCell ref="A27:A29"/>
    <mergeCell ref="B27:B29"/>
    <mergeCell ref="C27:C29"/>
    <mergeCell ref="L27:L29"/>
    <mergeCell ref="M27:M29"/>
    <mergeCell ref="M10:M12"/>
    <mergeCell ref="M13:M14"/>
    <mergeCell ref="A15:A17"/>
    <mergeCell ref="B15:B17"/>
    <mergeCell ref="C15:C17"/>
    <mergeCell ref="L15:L17"/>
    <mergeCell ref="M15:M17"/>
    <mergeCell ref="C10:C12"/>
    <mergeCell ref="B10:B12"/>
    <mergeCell ref="A10:A12"/>
    <mergeCell ref="L10:L12"/>
    <mergeCell ref="A13:A14"/>
    <mergeCell ref="B13:B14"/>
    <mergeCell ref="C13:C14"/>
    <mergeCell ref="L13:L14"/>
    <mergeCell ref="A4:M4"/>
    <mergeCell ref="A5:M5"/>
    <mergeCell ref="J1:M2"/>
    <mergeCell ref="G7:K7"/>
    <mergeCell ref="A7:A8"/>
    <mergeCell ref="B7:B8"/>
    <mergeCell ref="C7:C8"/>
    <mergeCell ref="D7:D8"/>
    <mergeCell ref="E7:E8"/>
    <mergeCell ref="F7:F8"/>
    <mergeCell ref="M7:M8"/>
    <mergeCell ref="L7:L8"/>
  </mergeCells>
  <pageMargins left="0.19685039370078741" right="0.19685039370078741" top="0.19685039370078741" bottom="0.19685039370078741" header="0.31496062992125984" footer="0.31496062992125984"/>
  <pageSetup paperSize="9" scale="89" fitToHeight="0" orientation="landscape" r:id="rId1"/>
  <rowBreaks count="3" manualBreakCount="3">
    <brk id="16" max="16383" man="1"/>
    <brk id="23" max="16383" man="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31" zoomScale="80" zoomScaleNormal="80" workbookViewId="0">
      <selection activeCell="Q7" sqref="Q7"/>
    </sheetView>
  </sheetViews>
  <sheetFormatPr defaultRowHeight="12.5" x14ac:dyDescent="0.25"/>
  <cols>
    <col min="1" max="1" width="5.1796875" customWidth="1"/>
    <col min="2" max="2" width="13.26953125" customWidth="1"/>
    <col min="3" max="3" width="14.453125" customWidth="1"/>
    <col min="4" max="4" width="14.54296875" customWidth="1"/>
    <col min="5" max="5" width="12" customWidth="1"/>
    <col min="6" max="6" width="14.7265625" customWidth="1"/>
    <col min="7" max="7" width="14.81640625" customWidth="1"/>
    <col min="14" max="14" width="17.1796875" customWidth="1"/>
  </cols>
  <sheetData>
    <row r="1" spans="1:14" ht="18" customHeight="1" x14ac:dyDescent="0.25">
      <c r="K1" s="99" t="s">
        <v>187</v>
      </c>
      <c r="L1" s="99"/>
      <c r="M1" s="99"/>
      <c r="N1" s="99"/>
    </row>
    <row r="2" spans="1:14" ht="36" customHeight="1" x14ac:dyDescent="0.25">
      <c r="K2" s="99"/>
      <c r="L2" s="99"/>
      <c r="M2" s="99"/>
      <c r="N2" s="99"/>
    </row>
    <row r="4" spans="1:14" ht="90" customHeight="1" x14ac:dyDescent="0.25">
      <c r="A4" s="122" t="s">
        <v>166</v>
      </c>
      <c r="B4" s="122"/>
      <c r="C4" s="122"/>
      <c r="D4" s="122"/>
      <c r="E4" s="122"/>
      <c r="F4" s="122"/>
      <c r="G4" s="122"/>
      <c r="H4" s="122"/>
      <c r="I4" s="122"/>
      <c r="J4" s="122"/>
      <c r="K4" s="122"/>
      <c r="L4" s="122"/>
      <c r="M4" s="122"/>
      <c r="N4" s="122"/>
    </row>
    <row r="6" spans="1:14" ht="14" x14ac:dyDescent="0.25">
      <c r="A6" s="139" t="s">
        <v>130</v>
      </c>
      <c r="B6" s="139"/>
      <c r="C6" s="139"/>
      <c r="D6" s="139"/>
      <c r="E6" s="139"/>
      <c r="F6" s="139"/>
      <c r="G6" s="139"/>
      <c r="H6" s="139"/>
      <c r="I6" s="139"/>
      <c r="J6" s="139"/>
      <c r="K6" s="139"/>
      <c r="L6" s="139"/>
      <c r="M6" s="139"/>
      <c r="N6" s="139"/>
    </row>
    <row r="7" spans="1:14" ht="32.25" customHeight="1" x14ac:dyDescent="0.25">
      <c r="A7" s="139" t="s">
        <v>168</v>
      </c>
      <c r="B7" s="139"/>
      <c r="C7" s="139"/>
      <c r="D7" s="139"/>
      <c r="E7" s="139"/>
      <c r="F7" s="139"/>
      <c r="G7" s="139"/>
      <c r="H7" s="139"/>
      <c r="I7" s="139"/>
      <c r="J7" s="139"/>
      <c r="K7" s="139"/>
      <c r="L7" s="139"/>
      <c r="M7" s="139"/>
      <c r="N7" s="139"/>
    </row>
    <row r="8" spans="1:14" ht="24" customHeight="1" x14ac:dyDescent="0.25">
      <c r="A8" s="93" t="s">
        <v>26</v>
      </c>
      <c r="B8" s="93" t="s">
        <v>86</v>
      </c>
      <c r="C8" s="93" t="s">
        <v>87</v>
      </c>
      <c r="D8" s="93" t="s">
        <v>88</v>
      </c>
      <c r="E8" s="93" t="s">
        <v>89</v>
      </c>
      <c r="F8" s="93" t="s">
        <v>167</v>
      </c>
      <c r="G8" s="93" t="s">
        <v>90</v>
      </c>
      <c r="H8" s="129" t="s">
        <v>91</v>
      </c>
      <c r="I8" s="130"/>
      <c r="J8" s="130"/>
      <c r="K8" s="130"/>
      <c r="L8" s="130"/>
      <c r="M8" s="131"/>
      <c r="N8" s="93" t="s">
        <v>92</v>
      </c>
    </row>
    <row r="9" spans="1:14" ht="54" customHeight="1" x14ac:dyDescent="0.25">
      <c r="A9" s="116"/>
      <c r="B9" s="116"/>
      <c r="C9" s="116"/>
      <c r="D9" s="116"/>
      <c r="E9" s="116"/>
      <c r="F9" s="116"/>
      <c r="G9" s="116"/>
      <c r="H9" s="9" t="s">
        <v>6</v>
      </c>
      <c r="I9" s="9">
        <v>2018</v>
      </c>
      <c r="J9" s="9">
        <v>2019</v>
      </c>
      <c r="K9" s="9">
        <v>2020</v>
      </c>
      <c r="L9" s="9">
        <v>2021</v>
      </c>
      <c r="M9" s="9">
        <v>2022</v>
      </c>
      <c r="N9" s="116"/>
    </row>
    <row r="10" spans="1:14" ht="13" x14ac:dyDescent="0.25">
      <c r="A10" s="9">
        <v>1</v>
      </c>
      <c r="B10" s="9">
        <v>2</v>
      </c>
      <c r="C10" s="9">
        <v>3</v>
      </c>
      <c r="D10" s="9">
        <v>4</v>
      </c>
      <c r="E10" s="9">
        <v>5</v>
      </c>
      <c r="F10" s="9">
        <v>6</v>
      </c>
      <c r="G10" s="9">
        <v>7</v>
      </c>
      <c r="H10" s="9">
        <v>8</v>
      </c>
      <c r="I10" s="9">
        <v>9</v>
      </c>
      <c r="J10" s="9">
        <v>10</v>
      </c>
      <c r="K10" s="9">
        <v>11</v>
      </c>
      <c r="L10" s="9">
        <v>12</v>
      </c>
      <c r="M10" s="9">
        <v>13</v>
      </c>
      <c r="N10" s="9">
        <v>14</v>
      </c>
    </row>
    <row r="11" spans="1:14" ht="13" x14ac:dyDescent="0.25">
      <c r="A11" s="93">
        <v>1</v>
      </c>
      <c r="B11" s="93"/>
      <c r="C11" s="93"/>
      <c r="D11" s="93"/>
      <c r="E11" s="93"/>
      <c r="F11" s="93"/>
      <c r="G11" s="9" t="s">
        <v>62</v>
      </c>
      <c r="H11" s="9"/>
      <c r="I11" s="9"/>
      <c r="J11" s="9"/>
      <c r="K11" s="9">
        <v>0</v>
      </c>
      <c r="L11" s="9">
        <v>0</v>
      </c>
      <c r="M11" s="9">
        <v>0</v>
      </c>
      <c r="N11" s="9">
        <v>0</v>
      </c>
    </row>
    <row r="12" spans="1:14" ht="52" x14ac:dyDescent="0.25">
      <c r="A12" s="117"/>
      <c r="B12" s="117"/>
      <c r="C12" s="117"/>
      <c r="D12" s="117"/>
      <c r="E12" s="117"/>
      <c r="F12" s="117"/>
      <c r="G12" s="9" t="s">
        <v>8</v>
      </c>
      <c r="H12" s="9" t="s">
        <v>12</v>
      </c>
      <c r="I12" s="9" t="s">
        <v>12</v>
      </c>
      <c r="J12" s="9" t="s">
        <v>12</v>
      </c>
      <c r="K12" s="9" t="s">
        <v>12</v>
      </c>
      <c r="L12" s="9" t="s">
        <v>12</v>
      </c>
      <c r="M12" s="9" t="s">
        <v>12</v>
      </c>
      <c r="N12" s="9" t="s">
        <v>12</v>
      </c>
    </row>
    <row r="13" spans="1:14" ht="39" x14ac:dyDescent="0.25">
      <c r="A13" s="117"/>
      <c r="B13" s="117"/>
      <c r="C13" s="117"/>
      <c r="D13" s="117"/>
      <c r="E13" s="117"/>
      <c r="F13" s="117"/>
      <c r="G13" s="9" t="s">
        <v>7</v>
      </c>
      <c r="H13" s="9" t="s">
        <v>12</v>
      </c>
      <c r="I13" s="9" t="s">
        <v>12</v>
      </c>
      <c r="J13" s="9" t="s">
        <v>12</v>
      </c>
      <c r="K13" s="9" t="s">
        <v>12</v>
      </c>
      <c r="L13" s="9" t="s">
        <v>12</v>
      </c>
      <c r="M13" s="9" t="s">
        <v>12</v>
      </c>
      <c r="N13" s="9" t="s">
        <v>12</v>
      </c>
    </row>
    <row r="14" spans="1:14" ht="26" x14ac:dyDescent="0.25">
      <c r="A14" s="117"/>
      <c r="B14" s="117"/>
      <c r="C14" s="117"/>
      <c r="D14" s="117"/>
      <c r="E14" s="117"/>
      <c r="F14" s="117"/>
      <c r="G14" s="9" t="s">
        <v>9</v>
      </c>
      <c r="H14" s="9" t="s">
        <v>12</v>
      </c>
      <c r="I14" s="9" t="s">
        <v>12</v>
      </c>
      <c r="J14" s="9" t="s">
        <v>12</v>
      </c>
      <c r="K14" s="9" t="s">
        <v>12</v>
      </c>
      <c r="L14" s="9" t="s">
        <v>12</v>
      </c>
      <c r="M14" s="9" t="s">
        <v>12</v>
      </c>
      <c r="N14" s="9" t="s">
        <v>12</v>
      </c>
    </row>
    <row r="15" spans="1:14" ht="78" x14ac:dyDescent="0.25">
      <c r="A15" s="117"/>
      <c r="B15" s="117"/>
      <c r="C15" s="117"/>
      <c r="D15" s="117"/>
      <c r="E15" s="117"/>
      <c r="F15" s="117"/>
      <c r="G15" s="9" t="s">
        <v>106</v>
      </c>
      <c r="H15" s="9" t="s">
        <v>12</v>
      </c>
      <c r="I15" s="9" t="s">
        <v>12</v>
      </c>
      <c r="J15" s="9" t="s">
        <v>12</v>
      </c>
      <c r="K15" s="9" t="s">
        <v>12</v>
      </c>
      <c r="L15" s="9" t="s">
        <v>12</v>
      </c>
      <c r="M15" s="9" t="s">
        <v>12</v>
      </c>
      <c r="N15" s="9" t="s">
        <v>12</v>
      </c>
    </row>
    <row r="16" spans="1:14" ht="13" x14ac:dyDescent="0.25">
      <c r="A16" s="93">
        <v>2</v>
      </c>
      <c r="B16" s="93"/>
      <c r="C16" s="93"/>
      <c r="D16" s="93"/>
      <c r="E16" s="93"/>
      <c r="F16" s="93"/>
      <c r="G16" s="9" t="s">
        <v>62</v>
      </c>
      <c r="H16" s="9" t="s">
        <v>12</v>
      </c>
      <c r="I16" s="9" t="s">
        <v>12</v>
      </c>
      <c r="J16" s="9" t="s">
        <v>12</v>
      </c>
      <c r="K16" s="9" t="s">
        <v>12</v>
      </c>
      <c r="L16" s="9" t="s">
        <v>12</v>
      </c>
      <c r="M16" s="9" t="s">
        <v>12</v>
      </c>
      <c r="N16" s="9" t="s">
        <v>12</v>
      </c>
    </row>
    <row r="17" spans="1:14" ht="52" x14ac:dyDescent="0.25">
      <c r="A17" s="117"/>
      <c r="B17" s="117"/>
      <c r="C17" s="117"/>
      <c r="D17" s="117"/>
      <c r="E17" s="117"/>
      <c r="F17" s="117"/>
      <c r="G17" s="9" t="s">
        <v>8</v>
      </c>
      <c r="H17" s="9" t="s">
        <v>12</v>
      </c>
      <c r="I17" s="9" t="s">
        <v>12</v>
      </c>
      <c r="J17" s="9" t="s">
        <v>12</v>
      </c>
      <c r="K17" s="9" t="s">
        <v>12</v>
      </c>
      <c r="L17" s="9" t="s">
        <v>12</v>
      </c>
      <c r="M17" s="9" t="s">
        <v>12</v>
      </c>
      <c r="N17" s="9" t="s">
        <v>12</v>
      </c>
    </row>
    <row r="18" spans="1:14" ht="39" x14ac:dyDescent="0.25">
      <c r="A18" s="117"/>
      <c r="B18" s="117"/>
      <c r="C18" s="117"/>
      <c r="D18" s="117"/>
      <c r="E18" s="117"/>
      <c r="F18" s="117"/>
      <c r="G18" s="9" t="s">
        <v>7</v>
      </c>
      <c r="H18" s="9" t="s">
        <v>12</v>
      </c>
      <c r="I18" s="9" t="s">
        <v>12</v>
      </c>
      <c r="J18" s="9" t="s">
        <v>12</v>
      </c>
      <c r="K18" s="9" t="s">
        <v>12</v>
      </c>
      <c r="L18" s="9" t="s">
        <v>12</v>
      </c>
      <c r="M18" s="9" t="s">
        <v>12</v>
      </c>
      <c r="N18" s="9" t="s">
        <v>12</v>
      </c>
    </row>
    <row r="19" spans="1:14" ht="26" x14ac:dyDescent="0.25">
      <c r="A19" s="117"/>
      <c r="B19" s="117"/>
      <c r="C19" s="117"/>
      <c r="D19" s="117"/>
      <c r="E19" s="117"/>
      <c r="F19" s="117"/>
      <c r="G19" s="9" t="s">
        <v>9</v>
      </c>
      <c r="H19" s="9" t="s">
        <v>12</v>
      </c>
      <c r="I19" s="9" t="s">
        <v>12</v>
      </c>
      <c r="J19" s="9" t="s">
        <v>12</v>
      </c>
      <c r="K19" s="9" t="s">
        <v>12</v>
      </c>
      <c r="L19" s="9" t="s">
        <v>12</v>
      </c>
      <c r="M19" s="9" t="s">
        <v>12</v>
      </c>
      <c r="N19" s="9" t="s">
        <v>12</v>
      </c>
    </row>
    <row r="20" spans="1:14" ht="83.25" customHeight="1" x14ac:dyDescent="0.25">
      <c r="A20" s="117"/>
      <c r="B20" s="117"/>
      <c r="C20" s="117"/>
      <c r="D20" s="117"/>
      <c r="E20" s="117"/>
      <c r="F20" s="117"/>
      <c r="G20" s="9" t="s">
        <v>106</v>
      </c>
      <c r="H20" s="9" t="s">
        <v>12</v>
      </c>
      <c r="I20" s="9" t="s">
        <v>12</v>
      </c>
      <c r="J20" s="9" t="s">
        <v>12</v>
      </c>
      <c r="K20" s="9" t="s">
        <v>12</v>
      </c>
      <c r="L20" s="9" t="s">
        <v>12</v>
      </c>
      <c r="M20" s="9" t="s">
        <v>12</v>
      </c>
      <c r="N20" s="9" t="s">
        <v>12</v>
      </c>
    </row>
    <row r="21" spans="1:14" ht="13" x14ac:dyDescent="0.25">
      <c r="A21" s="93">
        <v>3</v>
      </c>
      <c r="B21" s="93"/>
      <c r="C21" s="93"/>
      <c r="D21" s="93"/>
      <c r="E21" s="93"/>
      <c r="F21" s="93"/>
      <c r="G21" s="9" t="s">
        <v>62</v>
      </c>
      <c r="H21" s="9" t="s">
        <v>12</v>
      </c>
      <c r="I21" s="9" t="s">
        <v>12</v>
      </c>
      <c r="J21" s="9" t="s">
        <v>12</v>
      </c>
      <c r="K21" s="9" t="s">
        <v>12</v>
      </c>
      <c r="L21" s="9" t="s">
        <v>12</v>
      </c>
      <c r="M21" s="9" t="s">
        <v>12</v>
      </c>
      <c r="N21" s="9" t="s">
        <v>12</v>
      </c>
    </row>
    <row r="22" spans="1:14" ht="52" x14ac:dyDescent="0.25">
      <c r="A22" s="117"/>
      <c r="B22" s="117"/>
      <c r="C22" s="117"/>
      <c r="D22" s="117"/>
      <c r="E22" s="117"/>
      <c r="F22" s="117"/>
      <c r="G22" s="9" t="s">
        <v>8</v>
      </c>
      <c r="H22" s="9" t="s">
        <v>12</v>
      </c>
      <c r="I22" s="9" t="s">
        <v>12</v>
      </c>
      <c r="J22" s="9" t="s">
        <v>12</v>
      </c>
      <c r="K22" s="9" t="s">
        <v>12</v>
      </c>
      <c r="L22" s="9" t="s">
        <v>12</v>
      </c>
      <c r="M22" s="9" t="s">
        <v>12</v>
      </c>
      <c r="N22" s="9" t="s">
        <v>12</v>
      </c>
    </row>
    <row r="23" spans="1:14" ht="39" x14ac:dyDescent="0.25">
      <c r="A23" s="117"/>
      <c r="B23" s="117"/>
      <c r="C23" s="117"/>
      <c r="D23" s="117"/>
      <c r="E23" s="117"/>
      <c r="F23" s="117"/>
      <c r="G23" s="9" t="s">
        <v>7</v>
      </c>
      <c r="H23" s="9" t="s">
        <v>12</v>
      </c>
      <c r="I23" s="9" t="s">
        <v>12</v>
      </c>
      <c r="J23" s="9" t="s">
        <v>12</v>
      </c>
      <c r="K23" s="9" t="s">
        <v>12</v>
      </c>
      <c r="L23" s="9" t="s">
        <v>12</v>
      </c>
      <c r="M23" s="9" t="s">
        <v>12</v>
      </c>
      <c r="N23" s="9" t="s">
        <v>12</v>
      </c>
    </row>
    <row r="24" spans="1:14" ht="26" x14ac:dyDescent="0.25">
      <c r="A24" s="117"/>
      <c r="B24" s="117"/>
      <c r="C24" s="117"/>
      <c r="D24" s="117"/>
      <c r="E24" s="117"/>
      <c r="F24" s="117"/>
      <c r="G24" s="9" t="s">
        <v>9</v>
      </c>
      <c r="H24" s="9" t="s">
        <v>12</v>
      </c>
      <c r="I24" s="9" t="s">
        <v>12</v>
      </c>
      <c r="J24" s="9" t="s">
        <v>12</v>
      </c>
      <c r="K24" s="9" t="s">
        <v>12</v>
      </c>
      <c r="L24" s="9" t="s">
        <v>12</v>
      </c>
      <c r="M24" s="9" t="s">
        <v>12</v>
      </c>
      <c r="N24" s="9" t="s">
        <v>12</v>
      </c>
    </row>
    <row r="25" spans="1:14" ht="78" x14ac:dyDescent="0.25">
      <c r="A25" s="117"/>
      <c r="B25" s="117"/>
      <c r="C25" s="117"/>
      <c r="D25" s="117"/>
      <c r="E25" s="117"/>
      <c r="F25" s="117"/>
      <c r="G25" s="9" t="s">
        <v>106</v>
      </c>
      <c r="H25" s="9" t="s">
        <v>12</v>
      </c>
      <c r="I25" s="9" t="s">
        <v>12</v>
      </c>
      <c r="J25" s="9" t="s">
        <v>12</v>
      </c>
      <c r="K25" s="9" t="s">
        <v>12</v>
      </c>
      <c r="L25" s="9" t="s">
        <v>12</v>
      </c>
      <c r="M25" s="9" t="s">
        <v>12</v>
      </c>
      <c r="N25" s="9" t="s">
        <v>12</v>
      </c>
    </row>
    <row r="26" spans="1:14" ht="27" customHeight="1" x14ac:dyDescent="0.25">
      <c r="A26" s="110" t="s">
        <v>93</v>
      </c>
      <c r="B26" s="140"/>
      <c r="C26" s="9" t="s">
        <v>12</v>
      </c>
      <c r="D26" s="14" t="s">
        <v>12</v>
      </c>
      <c r="E26" s="14"/>
      <c r="F26" s="14"/>
      <c r="G26" s="14" t="s">
        <v>6</v>
      </c>
      <c r="H26" s="9" t="s">
        <v>12</v>
      </c>
      <c r="I26" s="9" t="s">
        <v>12</v>
      </c>
      <c r="J26" s="9" t="s">
        <v>12</v>
      </c>
      <c r="K26" s="9" t="s">
        <v>12</v>
      </c>
      <c r="L26" s="9" t="s">
        <v>12</v>
      </c>
      <c r="M26" s="9" t="s">
        <v>12</v>
      </c>
      <c r="N26" s="9" t="s">
        <v>12</v>
      </c>
    </row>
  </sheetData>
  <mergeCells count="32">
    <mergeCell ref="A26:B26"/>
    <mergeCell ref="A21:A25"/>
    <mergeCell ref="B21:B25"/>
    <mergeCell ref="C21:C25"/>
    <mergeCell ref="D21:D25"/>
    <mergeCell ref="F11:F15"/>
    <mergeCell ref="F21:F25"/>
    <mergeCell ref="A16:A20"/>
    <mergeCell ref="B16:B20"/>
    <mergeCell ref="C16:C20"/>
    <mergeCell ref="D16:D20"/>
    <mergeCell ref="E16:E20"/>
    <mergeCell ref="F16:F20"/>
    <mergeCell ref="E21:E25"/>
    <mergeCell ref="A11:A15"/>
    <mergeCell ref="B11:B15"/>
    <mergeCell ref="C11:C15"/>
    <mergeCell ref="D11:D15"/>
    <mergeCell ref="E11:E15"/>
    <mergeCell ref="A4:N4"/>
    <mergeCell ref="K1:N2"/>
    <mergeCell ref="A6:N6"/>
    <mergeCell ref="A7:N7"/>
    <mergeCell ref="A8:A9"/>
    <mergeCell ref="B8:B9"/>
    <mergeCell ref="C8:C9"/>
    <mergeCell ref="D8:D9"/>
    <mergeCell ref="N8:N9"/>
    <mergeCell ref="H8:M8"/>
    <mergeCell ref="G8:G9"/>
    <mergeCell ref="F8:F9"/>
    <mergeCell ref="E8:E9"/>
  </mergeCells>
  <pageMargins left="0.19685039370078741" right="0.19685039370078741" top="0.19685039370078741" bottom="0.19685039370078741"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topLeftCell="A4" zoomScaleSheetLayoutView="100" workbookViewId="0">
      <selection activeCell="H13" sqref="H13"/>
    </sheetView>
  </sheetViews>
  <sheetFormatPr defaultRowHeight="12.5" x14ac:dyDescent="0.25"/>
  <cols>
    <col min="1" max="1" width="22.1796875" customWidth="1"/>
    <col min="2" max="2" width="15.7265625" customWidth="1"/>
    <col min="3" max="3" width="14.7265625" customWidth="1"/>
    <col min="4" max="6" width="10" customWidth="1"/>
    <col min="7" max="7" width="10.7265625" customWidth="1"/>
    <col min="8" max="9" width="10.453125" customWidth="1"/>
  </cols>
  <sheetData>
    <row r="1" spans="1:9" x14ac:dyDescent="0.25">
      <c r="H1" s="99" t="s">
        <v>104</v>
      </c>
      <c r="I1" s="99"/>
    </row>
    <row r="2" spans="1:9" x14ac:dyDescent="0.25">
      <c r="H2" s="99"/>
      <c r="I2" s="99"/>
    </row>
    <row r="5" spans="1:9" ht="17.5" x14ac:dyDescent="0.25">
      <c r="A5" s="121" t="s">
        <v>56</v>
      </c>
      <c r="B5" s="121"/>
      <c r="C5" s="121"/>
      <c r="D5" s="121"/>
      <c r="E5" s="121"/>
      <c r="F5" s="121"/>
      <c r="G5" s="121"/>
      <c r="H5" s="121"/>
      <c r="I5" s="121"/>
    </row>
    <row r="6" spans="1:9" ht="21.75" customHeight="1" x14ac:dyDescent="0.25">
      <c r="A6" s="122" t="s">
        <v>108</v>
      </c>
      <c r="B6" s="122"/>
      <c r="C6" s="122"/>
      <c r="D6" s="122"/>
      <c r="E6" s="122"/>
      <c r="F6" s="122"/>
      <c r="G6" s="122"/>
      <c r="H6" s="122"/>
      <c r="I6" s="122"/>
    </row>
    <row r="7" spans="1:9" ht="21.75" customHeight="1" x14ac:dyDescent="0.25">
      <c r="A7" s="115"/>
      <c r="B7" s="115"/>
      <c r="C7" s="115"/>
      <c r="D7" s="115"/>
      <c r="E7" s="115"/>
      <c r="F7" s="115"/>
      <c r="G7" s="115"/>
      <c r="H7" s="115"/>
      <c r="I7" s="115"/>
    </row>
    <row r="8" spans="1:9" ht="25.5" customHeight="1" x14ac:dyDescent="0.25">
      <c r="A8" s="24" t="s">
        <v>57</v>
      </c>
      <c r="B8" s="101" t="s">
        <v>105</v>
      </c>
      <c r="C8" s="102"/>
      <c r="D8" s="102"/>
      <c r="E8" s="102"/>
      <c r="F8" s="102"/>
      <c r="G8" s="102"/>
      <c r="H8" s="102"/>
      <c r="I8" s="103"/>
    </row>
    <row r="9" spans="1:9" ht="18.75" customHeight="1" x14ac:dyDescent="0.25">
      <c r="A9" s="93" t="s">
        <v>58</v>
      </c>
      <c r="B9" s="93" t="s">
        <v>59</v>
      </c>
      <c r="C9" s="93" t="s">
        <v>60</v>
      </c>
      <c r="D9" s="118" t="s">
        <v>61</v>
      </c>
      <c r="E9" s="119"/>
      <c r="F9" s="119"/>
      <c r="G9" s="119"/>
      <c r="H9" s="119"/>
      <c r="I9" s="120"/>
    </row>
    <row r="10" spans="1:9" ht="33.75" customHeight="1" x14ac:dyDescent="0.25">
      <c r="A10" s="117"/>
      <c r="B10" s="116"/>
      <c r="C10" s="116"/>
      <c r="D10" s="8">
        <v>2018</v>
      </c>
      <c r="E10" s="8">
        <v>2019</v>
      </c>
      <c r="F10" s="8">
        <v>2020</v>
      </c>
      <c r="G10" s="8">
        <v>2021</v>
      </c>
      <c r="H10" s="8">
        <v>2022</v>
      </c>
      <c r="I10" s="8" t="s">
        <v>62</v>
      </c>
    </row>
    <row r="11" spans="1:9" ht="38.25" customHeight="1" x14ac:dyDescent="0.25">
      <c r="A11" s="117"/>
      <c r="B11" s="93" t="s">
        <v>105</v>
      </c>
      <c r="C11" s="9" t="s">
        <v>63</v>
      </c>
      <c r="D11" s="8">
        <f>D12+D13+D14+D15+D16</f>
        <v>5351.1</v>
      </c>
      <c r="E11" s="30">
        <v>5475</v>
      </c>
      <c r="F11" s="30">
        <v>5431</v>
      </c>
      <c r="G11" s="30">
        <v>5431</v>
      </c>
      <c r="H11" s="30">
        <v>5431</v>
      </c>
      <c r="I11" s="30">
        <f t="shared" ref="I11" si="0">I12+I13+I14+I15+I16</f>
        <v>27119.1</v>
      </c>
    </row>
    <row r="12" spans="1:9" ht="39" x14ac:dyDescent="0.25">
      <c r="A12" s="117"/>
      <c r="B12" s="117"/>
      <c r="C12" s="9" t="s">
        <v>7</v>
      </c>
      <c r="D12" s="8"/>
      <c r="E12" s="8"/>
      <c r="F12" s="8"/>
      <c r="G12" s="8"/>
      <c r="H12" s="8"/>
      <c r="I12" s="8"/>
    </row>
    <row r="13" spans="1:9" ht="65" x14ac:dyDescent="0.25">
      <c r="A13" s="117"/>
      <c r="B13" s="117"/>
      <c r="C13" s="9" t="s">
        <v>64</v>
      </c>
      <c r="D13" s="8"/>
      <c r="E13" s="8"/>
      <c r="F13" s="8"/>
      <c r="G13" s="8"/>
      <c r="H13" s="8"/>
      <c r="I13" s="8"/>
    </row>
    <row r="14" spans="1:9" ht="78" x14ac:dyDescent="0.25">
      <c r="A14" s="117"/>
      <c r="B14" s="117"/>
      <c r="C14" s="9" t="s">
        <v>106</v>
      </c>
      <c r="D14" s="8">
        <v>5351.1</v>
      </c>
      <c r="E14" s="8">
        <v>5475</v>
      </c>
      <c r="F14" s="8">
        <v>5431</v>
      </c>
      <c r="G14" s="8">
        <v>5431</v>
      </c>
      <c r="H14" s="8">
        <v>5431</v>
      </c>
      <c r="I14" s="8">
        <f>D14+E14+F14+G14+H14</f>
        <v>27119.1</v>
      </c>
    </row>
    <row r="15" spans="1:9" ht="26" x14ac:dyDescent="0.25">
      <c r="A15" s="117"/>
      <c r="B15" s="117"/>
      <c r="C15" s="9" t="s">
        <v>9</v>
      </c>
      <c r="D15" s="8"/>
      <c r="E15" s="8"/>
      <c r="F15" s="8"/>
      <c r="G15" s="8"/>
      <c r="H15" s="8"/>
      <c r="I15" s="8"/>
    </row>
    <row r="16" spans="1:9" ht="26" x14ac:dyDescent="0.25">
      <c r="A16" s="116"/>
      <c r="B16" s="116"/>
      <c r="C16" s="9" t="s">
        <v>10</v>
      </c>
      <c r="D16" s="8"/>
      <c r="E16" s="8"/>
      <c r="F16" s="8"/>
      <c r="G16" s="8"/>
      <c r="H16" s="8"/>
      <c r="I16" s="8"/>
    </row>
    <row r="17" spans="1:9" ht="13" x14ac:dyDescent="0.25">
      <c r="A17" s="113"/>
      <c r="B17" s="114"/>
      <c r="C17" s="114"/>
      <c r="D17" s="10"/>
      <c r="E17" s="10"/>
      <c r="F17" s="10"/>
      <c r="G17" s="10"/>
      <c r="H17" s="141"/>
      <c r="I17" s="72"/>
    </row>
    <row r="18" spans="1:9" ht="13" x14ac:dyDescent="0.25">
      <c r="A18" s="142"/>
      <c r="B18" s="143"/>
      <c r="C18" s="143"/>
      <c r="D18" s="11"/>
      <c r="E18" s="11"/>
      <c r="F18" s="11"/>
      <c r="G18" s="11"/>
      <c r="H18" s="144"/>
      <c r="I18" s="74"/>
    </row>
    <row r="19" spans="1:9" ht="12.75" customHeight="1" x14ac:dyDescent="0.25"/>
  </sheetData>
  <mergeCells count="14">
    <mergeCell ref="A17:C17"/>
    <mergeCell ref="H17:I17"/>
    <mergeCell ref="A18:C18"/>
    <mergeCell ref="H18:I18"/>
    <mergeCell ref="B11:B16"/>
    <mergeCell ref="A9:A16"/>
    <mergeCell ref="B9:B10"/>
    <mergeCell ref="C9:C10"/>
    <mergeCell ref="D9:I9"/>
    <mergeCell ref="H1:I2"/>
    <mergeCell ref="A5:I5"/>
    <mergeCell ref="A6:I6"/>
    <mergeCell ref="A7:I7"/>
    <mergeCell ref="B8:I8"/>
  </mergeCells>
  <pageMargins left="0.70866141732283461" right="0.70866141732283461"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3</vt:i4>
      </vt:variant>
    </vt:vector>
  </HeadingPairs>
  <TitlesOfParts>
    <vt:vector size="15" baseType="lpstr">
      <vt:lpstr>паспорт программы</vt:lpstr>
      <vt:lpstr>описательная часть</vt:lpstr>
      <vt:lpstr>основные показатели ФК и С</vt:lpstr>
      <vt:lpstr>методика расчета показателей</vt:lpstr>
      <vt:lpstr>паспорт ФК и С</vt:lpstr>
      <vt:lpstr>задачи подпрограммы</vt:lpstr>
      <vt:lpstr>перечень мероприятий</vt:lpstr>
      <vt:lpstr>адресный перечень</vt:lpstr>
      <vt:lpstr>паспорт молодежь</vt:lpstr>
      <vt:lpstr>текстовая часть</vt:lpstr>
      <vt:lpstr>перечень мероприятий М</vt:lpstr>
      <vt:lpstr>Лист1</vt:lpstr>
      <vt:lpstr>'описательная часть'!Область_печати</vt:lpstr>
      <vt:lpstr>'паспорт программы'!Область_печати</vt:lpstr>
      <vt:lpstr>'текстовая часть'!Область_печати</vt:lpstr>
    </vt:vector>
  </TitlesOfParts>
  <Company>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Антонина Викторовна</cp:lastModifiedBy>
  <cp:lastPrinted>2019-03-29T05:28:53Z</cp:lastPrinted>
  <dcterms:created xsi:type="dcterms:W3CDTF">2010-04-16T08:27:07Z</dcterms:created>
  <dcterms:modified xsi:type="dcterms:W3CDTF">2019-03-29T06:36:59Z</dcterms:modified>
</cp:coreProperties>
</file>