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ПРОЕКТ  БЮДЖЕТа  2021-2023\проект бюджета на сайт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789" i="1" l="1"/>
  <c r="F789" i="1"/>
  <c r="D789" i="1"/>
  <c r="E798" i="1"/>
  <c r="E795" i="1" s="1"/>
  <c r="F798" i="1"/>
  <c r="F795" i="1" s="1"/>
  <c r="D798" i="1"/>
  <c r="D795" i="1" s="1"/>
  <c r="D318" i="1" l="1"/>
  <c r="D330" i="1"/>
  <c r="E865" i="1" l="1"/>
  <c r="F865" i="1"/>
  <c r="D865" i="1"/>
  <c r="E1493" i="1" l="1"/>
  <c r="F1493" i="1"/>
  <c r="E815" i="1" l="1"/>
  <c r="F815" i="1"/>
  <c r="D815" i="1"/>
  <c r="D814" i="1" s="1"/>
  <c r="D813" i="1" s="1"/>
  <c r="E817" i="1"/>
  <c r="F817" i="1"/>
  <c r="D817" i="1"/>
  <c r="F814" i="1" l="1"/>
  <c r="F813" i="1" s="1"/>
  <c r="E814" i="1"/>
  <c r="E813" i="1" s="1"/>
  <c r="E1502" i="1"/>
  <c r="E1501" i="1" s="1"/>
  <c r="E990" i="1"/>
  <c r="E989" i="1" s="1"/>
  <c r="F990" i="1"/>
  <c r="F989" i="1" s="1"/>
  <c r="E312" i="1"/>
  <c r="E311" i="1" s="1"/>
  <c r="E163" i="1" l="1"/>
  <c r="E162" i="1" s="1"/>
  <c r="F163" i="1"/>
  <c r="F162" i="1" s="1"/>
  <c r="E1085" i="1" l="1"/>
  <c r="F1085" i="1"/>
  <c r="D1085" i="1"/>
  <c r="E1628" i="1"/>
  <c r="E1627" i="1" s="1"/>
  <c r="F1628" i="1"/>
  <c r="F1627" i="1" s="1"/>
  <c r="D1628" i="1"/>
  <c r="D1627" i="1" s="1"/>
  <c r="E1374" i="1" l="1"/>
  <c r="E1250" i="1" l="1"/>
  <c r="F1250" i="1"/>
  <c r="D1132" i="1"/>
  <c r="E603" i="1" l="1"/>
  <c r="F603" i="1"/>
  <c r="E631" i="1" l="1"/>
  <c r="E630" i="1" s="1"/>
  <c r="E629" i="1" s="1"/>
  <c r="F631" i="1"/>
  <c r="F630" i="1" s="1"/>
  <c r="F629" i="1" s="1"/>
  <c r="D631" i="1"/>
  <c r="D630" i="1" s="1"/>
  <c r="D629" i="1" s="1"/>
  <c r="E1803" i="1" l="1"/>
  <c r="F1803" i="1"/>
  <c r="D1803" i="1"/>
  <c r="D1198" i="1" l="1"/>
  <c r="E1200" i="1"/>
  <c r="F1200" i="1"/>
  <c r="D1200" i="1"/>
  <c r="D1531" i="1"/>
  <c r="D1660" i="1" l="1"/>
  <c r="D1659" i="1" s="1"/>
  <c r="D1658" i="1" s="1"/>
  <c r="E987" i="1" l="1"/>
  <c r="E986" i="1" s="1"/>
  <c r="D948" i="1"/>
  <c r="D833" i="1"/>
  <c r="D760" i="1"/>
  <c r="D341" i="1" l="1"/>
  <c r="D1842" i="1" l="1"/>
  <c r="D1508" i="1" l="1"/>
  <c r="D1507" i="1" s="1"/>
  <c r="E984" i="1" l="1"/>
  <c r="F984" i="1"/>
  <c r="D690" i="1" l="1"/>
  <c r="D689" i="1" s="1"/>
  <c r="D687" i="1" l="1"/>
  <c r="D686" i="1" s="1"/>
  <c r="D1012" i="1" l="1"/>
  <c r="D1011" i="1" s="1"/>
  <c r="D1010" i="1" s="1"/>
  <c r="D984" i="1" s="1"/>
  <c r="D990" i="1" l="1"/>
  <c r="D989" i="1" s="1"/>
  <c r="E225" i="1" l="1"/>
  <c r="E224" i="1" s="1"/>
  <c r="F225" i="1"/>
  <c r="F224" i="1" s="1"/>
  <c r="D225" i="1"/>
  <c r="D224" i="1" s="1"/>
  <c r="D1496" i="1" l="1"/>
  <c r="D1495" i="1" s="1"/>
  <c r="E1612" i="1" l="1"/>
  <c r="F1612" i="1"/>
  <c r="D1499" i="1"/>
  <c r="D1498" i="1" s="1"/>
  <c r="E1492" i="1"/>
  <c r="F1492" i="1"/>
  <c r="D1493" i="1"/>
  <c r="D1492" i="1" s="1"/>
  <c r="E1510" i="1"/>
  <c r="F1510" i="1"/>
  <c r="D1511" i="1"/>
  <c r="D1510" i="1" s="1"/>
  <c r="E1245" i="1"/>
  <c r="F1245" i="1"/>
  <c r="E1247" i="1"/>
  <c r="F1247" i="1"/>
  <c r="D1248" i="1"/>
  <c r="D1250" i="1"/>
  <c r="E1169" i="1"/>
  <c r="F1169" i="1"/>
  <c r="D1169" i="1"/>
  <c r="D724" i="1"/>
  <c r="D723" i="1" s="1"/>
  <c r="E613" i="1"/>
  <c r="E612" i="1" s="1"/>
  <c r="F613" i="1"/>
  <c r="F612" i="1" s="1"/>
  <c r="D603" i="1"/>
  <c r="D449" i="1"/>
  <c r="D448" i="1" s="1"/>
  <c r="D447" i="1" s="1"/>
  <c r="E261" i="1"/>
  <c r="E260" i="1" s="1"/>
  <c r="F261" i="1"/>
  <c r="F260" i="1" s="1"/>
  <c r="D261" i="1"/>
  <c r="D260" i="1" s="1"/>
  <c r="E83" i="1"/>
  <c r="F83" i="1"/>
  <c r="D85" i="1"/>
  <c r="D84" i="1" s="1"/>
  <c r="D83" i="1" s="1"/>
  <c r="D1247" i="1" l="1"/>
  <c r="D1246" i="1" s="1"/>
  <c r="D1245" i="1" s="1"/>
  <c r="D1788" i="1"/>
  <c r="D1612" i="1" l="1"/>
  <c r="F1542" i="1"/>
  <c r="E1542" i="1"/>
  <c r="D1542" i="1"/>
  <c r="E1606" i="1" l="1"/>
  <c r="E1605" i="1" s="1"/>
  <c r="F1606" i="1"/>
  <c r="F1605" i="1" s="1"/>
  <c r="D1606" i="1"/>
  <c r="D1605" i="1" s="1"/>
  <c r="D793" i="1" l="1"/>
  <c r="E773" i="1"/>
  <c r="F773" i="1"/>
  <c r="D774" i="1"/>
  <c r="D773" i="1" s="1"/>
  <c r="E159" i="1" l="1"/>
  <c r="E158" i="1" s="1"/>
  <c r="E157" i="1" s="1"/>
  <c r="F159" i="1"/>
  <c r="F158" i="1" s="1"/>
  <c r="F157" i="1" s="1"/>
  <c r="D159" i="1"/>
  <c r="D158" i="1" s="1"/>
  <c r="D163" i="1"/>
  <c r="D162" i="1" s="1"/>
  <c r="D157" i="1" l="1"/>
  <c r="D987" i="1"/>
  <c r="D986" i="1" s="1"/>
  <c r="D1490" i="1"/>
  <c r="D1489" i="1" s="1"/>
  <c r="D1634" i="1" l="1"/>
  <c r="D613" i="1" l="1"/>
  <c r="D612" i="1" s="1"/>
  <c r="F312" i="1"/>
  <c r="F311" i="1" s="1"/>
  <c r="E1505" i="1" l="1"/>
  <c r="E1504" i="1" s="1"/>
  <c r="E1488" i="1" s="1"/>
  <c r="F1505" i="1"/>
  <c r="F1504" i="1" s="1"/>
  <c r="F1631" i="1" l="1"/>
  <c r="F1502" i="1"/>
  <c r="F1501" i="1" s="1"/>
  <c r="F1488" i="1" s="1"/>
  <c r="F490" i="1" l="1"/>
  <c r="E490" i="1"/>
  <c r="D490" i="1"/>
  <c r="D1505" i="1" l="1"/>
  <c r="D1504" i="1" s="1"/>
  <c r="D1502" i="1"/>
  <c r="D1501" i="1" s="1"/>
  <c r="D1488" i="1" s="1"/>
  <c r="F97" i="1" l="1"/>
  <c r="F96" i="1" s="1"/>
  <c r="F95" i="1" s="1"/>
  <c r="E97" i="1"/>
  <c r="E96" i="1" s="1"/>
  <c r="E95" i="1" s="1"/>
  <c r="D97" i="1"/>
  <c r="D96" i="1" s="1"/>
  <c r="D95" i="1" s="1"/>
  <c r="F92" i="1"/>
  <c r="F91" i="1" s="1"/>
  <c r="E92" i="1"/>
  <c r="E91" i="1" s="1"/>
  <c r="D92" i="1"/>
  <c r="D91" i="1" s="1"/>
  <c r="F89" i="1"/>
  <c r="F88" i="1" s="1"/>
  <c r="E89" i="1"/>
  <c r="E88" i="1" s="1"/>
  <c r="D89" i="1"/>
  <c r="D88" i="1" s="1"/>
  <c r="E87" i="1" l="1"/>
  <c r="D87" i="1"/>
  <c r="F87" i="1"/>
  <c r="F306" i="1"/>
  <c r="F305" i="1" s="1"/>
  <c r="F291" i="1"/>
  <c r="F290" i="1" s="1"/>
  <c r="E291" i="1"/>
  <c r="E290" i="1" s="1"/>
  <c r="D291" i="1"/>
  <c r="D290" i="1" s="1"/>
  <c r="E306" i="1"/>
  <c r="E305" i="1" s="1"/>
  <c r="D306" i="1"/>
  <c r="D305" i="1" s="1"/>
  <c r="F659" i="1" l="1"/>
  <c r="E659" i="1"/>
  <c r="D659" i="1"/>
  <c r="F782" i="1" l="1"/>
  <c r="F784" i="1"/>
  <c r="F786" i="1"/>
  <c r="E786" i="1"/>
  <c r="E784" i="1"/>
  <c r="E782" i="1"/>
  <c r="D782" i="1"/>
  <c r="D784" i="1"/>
  <c r="D786" i="1"/>
  <c r="F779" i="1"/>
  <c r="F776" i="1" s="1"/>
  <c r="E779" i="1"/>
  <c r="E776" i="1" s="1"/>
  <c r="D779" i="1"/>
  <c r="D776" i="1" s="1"/>
  <c r="F771" i="1"/>
  <c r="F770" i="1" s="1"/>
  <c r="E771" i="1"/>
  <c r="E770" i="1" s="1"/>
  <c r="D771" i="1"/>
  <c r="D770" i="1" s="1"/>
  <c r="F768" i="1"/>
  <c r="F767" i="1" s="1"/>
  <c r="E768" i="1"/>
  <c r="E767" i="1" s="1"/>
  <c r="D768" i="1"/>
  <c r="D767" i="1" s="1"/>
  <c r="D781" i="1" l="1"/>
  <c r="D766" i="1" s="1"/>
  <c r="E781" i="1"/>
  <c r="E766" i="1" s="1"/>
  <c r="F781" i="1"/>
  <c r="F766" i="1" s="1"/>
  <c r="F1030" i="1"/>
  <c r="E1030" i="1"/>
  <c r="D1030" i="1"/>
  <c r="F642" i="1"/>
  <c r="E642" i="1"/>
  <c r="D642" i="1"/>
  <c r="F228" i="1"/>
  <c r="E228" i="1"/>
  <c r="D228" i="1"/>
  <c r="F264" i="1"/>
  <c r="E264" i="1"/>
  <c r="D264" i="1"/>
  <c r="E45" i="1" l="1"/>
  <c r="E44" i="1" s="1"/>
  <c r="E41" i="1" s="1"/>
  <c r="E38" i="1" s="1"/>
  <c r="F45" i="1"/>
  <c r="F44" i="1" s="1"/>
  <c r="F41" i="1" s="1"/>
  <c r="F38" i="1" s="1"/>
  <c r="D45" i="1"/>
  <c r="D44" i="1" s="1"/>
  <c r="D41" i="1" s="1"/>
  <c r="D38" i="1" s="1"/>
  <c r="F1080" i="1" l="1"/>
  <c r="F1079" i="1" s="1"/>
  <c r="F1078" i="1" s="1"/>
  <c r="E1080" i="1"/>
  <c r="E1079" i="1" s="1"/>
  <c r="E1078" i="1" s="1"/>
  <c r="D1080" i="1"/>
  <c r="D1079" i="1" s="1"/>
  <c r="D1078" i="1" s="1"/>
  <c r="F1084" i="1" l="1"/>
  <c r="E1084" i="1"/>
  <c r="D1084" i="1"/>
  <c r="F1073" i="1" l="1"/>
  <c r="E1073" i="1"/>
  <c r="D1073" i="1"/>
  <c r="F1299" i="1" l="1"/>
  <c r="F1298" i="1" s="1"/>
  <c r="F1297" i="1" s="1"/>
  <c r="E1299" i="1"/>
  <c r="E1298" i="1" s="1"/>
  <c r="E1297" i="1" s="1"/>
  <c r="D1299" i="1"/>
  <c r="D1298" i="1" s="1"/>
  <c r="D1297" i="1" s="1"/>
  <c r="F1441" i="1" l="1"/>
  <c r="F1440" i="1" s="1"/>
  <c r="E1441" i="1"/>
  <c r="E1440" i="1" s="1"/>
  <c r="D1441" i="1"/>
  <c r="D1440" i="1" s="1"/>
  <c r="F1102" i="1"/>
  <c r="E1102" i="1"/>
  <c r="F1100" i="1"/>
  <c r="E1100" i="1"/>
  <c r="D1102" i="1"/>
  <c r="D1100" i="1"/>
  <c r="F1558" i="1" l="1"/>
  <c r="F1557" i="1" s="1"/>
  <c r="E1558" i="1"/>
  <c r="E1557" i="1" s="1"/>
  <c r="D1558" i="1"/>
  <c r="D1557" i="1" s="1"/>
  <c r="F1561" i="1"/>
  <c r="F1560" i="1" s="1"/>
  <c r="E1561" i="1"/>
  <c r="E1560" i="1" s="1"/>
  <c r="D1561" i="1"/>
  <c r="D1560" i="1" s="1"/>
  <c r="E1521" i="1" l="1"/>
  <c r="F1521" i="1"/>
  <c r="D1521" i="1"/>
  <c r="D1194" i="1" l="1"/>
  <c r="E393" i="1" l="1"/>
  <c r="F393" i="1"/>
  <c r="D393" i="1"/>
  <c r="E1306" i="1" l="1"/>
  <c r="F1306" i="1"/>
  <c r="D1306" i="1"/>
  <c r="F1196" i="1" l="1"/>
  <c r="E1196" i="1"/>
  <c r="E1376" i="1" l="1"/>
  <c r="F1376" i="1"/>
  <c r="F1374" i="1"/>
  <c r="F1167" i="1" l="1"/>
  <c r="E1167" i="1"/>
  <c r="E1848" i="1" l="1"/>
  <c r="E1847" i="1" s="1"/>
  <c r="F1848" i="1"/>
  <c r="F1847" i="1" s="1"/>
  <c r="E1845" i="1"/>
  <c r="E1844" i="1" s="1"/>
  <c r="F1845" i="1"/>
  <c r="F1844" i="1" s="1"/>
  <c r="D1848" i="1"/>
  <c r="D1847" i="1" s="1"/>
  <c r="D1845" i="1"/>
  <c r="D1844" i="1" s="1"/>
  <c r="E1841" i="1"/>
  <c r="F1841" i="1"/>
  <c r="D1841" i="1"/>
  <c r="E796" i="1" l="1"/>
  <c r="F796" i="1"/>
  <c r="D796" i="1"/>
  <c r="E412" i="1"/>
  <c r="E411" i="1" s="1"/>
  <c r="F412" i="1"/>
  <c r="F411" i="1" s="1"/>
  <c r="D412" i="1"/>
  <c r="D411" i="1" s="1"/>
  <c r="E332" i="1"/>
  <c r="F332" i="1"/>
  <c r="D332" i="1"/>
  <c r="E179" i="1"/>
  <c r="E178" i="1" s="1"/>
  <c r="F179" i="1"/>
  <c r="F178" i="1" s="1"/>
  <c r="E175" i="1"/>
  <c r="E174" i="1" s="1"/>
  <c r="F175" i="1"/>
  <c r="F174" i="1" s="1"/>
  <c r="E171" i="1"/>
  <c r="E170" i="1" s="1"/>
  <c r="F171" i="1"/>
  <c r="F170" i="1" s="1"/>
  <c r="E167" i="1"/>
  <c r="E166" i="1" s="1"/>
  <c r="F167" i="1"/>
  <c r="F166" i="1" s="1"/>
  <c r="E152" i="1"/>
  <c r="E151" i="1" s="1"/>
  <c r="F152" i="1"/>
  <c r="F151" i="1" s="1"/>
  <c r="D152" i="1"/>
  <c r="E1823" i="1"/>
  <c r="E1822" i="1" s="1"/>
  <c r="F1823" i="1"/>
  <c r="F1822" i="1" s="1"/>
  <c r="E1820" i="1"/>
  <c r="E1819" i="1" s="1"/>
  <c r="F1820" i="1"/>
  <c r="F1819" i="1" s="1"/>
  <c r="D1823" i="1"/>
  <c r="D1822" i="1" s="1"/>
  <c r="D1820" i="1"/>
  <c r="D1819" i="1" s="1"/>
  <c r="E1798" i="1"/>
  <c r="E1797" i="1" s="1"/>
  <c r="F1798" i="1"/>
  <c r="F1797" i="1" s="1"/>
  <c r="D1798" i="1"/>
  <c r="D1797" i="1" s="1"/>
  <c r="E1790" i="1"/>
  <c r="E1787" i="1" s="1"/>
  <c r="F1790" i="1"/>
  <c r="F1787" i="1" s="1"/>
  <c r="D1790" i="1"/>
  <c r="D1787" i="1" s="1"/>
  <c r="D1781" i="1"/>
  <c r="D1780" i="1" s="1"/>
  <c r="E1785" i="1"/>
  <c r="E1784" i="1" s="1"/>
  <c r="F1785" i="1"/>
  <c r="F1784" i="1" s="1"/>
  <c r="D1785" i="1"/>
  <c r="D1784" i="1" s="1"/>
  <c r="E1778" i="1"/>
  <c r="E1777" i="1" s="1"/>
  <c r="F1778" i="1"/>
  <c r="F1777" i="1" s="1"/>
  <c r="D1778" i="1"/>
  <c r="D1777" i="1" s="1"/>
  <c r="E1773" i="1"/>
  <c r="E1772" i="1" s="1"/>
  <c r="E1768" i="1" s="1"/>
  <c r="E1767" i="1" s="1"/>
  <c r="F1773" i="1"/>
  <c r="F1772" i="1" s="1"/>
  <c r="F1768" i="1" s="1"/>
  <c r="F1767" i="1" s="1"/>
  <c r="D1773" i="1"/>
  <c r="D1772" i="1" s="1"/>
  <c r="D1768" i="1" s="1"/>
  <c r="D1767" i="1" s="1"/>
  <c r="E1757" i="1"/>
  <c r="E1756" i="1" s="1"/>
  <c r="E1755" i="1" s="1"/>
  <c r="E1754" i="1" s="1"/>
  <c r="F1757" i="1"/>
  <c r="F1756" i="1" s="1"/>
  <c r="F1755" i="1" s="1"/>
  <c r="F1754" i="1" s="1"/>
  <c r="D1757" i="1"/>
  <c r="D1756" i="1" s="1"/>
  <c r="D1755" i="1" s="1"/>
  <c r="D1754" i="1" s="1"/>
  <c r="E1735" i="1"/>
  <c r="E1734" i="1" s="1"/>
  <c r="F1735" i="1"/>
  <c r="F1734" i="1" s="1"/>
  <c r="E1738" i="1"/>
  <c r="E1737" i="1" s="1"/>
  <c r="F1738" i="1"/>
  <c r="F1737" i="1" s="1"/>
  <c r="E1741" i="1"/>
  <c r="E1740" i="1" s="1"/>
  <c r="F1741" i="1"/>
  <c r="F1740" i="1" s="1"/>
  <c r="E1744" i="1"/>
  <c r="E1743" i="1" s="1"/>
  <c r="F1744" i="1"/>
  <c r="F1743" i="1" s="1"/>
  <c r="E1747" i="1"/>
  <c r="E1746" i="1" s="1"/>
  <c r="F1747" i="1"/>
  <c r="F1746" i="1" s="1"/>
  <c r="E1750" i="1"/>
  <c r="E1749" i="1" s="1"/>
  <c r="F1750" i="1"/>
  <c r="F1749" i="1" s="1"/>
  <c r="D1750" i="1"/>
  <c r="D1749" i="1" s="1"/>
  <c r="D1747" i="1"/>
  <c r="D1746" i="1" s="1"/>
  <c r="D1744" i="1"/>
  <c r="D1743" i="1" s="1"/>
  <c r="D1741" i="1"/>
  <c r="D1740" i="1" s="1"/>
  <c r="D1738" i="1"/>
  <c r="D1737" i="1" s="1"/>
  <c r="D1735" i="1"/>
  <c r="D1734" i="1" s="1"/>
  <c r="E1731" i="1"/>
  <c r="E1730" i="1" s="1"/>
  <c r="E1729" i="1" s="1"/>
  <c r="F1731" i="1"/>
  <c r="F1730" i="1" s="1"/>
  <c r="F1729" i="1" s="1"/>
  <c r="D1731" i="1"/>
  <c r="D1730" i="1" s="1"/>
  <c r="D1729" i="1" s="1"/>
  <c r="E1726" i="1"/>
  <c r="E1706" i="1" s="1"/>
  <c r="F1726" i="1"/>
  <c r="F1706" i="1" s="1"/>
  <c r="E1704" i="1"/>
  <c r="E1703" i="1" s="1"/>
  <c r="F1704" i="1"/>
  <c r="F1703" i="1" s="1"/>
  <c r="E1701" i="1"/>
  <c r="E1700" i="1" s="1"/>
  <c r="F1701" i="1"/>
  <c r="F1700" i="1" s="1"/>
  <c r="D1726" i="1"/>
  <c r="D1706" i="1" s="1"/>
  <c r="D1704" i="1"/>
  <c r="D1703" i="1" s="1"/>
  <c r="D1701" i="1"/>
  <c r="D1700" i="1" s="1"/>
  <c r="E1697" i="1"/>
  <c r="E1696" i="1" s="1"/>
  <c r="E1695" i="1" s="1"/>
  <c r="F1697" i="1"/>
  <c r="F1696" i="1" s="1"/>
  <c r="F1695" i="1" s="1"/>
  <c r="D1697" i="1"/>
  <c r="D1696" i="1" s="1"/>
  <c r="D1695" i="1" s="1"/>
  <c r="E1687" i="1"/>
  <c r="E1686" i="1" s="1"/>
  <c r="F1687" i="1"/>
  <c r="F1686" i="1" s="1"/>
  <c r="E1690" i="1"/>
  <c r="E1689" i="1" s="1"/>
  <c r="F1690" i="1"/>
  <c r="F1689" i="1" s="1"/>
  <c r="E1693" i="1"/>
  <c r="E1692" i="1" s="1"/>
  <c r="F1693" i="1"/>
  <c r="F1692" i="1" s="1"/>
  <c r="D1693" i="1"/>
  <c r="D1692" i="1" s="1"/>
  <c r="D1690" i="1"/>
  <c r="D1689" i="1" s="1"/>
  <c r="D1687" i="1"/>
  <c r="D1686" i="1" s="1"/>
  <c r="E1678" i="1"/>
  <c r="E1677" i="1" s="1"/>
  <c r="F1678" i="1"/>
  <c r="F1677" i="1" s="1"/>
  <c r="E1675" i="1"/>
  <c r="E1674" i="1" s="1"/>
  <c r="F1675" i="1"/>
  <c r="F1674" i="1" s="1"/>
  <c r="D1678" i="1"/>
  <c r="D1677" i="1" s="1"/>
  <c r="D1675" i="1"/>
  <c r="D1674" i="1" s="1"/>
  <c r="E1671" i="1"/>
  <c r="E1670" i="1" s="1"/>
  <c r="E1669" i="1" s="1"/>
  <c r="F1671" i="1"/>
  <c r="F1670" i="1" s="1"/>
  <c r="F1669" i="1" s="1"/>
  <c r="D1671" i="1"/>
  <c r="D1670" i="1" s="1"/>
  <c r="D1669" i="1" s="1"/>
  <c r="E1665" i="1"/>
  <c r="E1664" i="1" s="1"/>
  <c r="E1663" i="1" s="1"/>
  <c r="E1662" i="1" s="1"/>
  <c r="F1665" i="1"/>
  <c r="F1664" i="1" s="1"/>
  <c r="F1663" i="1" s="1"/>
  <c r="F1662" i="1" s="1"/>
  <c r="D1665" i="1"/>
  <c r="D1664" i="1" s="1"/>
  <c r="D1663" i="1" s="1"/>
  <c r="D1662" i="1" s="1"/>
  <c r="E1647" i="1"/>
  <c r="E1646" i="1" s="1"/>
  <c r="F1647" i="1"/>
  <c r="F1646" i="1" s="1"/>
  <c r="E1650" i="1"/>
  <c r="E1649" i="1" s="1"/>
  <c r="F1650" i="1"/>
  <c r="F1649" i="1" s="1"/>
  <c r="E1653" i="1"/>
  <c r="E1652" i="1" s="1"/>
  <c r="F1653" i="1"/>
  <c r="F1652" i="1" s="1"/>
  <c r="E1656" i="1"/>
  <c r="E1655" i="1" s="1"/>
  <c r="F1656" i="1"/>
  <c r="F1655" i="1" s="1"/>
  <c r="D1656" i="1"/>
  <c r="D1655" i="1" s="1"/>
  <c r="D1653" i="1"/>
  <c r="D1652" i="1" s="1"/>
  <c r="D1650" i="1"/>
  <c r="D1649" i="1" s="1"/>
  <c r="D1647" i="1"/>
  <c r="D1646" i="1" s="1"/>
  <c r="E1567" i="1"/>
  <c r="E1566" i="1" s="1"/>
  <c r="F1567" i="1"/>
  <c r="F1566" i="1" s="1"/>
  <c r="E1570" i="1"/>
  <c r="E1569" i="1" s="1"/>
  <c r="F1570" i="1"/>
  <c r="F1569" i="1" s="1"/>
  <c r="D1570" i="1"/>
  <c r="D1569" i="1" s="1"/>
  <c r="D1567" i="1"/>
  <c r="D1566" i="1" s="1"/>
  <c r="E1642" i="1"/>
  <c r="E1641" i="1" s="1"/>
  <c r="F1642" i="1"/>
  <c r="F1641" i="1" s="1"/>
  <c r="D1642" i="1"/>
  <c r="D1641" i="1" s="1"/>
  <c r="D1626" i="1" s="1"/>
  <c r="E1639" i="1"/>
  <c r="E1638" i="1" s="1"/>
  <c r="F1639" i="1"/>
  <c r="F1638" i="1" s="1"/>
  <c r="D1639" i="1"/>
  <c r="D1638" i="1" s="1"/>
  <c r="E1636" i="1"/>
  <c r="E1633" i="1" s="1"/>
  <c r="F1636" i="1"/>
  <c r="F1633" i="1" s="1"/>
  <c r="D1636" i="1"/>
  <c r="D1633" i="1" s="1"/>
  <c r="E1631" i="1"/>
  <c r="E1630" i="1" s="1"/>
  <c r="F1630" i="1"/>
  <c r="D1631" i="1"/>
  <c r="D1630" i="1" s="1"/>
  <c r="E1623" i="1"/>
  <c r="E1622" i="1" s="1"/>
  <c r="F1623" i="1"/>
  <c r="F1622" i="1" s="1"/>
  <c r="D1623" i="1"/>
  <c r="D1622" i="1" s="1"/>
  <c r="E1620" i="1"/>
  <c r="E1619" i="1" s="1"/>
  <c r="F1620" i="1"/>
  <c r="F1619" i="1" s="1"/>
  <c r="D1620" i="1"/>
  <c r="D1619" i="1" s="1"/>
  <c r="E1617" i="1"/>
  <c r="E1616" i="1" s="1"/>
  <c r="F1617" i="1"/>
  <c r="F1616" i="1" s="1"/>
  <c r="D1617" i="1"/>
  <c r="D1616" i="1" s="1"/>
  <c r="E1614" i="1"/>
  <c r="E1611" i="1" s="1"/>
  <c r="F1614" i="1"/>
  <c r="F1611" i="1" s="1"/>
  <c r="D1614" i="1"/>
  <c r="D1611" i="1" s="1"/>
  <c r="E1609" i="1"/>
  <c r="E1608" i="1" s="1"/>
  <c r="F1609" i="1"/>
  <c r="F1608" i="1" s="1"/>
  <c r="D1609" i="1"/>
  <c r="D1608" i="1" s="1"/>
  <c r="E1603" i="1"/>
  <c r="E1602" i="1" s="1"/>
  <c r="F1603" i="1"/>
  <c r="F1602" i="1" s="1"/>
  <c r="D1603" i="1"/>
  <c r="D1602" i="1" s="1"/>
  <c r="E1598" i="1"/>
  <c r="E1597" i="1" s="1"/>
  <c r="F1598" i="1"/>
  <c r="F1597" i="1" s="1"/>
  <c r="D1598" i="1"/>
  <c r="D1597" i="1" s="1"/>
  <c r="E1595" i="1"/>
  <c r="E1594" i="1" s="1"/>
  <c r="F1595" i="1"/>
  <c r="F1594" i="1" s="1"/>
  <c r="D1595" i="1"/>
  <c r="D1594" i="1" s="1"/>
  <c r="E1592" i="1"/>
  <c r="E1591" i="1" s="1"/>
  <c r="F1592" i="1"/>
  <c r="F1591" i="1" s="1"/>
  <c r="D1592" i="1"/>
  <c r="D1591" i="1" s="1"/>
  <c r="E1589" i="1"/>
  <c r="E1588" i="1" s="1"/>
  <c r="F1589" i="1"/>
  <c r="F1588" i="1" s="1"/>
  <c r="D1589" i="1"/>
  <c r="D1588" i="1" s="1"/>
  <c r="E1586" i="1"/>
  <c r="E1585" i="1" s="1"/>
  <c r="F1586" i="1"/>
  <c r="F1585" i="1" s="1"/>
  <c r="D1586" i="1"/>
  <c r="D1585" i="1" s="1"/>
  <c r="E1583" i="1"/>
  <c r="E1582" i="1" s="1"/>
  <c r="F1583" i="1"/>
  <c r="F1582" i="1" s="1"/>
  <c r="D1583" i="1"/>
  <c r="D1582" i="1" s="1"/>
  <c r="E1580" i="1"/>
  <c r="E1579" i="1" s="1"/>
  <c r="F1580" i="1"/>
  <c r="F1579" i="1" s="1"/>
  <c r="D1580" i="1"/>
  <c r="D1579" i="1" s="1"/>
  <c r="E1576" i="1"/>
  <c r="E1575" i="1" s="1"/>
  <c r="F1576" i="1"/>
  <c r="F1575" i="1" s="1"/>
  <c r="D1576" i="1"/>
  <c r="D1575" i="1" s="1"/>
  <c r="E1573" i="1"/>
  <c r="E1572" i="1" s="1"/>
  <c r="F1573" i="1"/>
  <c r="F1572" i="1" s="1"/>
  <c r="D1573" i="1"/>
  <c r="D1572" i="1" s="1"/>
  <c r="E1547" i="1"/>
  <c r="E1546" i="1" s="1"/>
  <c r="F1547" i="1"/>
  <c r="F1546" i="1" s="1"/>
  <c r="D1547" i="1"/>
  <c r="D1546" i="1" s="1"/>
  <c r="E1544" i="1"/>
  <c r="E1541" i="1" s="1"/>
  <c r="F1544" i="1"/>
  <c r="D1544" i="1"/>
  <c r="D1541" i="1" s="1"/>
  <c r="E1539" i="1"/>
  <c r="E1538" i="1" s="1"/>
  <c r="F1539" i="1"/>
  <c r="F1538" i="1" s="1"/>
  <c r="D1539" i="1"/>
  <c r="D1538" i="1" s="1"/>
  <c r="E1536" i="1"/>
  <c r="E1535" i="1" s="1"/>
  <c r="F1536" i="1"/>
  <c r="F1535" i="1" s="1"/>
  <c r="D1536" i="1"/>
  <c r="D1535" i="1" s="1"/>
  <c r="E1533" i="1"/>
  <c r="E1530" i="1" s="1"/>
  <c r="F1533" i="1"/>
  <c r="F1530" i="1" s="1"/>
  <c r="D1533" i="1"/>
  <c r="D1530" i="1" s="1"/>
  <c r="E1528" i="1"/>
  <c r="E1527" i="1" s="1"/>
  <c r="F1528" i="1"/>
  <c r="F1527" i="1" s="1"/>
  <c r="D1528" i="1"/>
  <c r="D1527" i="1" s="1"/>
  <c r="E1524" i="1"/>
  <c r="E1523" i="1" s="1"/>
  <c r="F1524" i="1"/>
  <c r="F1523" i="1" s="1"/>
  <c r="E1519" i="1"/>
  <c r="F1519" i="1"/>
  <c r="E1517" i="1"/>
  <c r="F1517" i="1"/>
  <c r="D1524" i="1"/>
  <c r="D1523" i="1" s="1"/>
  <c r="D1519" i="1"/>
  <c r="D1517" i="1"/>
  <c r="E1526" i="1" l="1"/>
  <c r="F1626" i="1"/>
  <c r="F1625" i="1" s="1"/>
  <c r="E1626" i="1"/>
  <c r="D1625" i="1"/>
  <c r="D1526" i="1"/>
  <c r="D1487" i="1" s="1"/>
  <c r="E1487" i="1"/>
  <c r="F1541" i="1"/>
  <c r="F1526" i="1" s="1"/>
  <c r="F1487" i="1" s="1"/>
  <c r="D1516" i="1"/>
  <c r="D1513" i="1" s="1"/>
  <c r="E1516" i="1"/>
  <c r="E1513" i="1" s="1"/>
  <c r="F1516" i="1"/>
  <c r="F1513" i="1" s="1"/>
  <c r="D1776" i="1"/>
  <c r="E1645" i="1"/>
  <c r="E1644" i="1" s="1"/>
  <c r="F1685" i="1"/>
  <c r="F1645" i="1"/>
  <c r="F1644" i="1" s="1"/>
  <c r="E1685" i="1"/>
  <c r="E1625" i="1"/>
  <c r="E1776" i="1"/>
  <c r="F1776" i="1"/>
  <c r="D151" i="1"/>
  <c r="E1783" i="1"/>
  <c r="E1775" i="1" s="1"/>
  <c r="F1783" i="1"/>
  <c r="D1783" i="1"/>
  <c r="D1775" i="1" s="1"/>
  <c r="D1766" i="1" s="1"/>
  <c r="E1733" i="1"/>
  <c r="E1728" i="1" s="1"/>
  <c r="F1733" i="1"/>
  <c r="F1728" i="1" s="1"/>
  <c r="D1733" i="1"/>
  <c r="D1728" i="1" s="1"/>
  <c r="E1699" i="1"/>
  <c r="F1699" i="1"/>
  <c r="D1699" i="1"/>
  <c r="D1685" i="1"/>
  <c r="E1673" i="1"/>
  <c r="E1668" i="1" s="1"/>
  <c r="F1673" i="1"/>
  <c r="F1668" i="1" s="1"/>
  <c r="D1673" i="1"/>
  <c r="D1668" i="1" s="1"/>
  <c r="D1645" i="1"/>
  <c r="D1644" i="1" s="1"/>
  <c r="E1816" i="1"/>
  <c r="F1816" i="1"/>
  <c r="E1814" i="1"/>
  <c r="F1814" i="1"/>
  <c r="E1812" i="1"/>
  <c r="F1812" i="1"/>
  <c r="E1809" i="1"/>
  <c r="E1808" i="1" s="1"/>
  <c r="F1809" i="1"/>
  <c r="F1808" i="1" s="1"/>
  <c r="E1801" i="1"/>
  <c r="F1801" i="1"/>
  <c r="E1795" i="1"/>
  <c r="E1794" i="1" s="1"/>
  <c r="F1795" i="1"/>
  <c r="F1794" i="1" s="1"/>
  <c r="D1816" i="1"/>
  <c r="D1814" i="1"/>
  <c r="D1812" i="1"/>
  <c r="D1801" i="1"/>
  <c r="D1809" i="1"/>
  <c r="D1808" i="1" s="1"/>
  <c r="D1795" i="1"/>
  <c r="D1794" i="1" s="1"/>
  <c r="E1839" i="1"/>
  <c r="E1838" i="1" s="1"/>
  <c r="F1839" i="1"/>
  <c r="F1838" i="1" s="1"/>
  <c r="E1836" i="1"/>
  <c r="E1834" i="1" s="1"/>
  <c r="F1836" i="1"/>
  <c r="F1834" i="1" s="1"/>
  <c r="D1839" i="1"/>
  <c r="D1838" i="1" s="1"/>
  <c r="D1836" i="1"/>
  <c r="D1834" i="1" s="1"/>
  <c r="E1832" i="1"/>
  <c r="E1831" i="1" s="1"/>
  <c r="F1832" i="1"/>
  <c r="F1831" i="1" s="1"/>
  <c r="D1832" i="1"/>
  <c r="D1831" i="1" s="1"/>
  <c r="E1829" i="1"/>
  <c r="E1828" i="1" s="1"/>
  <c r="F1829" i="1"/>
  <c r="F1828" i="1" s="1"/>
  <c r="D1829" i="1"/>
  <c r="D1828" i="1" s="1"/>
  <c r="E1826" i="1"/>
  <c r="E1825" i="1" s="1"/>
  <c r="F1826" i="1"/>
  <c r="F1825" i="1" s="1"/>
  <c r="D1826" i="1"/>
  <c r="D1825" i="1" s="1"/>
  <c r="E1476" i="1"/>
  <c r="E1475" i="1" s="1"/>
  <c r="E1474" i="1" s="1"/>
  <c r="F1476" i="1"/>
  <c r="F1475" i="1" s="1"/>
  <c r="F1474" i="1" s="1"/>
  <c r="D1476" i="1"/>
  <c r="D1475" i="1" s="1"/>
  <c r="D1474" i="1" s="1"/>
  <c r="E1472" i="1"/>
  <c r="E1471" i="1" s="1"/>
  <c r="F1472" i="1"/>
  <c r="F1471" i="1" s="1"/>
  <c r="D1472" i="1"/>
  <c r="D1471" i="1" s="1"/>
  <c r="E1469" i="1"/>
  <c r="F1469" i="1"/>
  <c r="E1467" i="1"/>
  <c r="F1467" i="1"/>
  <c r="D1469" i="1"/>
  <c r="D1467" i="1"/>
  <c r="E1462" i="1"/>
  <c r="E1461" i="1" s="1"/>
  <c r="E1460" i="1" s="1"/>
  <c r="E1459" i="1" s="1"/>
  <c r="F1462" i="1"/>
  <c r="F1461" i="1" s="1"/>
  <c r="F1460" i="1" s="1"/>
  <c r="F1459" i="1" s="1"/>
  <c r="D1462" i="1"/>
  <c r="D1461" i="1" s="1"/>
  <c r="D1460" i="1" s="1"/>
  <c r="D1459" i="1" s="1"/>
  <c r="E1295" i="1"/>
  <c r="E1294" i="1" s="1"/>
  <c r="F1295" i="1"/>
  <c r="F1294" i="1" s="1"/>
  <c r="D1295" i="1"/>
  <c r="D1294" i="1" s="1"/>
  <c r="E1354" i="1"/>
  <c r="E1353" i="1" s="1"/>
  <c r="E1350" i="1" s="1"/>
  <c r="E1349" i="1" s="1"/>
  <c r="F1354" i="1"/>
  <c r="F1353" i="1" s="1"/>
  <c r="F1350" i="1" s="1"/>
  <c r="F1349" i="1" s="1"/>
  <c r="D1354" i="1"/>
  <c r="D1353" i="1" s="1"/>
  <c r="D1350" i="1" s="1"/>
  <c r="D1349" i="1" s="1"/>
  <c r="E1410" i="1"/>
  <c r="E1409" i="1" s="1"/>
  <c r="F1410" i="1"/>
  <c r="F1409" i="1" s="1"/>
  <c r="D1410" i="1"/>
  <c r="D1409" i="1" s="1"/>
  <c r="E1425" i="1"/>
  <c r="E1424" i="1" s="1"/>
  <c r="F1425" i="1"/>
  <c r="F1424" i="1" s="1"/>
  <c r="D1425" i="1"/>
  <c r="D1424" i="1" s="1"/>
  <c r="E1456" i="1"/>
  <c r="E1455" i="1" s="1"/>
  <c r="F1456" i="1"/>
  <c r="F1455" i="1" s="1"/>
  <c r="E1453" i="1"/>
  <c r="E1452" i="1" s="1"/>
  <c r="F1453" i="1"/>
  <c r="F1452" i="1" s="1"/>
  <c r="D1456" i="1"/>
  <c r="D1455" i="1" s="1"/>
  <c r="D1453" i="1"/>
  <c r="D1452" i="1" s="1"/>
  <c r="E1450" i="1"/>
  <c r="E1449" i="1" s="1"/>
  <c r="F1450" i="1"/>
  <c r="F1449" i="1" s="1"/>
  <c r="D1450" i="1"/>
  <c r="D1449" i="1" s="1"/>
  <c r="E1447" i="1"/>
  <c r="E1446" i="1" s="1"/>
  <c r="F1447" i="1"/>
  <c r="F1446" i="1" s="1"/>
  <c r="D1447" i="1"/>
  <c r="D1446" i="1" s="1"/>
  <c r="E1444" i="1"/>
  <c r="E1443" i="1" s="1"/>
  <c r="F1444" i="1"/>
  <c r="F1443" i="1" s="1"/>
  <c r="D1444" i="1"/>
  <c r="D1443" i="1" s="1"/>
  <c r="E1438" i="1"/>
  <c r="E1437" i="1" s="1"/>
  <c r="F1438" i="1"/>
  <c r="F1437" i="1" s="1"/>
  <c r="D1438" i="1"/>
  <c r="D1437" i="1" s="1"/>
  <c r="E1435" i="1"/>
  <c r="E1434" i="1" s="1"/>
  <c r="F1435" i="1"/>
  <c r="F1434" i="1" s="1"/>
  <c r="D1435" i="1"/>
  <c r="D1434" i="1" s="1"/>
  <c r="E1432" i="1"/>
  <c r="E1431" i="1" s="1"/>
  <c r="F1432" i="1"/>
  <c r="F1431" i="1" s="1"/>
  <c r="D1432" i="1"/>
  <c r="D1431" i="1" s="1"/>
  <c r="E1429" i="1"/>
  <c r="E1428" i="1" s="1"/>
  <c r="F1429" i="1"/>
  <c r="F1428" i="1" s="1"/>
  <c r="D1429" i="1"/>
  <c r="D1428" i="1" s="1"/>
  <c r="E1422" i="1"/>
  <c r="E1421" i="1" s="1"/>
  <c r="F1422" i="1"/>
  <c r="F1421" i="1" s="1"/>
  <c r="D1422" i="1"/>
  <c r="D1421" i="1" s="1"/>
  <c r="E1417" i="1"/>
  <c r="E1416" i="1" s="1"/>
  <c r="F1417" i="1"/>
  <c r="F1416" i="1" s="1"/>
  <c r="D1417" i="1"/>
  <c r="D1416" i="1" s="1"/>
  <c r="E1414" i="1"/>
  <c r="E1413" i="1" s="1"/>
  <c r="F1414" i="1"/>
  <c r="F1413" i="1" s="1"/>
  <c r="D1414" i="1"/>
  <c r="D1413" i="1" s="1"/>
  <c r="E1406" i="1"/>
  <c r="E1405" i="1" s="1"/>
  <c r="E1404" i="1" s="1"/>
  <c r="F1406" i="1"/>
  <c r="F1405" i="1" s="1"/>
  <c r="F1404" i="1" s="1"/>
  <c r="D1406" i="1"/>
  <c r="D1405" i="1" s="1"/>
  <c r="D1404" i="1" s="1"/>
  <c r="E1402" i="1"/>
  <c r="E1401" i="1" s="1"/>
  <c r="E1400" i="1" s="1"/>
  <c r="F1402" i="1"/>
  <c r="F1401" i="1" s="1"/>
  <c r="F1400" i="1" s="1"/>
  <c r="D1402" i="1"/>
  <c r="D1401" i="1" s="1"/>
  <c r="D1400" i="1" s="1"/>
  <c r="E1398" i="1"/>
  <c r="E1397" i="1" s="1"/>
  <c r="E1396" i="1" s="1"/>
  <c r="F1398" i="1"/>
  <c r="F1397" i="1" s="1"/>
  <c r="F1396" i="1" s="1"/>
  <c r="D1398" i="1"/>
  <c r="D1397" i="1" s="1"/>
  <c r="D1396" i="1" s="1"/>
  <c r="E1394" i="1"/>
  <c r="E1393" i="1" s="1"/>
  <c r="E1392" i="1" s="1"/>
  <c r="F1394" i="1"/>
  <c r="F1393" i="1" s="1"/>
  <c r="F1392" i="1" s="1"/>
  <c r="D1394" i="1"/>
  <c r="D1393" i="1" s="1"/>
  <c r="D1392" i="1" s="1"/>
  <c r="E1380" i="1"/>
  <c r="E1379" i="1" s="1"/>
  <c r="F1380" i="1"/>
  <c r="F1379" i="1" s="1"/>
  <c r="E1383" i="1"/>
  <c r="E1382" i="1" s="1"/>
  <c r="F1383" i="1"/>
  <c r="F1382" i="1" s="1"/>
  <c r="E1386" i="1"/>
  <c r="E1385" i="1" s="1"/>
  <c r="F1386" i="1"/>
  <c r="F1385" i="1" s="1"/>
  <c r="E1389" i="1"/>
  <c r="E1388" i="1" s="1"/>
  <c r="F1389" i="1"/>
  <c r="F1388" i="1" s="1"/>
  <c r="D1389" i="1"/>
  <c r="D1388" i="1" s="1"/>
  <c r="D1386" i="1"/>
  <c r="D1385" i="1" s="1"/>
  <c r="D1383" i="1"/>
  <c r="D1382" i="1" s="1"/>
  <c r="D1380" i="1"/>
  <c r="D1379" i="1" s="1"/>
  <c r="E1360" i="1"/>
  <c r="E1359" i="1" s="1"/>
  <c r="F1360" i="1"/>
  <c r="F1359" i="1" s="1"/>
  <c r="E1363" i="1"/>
  <c r="E1362" i="1" s="1"/>
  <c r="F1363" i="1"/>
  <c r="F1362" i="1" s="1"/>
  <c r="E1366" i="1"/>
  <c r="E1365" i="1" s="1"/>
  <c r="F1366" i="1"/>
  <c r="F1365" i="1" s="1"/>
  <c r="F1369" i="1"/>
  <c r="F1368" i="1" s="1"/>
  <c r="E1369" i="1"/>
  <c r="E1368" i="1" s="1"/>
  <c r="E1372" i="1"/>
  <c r="F1372" i="1"/>
  <c r="F1371" i="1" s="1"/>
  <c r="D1376" i="1"/>
  <c r="D1374" i="1"/>
  <c r="D1372" i="1"/>
  <c r="D1369" i="1"/>
  <c r="D1368" i="1" s="1"/>
  <c r="D1366" i="1"/>
  <c r="D1365" i="1" s="1"/>
  <c r="D1363" i="1"/>
  <c r="D1362" i="1" s="1"/>
  <c r="D1360" i="1"/>
  <c r="D1359" i="1" s="1"/>
  <c r="E1329" i="1"/>
  <c r="E1328" i="1" s="1"/>
  <c r="F1329" i="1"/>
  <c r="F1328" i="1" s="1"/>
  <c r="E1332" i="1"/>
  <c r="E1331" i="1" s="1"/>
  <c r="F1332" i="1"/>
  <c r="F1331" i="1" s="1"/>
  <c r="E1335" i="1"/>
  <c r="E1334" i="1" s="1"/>
  <c r="F1335" i="1"/>
  <c r="F1334" i="1" s="1"/>
  <c r="E1338" i="1"/>
  <c r="E1337" i="1" s="1"/>
  <c r="F1338" i="1"/>
  <c r="F1337" i="1" s="1"/>
  <c r="E1341" i="1"/>
  <c r="E1340" i="1" s="1"/>
  <c r="F1341" i="1"/>
  <c r="F1340" i="1" s="1"/>
  <c r="E1344" i="1"/>
  <c r="E1343" i="1" s="1"/>
  <c r="F1344" i="1"/>
  <c r="F1343" i="1" s="1"/>
  <c r="E1347" i="1"/>
  <c r="E1346" i="1" s="1"/>
  <c r="F1347" i="1"/>
  <c r="F1346" i="1" s="1"/>
  <c r="D1347" i="1"/>
  <c r="D1346" i="1" s="1"/>
  <c r="D1344" i="1"/>
  <c r="D1343" i="1" s="1"/>
  <c r="D1341" i="1"/>
  <c r="D1340" i="1" s="1"/>
  <c r="D1338" i="1"/>
  <c r="D1337" i="1" s="1"/>
  <c r="D1335" i="1"/>
  <c r="D1334" i="1" s="1"/>
  <c r="D1332" i="1"/>
  <c r="D1331" i="1" s="1"/>
  <c r="D1329" i="1"/>
  <c r="D1328" i="1" s="1"/>
  <c r="E1325" i="1"/>
  <c r="E1324" i="1" s="1"/>
  <c r="E1322" i="1" s="1"/>
  <c r="F1325" i="1"/>
  <c r="F1324" i="1" s="1"/>
  <c r="F1322" i="1" s="1"/>
  <c r="D1325" i="1"/>
  <c r="D1324" i="1" s="1"/>
  <c r="D1322" i="1" s="1"/>
  <c r="E1319" i="1"/>
  <c r="E1317" i="1" s="1"/>
  <c r="F1319" i="1"/>
  <c r="F1317" i="1" s="1"/>
  <c r="E1315" i="1"/>
  <c r="E1314" i="1" s="1"/>
  <c r="F1315" i="1"/>
  <c r="F1314" i="1" s="1"/>
  <c r="E1312" i="1"/>
  <c r="E1311" i="1" s="1"/>
  <c r="F1312" i="1"/>
  <c r="F1311" i="1" s="1"/>
  <c r="D1319" i="1"/>
  <c r="D1317" i="1" s="1"/>
  <c r="D1315" i="1"/>
  <c r="D1314" i="1" s="1"/>
  <c r="D1312" i="1"/>
  <c r="D1311" i="1" s="1"/>
  <c r="E1268" i="1"/>
  <c r="E1267" i="1" s="1"/>
  <c r="F1268" i="1"/>
  <c r="F1267" i="1" s="1"/>
  <c r="E1265" i="1"/>
  <c r="E1264" i="1" s="1"/>
  <c r="F1265" i="1"/>
  <c r="F1264" i="1" s="1"/>
  <c r="D1268" i="1"/>
  <c r="D1267" i="1" s="1"/>
  <c r="D1265" i="1"/>
  <c r="D1264" i="1" s="1"/>
  <c r="E1273" i="1"/>
  <c r="F1273" i="1"/>
  <c r="E1275" i="1"/>
  <c r="F1275" i="1"/>
  <c r="E1277" i="1"/>
  <c r="F1277" i="1"/>
  <c r="D1277" i="1"/>
  <c r="D1275" i="1"/>
  <c r="D1273" i="1"/>
  <c r="E1288" i="1"/>
  <c r="F1288" i="1"/>
  <c r="E1286" i="1"/>
  <c r="F1286" i="1"/>
  <c r="D1288" i="1"/>
  <c r="D1286" i="1"/>
  <c r="E1304" i="1"/>
  <c r="F1304" i="1"/>
  <c r="D1304" i="1"/>
  <c r="E1292" i="1"/>
  <c r="E1291" i="1" s="1"/>
  <c r="F1292" i="1"/>
  <c r="F1291" i="1" s="1"/>
  <c r="D1292" i="1"/>
  <c r="D1291" i="1" s="1"/>
  <c r="E1283" i="1"/>
  <c r="F1283" i="1"/>
  <c r="E1281" i="1"/>
  <c r="F1281" i="1"/>
  <c r="D1283" i="1"/>
  <c r="D1281" i="1"/>
  <c r="E1261" i="1"/>
  <c r="E1260" i="1" s="1"/>
  <c r="F1261" i="1"/>
  <c r="F1260" i="1" s="1"/>
  <c r="E1258" i="1"/>
  <c r="E1257" i="1" s="1"/>
  <c r="F1258" i="1"/>
  <c r="F1257" i="1" s="1"/>
  <c r="E1255" i="1"/>
  <c r="E1254" i="1" s="1"/>
  <c r="F1255" i="1"/>
  <c r="F1254" i="1" s="1"/>
  <c r="D1261" i="1"/>
  <c r="D1260" i="1" s="1"/>
  <c r="D1258" i="1"/>
  <c r="D1257" i="1" s="1"/>
  <c r="D1255" i="1"/>
  <c r="D1254" i="1" s="1"/>
  <c r="E1243" i="1"/>
  <c r="E1242" i="1" s="1"/>
  <c r="E1241" i="1" s="1"/>
  <c r="E1240" i="1" s="1"/>
  <c r="F1243" i="1"/>
  <c r="F1242" i="1" s="1"/>
  <c r="F1241" i="1" s="1"/>
  <c r="F1240" i="1" s="1"/>
  <c r="D1243" i="1"/>
  <c r="D1242" i="1" s="1"/>
  <c r="D1241" i="1" s="1"/>
  <c r="D1240" i="1" s="1"/>
  <c r="F1238" i="1"/>
  <c r="F1237" i="1" s="1"/>
  <c r="F1236" i="1" s="1"/>
  <c r="E1238" i="1"/>
  <c r="E1237" i="1" s="1"/>
  <c r="E1236" i="1" s="1"/>
  <c r="D1238" i="1"/>
  <c r="D1237" i="1" s="1"/>
  <c r="D1236" i="1" s="1"/>
  <c r="E1234" i="1"/>
  <c r="E1233" i="1" s="1"/>
  <c r="E1232" i="1" s="1"/>
  <c r="F1234" i="1"/>
  <c r="F1233" i="1" s="1"/>
  <c r="F1232" i="1" s="1"/>
  <c r="D1234" i="1"/>
  <c r="D1233" i="1" s="1"/>
  <c r="D1232" i="1" s="1"/>
  <c r="E1153" i="1"/>
  <c r="E1152" i="1" s="1"/>
  <c r="E1151" i="1" s="1"/>
  <c r="F1153" i="1"/>
  <c r="F1152" i="1" s="1"/>
  <c r="F1151" i="1" s="1"/>
  <c r="D1153" i="1"/>
  <c r="D1152" i="1" s="1"/>
  <c r="D1151" i="1" s="1"/>
  <c r="E1230" i="1"/>
  <c r="E1229" i="1" s="1"/>
  <c r="F1230" i="1"/>
  <c r="F1229" i="1" s="1"/>
  <c r="D1230" i="1"/>
  <c r="D1229" i="1" s="1"/>
  <c r="E1227" i="1"/>
  <c r="E1226" i="1" s="1"/>
  <c r="F1227" i="1"/>
  <c r="F1226" i="1" s="1"/>
  <c r="D1227" i="1"/>
  <c r="D1226" i="1" s="1"/>
  <c r="E1211" i="1"/>
  <c r="E1210" i="1" s="1"/>
  <c r="F1211" i="1"/>
  <c r="F1210" i="1" s="1"/>
  <c r="E1214" i="1"/>
  <c r="E1213" i="1" s="1"/>
  <c r="F1214" i="1"/>
  <c r="F1213" i="1" s="1"/>
  <c r="E1217" i="1"/>
  <c r="E1216" i="1" s="1"/>
  <c r="F1217" i="1"/>
  <c r="F1216" i="1" s="1"/>
  <c r="E1220" i="1"/>
  <c r="E1219" i="1" s="1"/>
  <c r="F1220" i="1"/>
  <c r="F1219" i="1" s="1"/>
  <c r="D1220" i="1"/>
  <c r="D1219" i="1" s="1"/>
  <c r="D1217" i="1"/>
  <c r="D1216" i="1" s="1"/>
  <c r="D1214" i="1"/>
  <c r="D1213" i="1" s="1"/>
  <c r="D1211" i="1"/>
  <c r="D1210" i="1" s="1"/>
  <c r="E1208" i="1"/>
  <c r="F1208" i="1"/>
  <c r="E1206" i="1"/>
  <c r="F1206" i="1"/>
  <c r="E1204" i="1"/>
  <c r="F1204" i="1"/>
  <c r="D1208" i="1"/>
  <c r="D1206" i="1"/>
  <c r="D1204" i="1"/>
  <c r="E1194" i="1"/>
  <c r="E1193" i="1" s="1"/>
  <c r="F1194" i="1"/>
  <c r="F1193" i="1" s="1"/>
  <c r="D1196" i="1"/>
  <c r="D1193" i="1" s="1"/>
  <c r="E1191" i="1"/>
  <c r="F1191" i="1"/>
  <c r="E1189" i="1"/>
  <c r="F1189" i="1"/>
  <c r="E1187" i="1"/>
  <c r="F1187" i="1"/>
  <c r="D1191" i="1"/>
  <c r="D1189" i="1"/>
  <c r="D1187" i="1"/>
  <c r="E1184" i="1"/>
  <c r="F1184" i="1"/>
  <c r="E1182" i="1"/>
  <c r="F1182" i="1"/>
  <c r="E1180" i="1"/>
  <c r="F1180" i="1"/>
  <c r="D1184" i="1"/>
  <c r="D1182" i="1"/>
  <c r="D1180" i="1"/>
  <c r="E1177" i="1"/>
  <c r="F1177" i="1"/>
  <c r="E1175" i="1"/>
  <c r="F1175" i="1"/>
  <c r="E1173" i="1"/>
  <c r="F1173" i="1"/>
  <c r="D1177" i="1"/>
  <c r="D1175" i="1"/>
  <c r="D1173" i="1"/>
  <c r="E1165" i="1"/>
  <c r="F1165" i="1"/>
  <c r="D1167" i="1"/>
  <c r="D1165" i="1"/>
  <c r="E1162" i="1"/>
  <c r="E1161" i="1" s="1"/>
  <c r="F1162" i="1"/>
  <c r="F1161" i="1" s="1"/>
  <c r="D1162" i="1"/>
  <c r="D1161" i="1" s="1"/>
  <c r="E1157" i="1"/>
  <c r="E1156" i="1" s="1"/>
  <c r="E1155" i="1" s="1"/>
  <c r="F1157" i="1"/>
  <c r="F1156" i="1" s="1"/>
  <c r="F1155" i="1" s="1"/>
  <c r="D1157" i="1"/>
  <c r="D1156" i="1" s="1"/>
  <c r="D1155" i="1" s="1"/>
  <c r="E1148" i="1"/>
  <c r="E1147" i="1" s="1"/>
  <c r="E1146" i="1" s="1"/>
  <c r="E1145" i="1" s="1"/>
  <c r="F1148" i="1"/>
  <c r="F1147" i="1" s="1"/>
  <c r="F1146" i="1" s="1"/>
  <c r="F1145" i="1" s="1"/>
  <c r="D1148" i="1"/>
  <c r="D1147" i="1" s="1"/>
  <c r="D1146" i="1" s="1"/>
  <c r="D1145" i="1" s="1"/>
  <c r="E1143" i="1"/>
  <c r="F1143" i="1"/>
  <c r="E1141" i="1"/>
  <c r="F1141" i="1"/>
  <c r="D1143" i="1"/>
  <c r="D1141" i="1"/>
  <c r="E1138" i="1"/>
  <c r="F1138" i="1"/>
  <c r="E1136" i="1"/>
  <c r="F1136" i="1"/>
  <c r="D1138" i="1"/>
  <c r="D1136" i="1"/>
  <c r="E1132" i="1"/>
  <c r="E1131" i="1" s="1"/>
  <c r="F1132" i="1"/>
  <c r="F1131" i="1" s="1"/>
  <c r="E1129" i="1"/>
  <c r="E1128" i="1" s="1"/>
  <c r="F1129" i="1"/>
  <c r="F1128" i="1" s="1"/>
  <c r="D1131" i="1"/>
  <c r="D1129" i="1"/>
  <c r="D1128" i="1" s="1"/>
  <c r="E1126" i="1"/>
  <c r="E1125" i="1" s="1"/>
  <c r="F1126" i="1"/>
  <c r="F1125" i="1" s="1"/>
  <c r="D1126" i="1"/>
  <c r="D1125" i="1" s="1"/>
  <c r="E1120" i="1"/>
  <c r="F1120" i="1"/>
  <c r="E1118" i="1"/>
  <c r="F1118" i="1"/>
  <c r="D1120" i="1"/>
  <c r="D1118" i="1"/>
  <c r="E1095" i="1"/>
  <c r="E1094" i="1" s="1"/>
  <c r="F1095" i="1"/>
  <c r="F1094" i="1" s="1"/>
  <c r="D1095" i="1"/>
  <c r="D1094" i="1" s="1"/>
  <c r="E1098" i="1"/>
  <c r="E1097" i="1" s="1"/>
  <c r="F1098" i="1"/>
  <c r="F1097" i="1" s="1"/>
  <c r="E1105" i="1"/>
  <c r="E1104" i="1" s="1"/>
  <c r="F1105" i="1"/>
  <c r="F1104" i="1" s="1"/>
  <c r="E1108" i="1"/>
  <c r="F1108" i="1"/>
  <c r="E1110" i="1"/>
  <c r="F1110" i="1"/>
  <c r="E1113" i="1"/>
  <c r="E1112" i="1" s="1"/>
  <c r="F1113" i="1"/>
  <c r="F1112" i="1" s="1"/>
  <c r="D1113" i="1"/>
  <c r="D1112" i="1" s="1"/>
  <c r="D1110" i="1"/>
  <c r="D1108" i="1"/>
  <c r="D1105" i="1"/>
  <c r="D1104" i="1" s="1"/>
  <c r="D1098" i="1"/>
  <c r="D1097" i="1" s="1"/>
  <c r="E1091" i="1"/>
  <c r="E1090" i="1" s="1"/>
  <c r="F1091" i="1"/>
  <c r="F1090" i="1" s="1"/>
  <c r="E1088" i="1"/>
  <c r="E1087" i="1" s="1"/>
  <c r="F1088" i="1"/>
  <c r="F1087" i="1" s="1"/>
  <c r="D1091" i="1"/>
  <c r="D1090" i="1" s="1"/>
  <c r="D1088" i="1"/>
  <c r="D1087" i="1" s="1"/>
  <c r="E1076" i="1"/>
  <c r="E1075" i="1" s="1"/>
  <c r="F1076" i="1"/>
  <c r="F1075" i="1" s="1"/>
  <c r="D1076" i="1"/>
  <c r="D1075" i="1" s="1"/>
  <c r="E1071" i="1"/>
  <c r="E1070" i="1" s="1"/>
  <c r="F1071" i="1"/>
  <c r="F1070" i="1" s="1"/>
  <c r="D1071" i="1"/>
  <c r="D1070" i="1" s="1"/>
  <c r="E1066" i="1"/>
  <c r="E1065" i="1" s="1"/>
  <c r="E1064" i="1" s="1"/>
  <c r="E1063" i="1" s="1"/>
  <c r="F1066" i="1"/>
  <c r="F1065" i="1" s="1"/>
  <c r="F1064" i="1" s="1"/>
  <c r="F1063" i="1" s="1"/>
  <c r="D1066" i="1"/>
  <c r="D1065" i="1" s="1"/>
  <c r="D1064" i="1" s="1"/>
  <c r="D1063" i="1" s="1"/>
  <c r="E1061" i="1"/>
  <c r="E1060" i="1" s="1"/>
  <c r="E1059" i="1" s="1"/>
  <c r="F1061" i="1"/>
  <c r="F1060" i="1" s="1"/>
  <c r="F1059" i="1" s="1"/>
  <c r="D1061" i="1"/>
  <c r="D1060" i="1" s="1"/>
  <c r="D1059" i="1" s="1"/>
  <c r="E1051" i="1"/>
  <c r="F1051" i="1"/>
  <c r="E1049" i="1"/>
  <c r="F1049" i="1"/>
  <c r="D1051" i="1"/>
  <c r="D1049" i="1"/>
  <c r="E1042" i="1"/>
  <c r="E1041" i="1" s="1"/>
  <c r="F1042" i="1"/>
  <c r="F1041" i="1" s="1"/>
  <c r="E1039" i="1"/>
  <c r="E1038" i="1" s="1"/>
  <c r="F1039" i="1"/>
  <c r="F1038" i="1" s="1"/>
  <c r="E1036" i="1"/>
  <c r="E1035" i="1" s="1"/>
  <c r="F1036" i="1"/>
  <c r="F1035" i="1" s="1"/>
  <c r="E1033" i="1"/>
  <c r="E1032" i="1" s="1"/>
  <c r="F1033" i="1"/>
  <c r="F1032" i="1" s="1"/>
  <c r="E1028" i="1"/>
  <c r="E1027" i="1" s="1"/>
  <c r="F1028" i="1"/>
  <c r="F1027" i="1" s="1"/>
  <c r="D1042" i="1"/>
  <c r="D1041" i="1" s="1"/>
  <c r="D1039" i="1"/>
  <c r="D1038" i="1" s="1"/>
  <c r="D1036" i="1"/>
  <c r="D1035" i="1" s="1"/>
  <c r="D1033" i="1"/>
  <c r="D1032" i="1" s="1"/>
  <c r="D1028" i="1"/>
  <c r="D1027" i="1" s="1"/>
  <c r="E1023" i="1"/>
  <c r="E1022" i="1" s="1"/>
  <c r="F1023" i="1"/>
  <c r="F1022" i="1" s="1"/>
  <c r="E1020" i="1"/>
  <c r="E1019" i="1" s="1"/>
  <c r="F1020" i="1"/>
  <c r="F1019" i="1" s="1"/>
  <c r="E1017" i="1"/>
  <c r="E1016" i="1" s="1"/>
  <c r="F1017" i="1"/>
  <c r="F1016" i="1" s="1"/>
  <c r="D1023" i="1"/>
  <c r="D1022" i="1" s="1"/>
  <c r="D1020" i="1"/>
  <c r="D1019" i="1" s="1"/>
  <c r="D1017" i="1"/>
  <c r="D1016" i="1" s="1"/>
  <c r="E1008" i="1"/>
  <c r="E1007" i="1" s="1"/>
  <c r="F1008" i="1"/>
  <c r="F1007" i="1" s="1"/>
  <c r="E1005" i="1"/>
  <c r="E1004" i="1" s="1"/>
  <c r="F1005" i="1"/>
  <c r="F1004" i="1" s="1"/>
  <c r="E1002" i="1"/>
  <c r="E1001" i="1" s="1"/>
  <c r="F1002" i="1"/>
  <c r="F1001" i="1" s="1"/>
  <c r="E999" i="1"/>
  <c r="E998" i="1" s="1"/>
  <c r="F999" i="1"/>
  <c r="F998" i="1" s="1"/>
  <c r="E996" i="1"/>
  <c r="E995" i="1" s="1"/>
  <c r="F996" i="1"/>
  <c r="F995" i="1" s="1"/>
  <c r="E993" i="1"/>
  <c r="E992" i="1" s="1"/>
  <c r="F993" i="1"/>
  <c r="F992" i="1" s="1"/>
  <c r="D1008" i="1"/>
  <c r="D1007" i="1" s="1"/>
  <c r="D1005" i="1"/>
  <c r="D1004" i="1" s="1"/>
  <c r="D1002" i="1"/>
  <c r="D1001" i="1" s="1"/>
  <c r="D999" i="1"/>
  <c r="D998" i="1" s="1"/>
  <c r="D996" i="1"/>
  <c r="D995" i="1" s="1"/>
  <c r="D993" i="1"/>
  <c r="D992" i="1" s="1"/>
  <c r="E964" i="1"/>
  <c r="E963" i="1" s="1"/>
  <c r="F964" i="1"/>
  <c r="F963" i="1" s="1"/>
  <c r="E967" i="1"/>
  <c r="E966" i="1" s="1"/>
  <c r="F967" i="1"/>
  <c r="F966" i="1" s="1"/>
  <c r="E970" i="1"/>
  <c r="E969" i="1" s="1"/>
  <c r="F970" i="1"/>
  <c r="F969" i="1" s="1"/>
  <c r="E973" i="1"/>
  <c r="E972" i="1" s="1"/>
  <c r="F973" i="1"/>
  <c r="F972" i="1" s="1"/>
  <c r="E976" i="1"/>
  <c r="E975" i="1" s="1"/>
  <c r="F976" i="1"/>
  <c r="F975" i="1" s="1"/>
  <c r="D976" i="1"/>
  <c r="D975" i="1" s="1"/>
  <c r="D973" i="1"/>
  <c r="D972" i="1" s="1"/>
  <c r="D970" i="1"/>
  <c r="D969" i="1" s="1"/>
  <c r="D967" i="1"/>
  <c r="D966" i="1" s="1"/>
  <c r="D964" i="1"/>
  <c r="D963" i="1" s="1"/>
  <c r="E960" i="1"/>
  <c r="E959" i="1" s="1"/>
  <c r="F960" i="1"/>
  <c r="F959" i="1" s="1"/>
  <c r="E957" i="1"/>
  <c r="E956" i="1" s="1"/>
  <c r="F957" i="1"/>
  <c r="F956" i="1" s="1"/>
  <c r="E954" i="1"/>
  <c r="E953" i="1" s="1"/>
  <c r="F954" i="1"/>
  <c r="F953" i="1" s="1"/>
  <c r="E951" i="1"/>
  <c r="E950" i="1" s="1"/>
  <c r="F951" i="1"/>
  <c r="F950" i="1" s="1"/>
  <c r="E946" i="1"/>
  <c r="E945" i="1" s="1"/>
  <c r="F946" i="1"/>
  <c r="F945" i="1" s="1"/>
  <c r="D960" i="1"/>
  <c r="D959" i="1" s="1"/>
  <c r="D957" i="1"/>
  <c r="D956" i="1" s="1"/>
  <c r="D954" i="1"/>
  <c r="D953" i="1" s="1"/>
  <c r="D951" i="1"/>
  <c r="D950" i="1" s="1"/>
  <c r="D946" i="1"/>
  <c r="D945" i="1" s="1"/>
  <c r="E941" i="1"/>
  <c r="E940" i="1" s="1"/>
  <c r="E934" i="1" s="1"/>
  <c r="F941" i="1"/>
  <c r="F940" i="1" s="1"/>
  <c r="F934" i="1" s="1"/>
  <c r="D941" i="1"/>
  <c r="D940" i="1" s="1"/>
  <c r="D934" i="1" s="1"/>
  <c r="E932" i="1"/>
  <c r="E931" i="1" s="1"/>
  <c r="E930" i="1" s="1"/>
  <c r="F932" i="1"/>
  <c r="F931" i="1" s="1"/>
  <c r="F930" i="1" s="1"/>
  <c r="D932" i="1"/>
  <c r="D931" i="1" s="1"/>
  <c r="D930" i="1" s="1"/>
  <c r="E926" i="1"/>
  <c r="E925" i="1" s="1"/>
  <c r="F926" i="1"/>
  <c r="F925" i="1" s="1"/>
  <c r="E923" i="1"/>
  <c r="E922" i="1" s="1"/>
  <c r="F923" i="1"/>
  <c r="F922" i="1" s="1"/>
  <c r="E920" i="1"/>
  <c r="E919" i="1" s="1"/>
  <c r="F920" i="1"/>
  <c r="F919" i="1" s="1"/>
  <c r="D926" i="1"/>
  <c r="D925" i="1" s="1"/>
  <c r="D923" i="1"/>
  <c r="D922" i="1" s="1"/>
  <c r="D920" i="1"/>
  <c r="D919" i="1" s="1"/>
  <c r="E916" i="1"/>
  <c r="E915" i="1" s="1"/>
  <c r="F916" i="1"/>
  <c r="F915" i="1" s="1"/>
  <c r="E913" i="1"/>
  <c r="E912" i="1" s="1"/>
  <c r="F913" i="1"/>
  <c r="F912" i="1" s="1"/>
  <c r="D916" i="1"/>
  <c r="D915" i="1" s="1"/>
  <c r="D913" i="1"/>
  <c r="D912" i="1" s="1"/>
  <c r="E905" i="1"/>
  <c r="E904" i="1" s="1"/>
  <c r="F905" i="1"/>
  <c r="F904" i="1" s="1"/>
  <c r="E908" i="1"/>
  <c r="E907" i="1" s="1"/>
  <c r="F908" i="1"/>
  <c r="F907" i="1" s="1"/>
  <c r="D908" i="1"/>
  <c r="D907" i="1" s="1"/>
  <c r="D905" i="1"/>
  <c r="D904" i="1" s="1"/>
  <c r="F900" i="1"/>
  <c r="F899" i="1" s="1"/>
  <c r="E900" i="1"/>
  <c r="E899" i="1" s="1"/>
  <c r="E897" i="1"/>
  <c r="E896" i="1" s="1"/>
  <c r="F897" i="1"/>
  <c r="F896" i="1" s="1"/>
  <c r="D900" i="1"/>
  <c r="D899" i="1" s="1"/>
  <c r="D897" i="1"/>
  <c r="D896" i="1" s="1"/>
  <c r="E892" i="1"/>
  <c r="E891" i="1" s="1"/>
  <c r="E890" i="1" s="1"/>
  <c r="E889" i="1" s="1"/>
  <c r="F892" i="1"/>
  <c r="F891" i="1" s="1"/>
  <c r="F890" i="1" s="1"/>
  <c r="F889" i="1" s="1"/>
  <c r="D892" i="1"/>
  <c r="D891" i="1" s="1"/>
  <c r="D890" i="1" s="1"/>
  <c r="D889" i="1" s="1"/>
  <c r="E887" i="1"/>
  <c r="E886" i="1" s="1"/>
  <c r="F887" i="1"/>
  <c r="F886" i="1" s="1"/>
  <c r="E884" i="1"/>
  <c r="E883" i="1" s="1"/>
  <c r="F884" i="1"/>
  <c r="F883" i="1" s="1"/>
  <c r="D887" i="1"/>
  <c r="D886" i="1" s="1"/>
  <c r="D884" i="1"/>
  <c r="D883" i="1" s="1"/>
  <c r="E881" i="1"/>
  <c r="E880" i="1" s="1"/>
  <c r="F881" i="1"/>
  <c r="F880" i="1" s="1"/>
  <c r="D881" i="1"/>
  <c r="D880" i="1" s="1"/>
  <c r="E873" i="1"/>
  <c r="E872" i="1" s="1"/>
  <c r="F873" i="1"/>
  <c r="F872" i="1" s="1"/>
  <c r="E876" i="1"/>
  <c r="E875" i="1" s="1"/>
  <c r="F876" i="1"/>
  <c r="F875" i="1" s="1"/>
  <c r="D876" i="1"/>
  <c r="D875" i="1" s="1"/>
  <c r="D873" i="1"/>
  <c r="D872" i="1" s="1"/>
  <c r="F245" i="1"/>
  <c r="E245" i="1"/>
  <c r="D245" i="1"/>
  <c r="E205" i="1"/>
  <c r="F205" i="1"/>
  <c r="E203" i="1"/>
  <c r="F203" i="1"/>
  <c r="E201" i="1"/>
  <c r="E200" i="1" s="1"/>
  <c r="F201" i="1"/>
  <c r="F200" i="1" s="1"/>
  <c r="F101" i="1"/>
  <c r="E863" i="1"/>
  <c r="F863" i="1"/>
  <c r="E868" i="1"/>
  <c r="E867" i="1" s="1"/>
  <c r="F868" i="1"/>
  <c r="F867" i="1" s="1"/>
  <c r="D868" i="1"/>
  <c r="D867" i="1" s="1"/>
  <c r="D863" i="1"/>
  <c r="E856" i="1"/>
  <c r="E855" i="1" s="1"/>
  <c r="F856" i="1"/>
  <c r="F855" i="1" s="1"/>
  <c r="E859" i="1"/>
  <c r="E858" i="1" s="1"/>
  <c r="F859" i="1"/>
  <c r="F858" i="1" s="1"/>
  <c r="D859" i="1"/>
  <c r="D858" i="1" s="1"/>
  <c r="D856" i="1"/>
  <c r="D855" i="1" s="1"/>
  <c r="E850" i="1"/>
  <c r="E849" i="1" s="1"/>
  <c r="E848" i="1" s="1"/>
  <c r="F850" i="1"/>
  <c r="F849" i="1" s="1"/>
  <c r="F848" i="1" s="1"/>
  <c r="D850" i="1"/>
  <c r="D849" i="1" s="1"/>
  <c r="D848" i="1" s="1"/>
  <c r="E846" i="1"/>
  <c r="E845" i="1" s="1"/>
  <c r="F846" i="1"/>
  <c r="F845" i="1" s="1"/>
  <c r="D846" i="1"/>
  <c r="D845" i="1" s="1"/>
  <c r="E843" i="1"/>
  <c r="F843" i="1"/>
  <c r="D843" i="1"/>
  <c r="E838" i="1"/>
  <c r="E837" i="1" s="1"/>
  <c r="F838" i="1"/>
  <c r="F837" i="1" s="1"/>
  <c r="D838" i="1"/>
  <c r="D837" i="1" s="1"/>
  <c r="E831" i="1"/>
  <c r="E830" i="1" s="1"/>
  <c r="E829" i="1" s="1"/>
  <c r="F831" i="1"/>
  <c r="F830" i="1" s="1"/>
  <c r="F829" i="1" s="1"/>
  <c r="D831" i="1"/>
  <c r="E827" i="1"/>
  <c r="E826" i="1" s="1"/>
  <c r="E825" i="1" s="1"/>
  <c r="F827" i="1"/>
  <c r="F826" i="1" s="1"/>
  <c r="F825" i="1" s="1"/>
  <c r="D827" i="1"/>
  <c r="D826" i="1" s="1"/>
  <c r="D825" i="1" s="1"/>
  <c r="E811" i="1"/>
  <c r="E810" i="1" s="1"/>
  <c r="E809" i="1" s="1"/>
  <c r="E808" i="1" s="1"/>
  <c r="F811" i="1"/>
  <c r="F810" i="1" s="1"/>
  <c r="F809" i="1" s="1"/>
  <c r="F808" i="1" s="1"/>
  <c r="D811" i="1"/>
  <c r="D810" i="1" s="1"/>
  <c r="D809" i="1" s="1"/>
  <c r="D808" i="1" s="1"/>
  <c r="E806" i="1"/>
  <c r="E805" i="1" s="1"/>
  <c r="E804" i="1" s="1"/>
  <c r="F806" i="1"/>
  <c r="F805" i="1" s="1"/>
  <c r="F804" i="1" s="1"/>
  <c r="D806" i="1"/>
  <c r="D805" i="1" s="1"/>
  <c r="D804" i="1" s="1"/>
  <c r="E791" i="1"/>
  <c r="E790" i="1" s="1"/>
  <c r="F791" i="1"/>
  <c r="F790" i="1" s="1"/>
  <c r="D791" i="1"/>
  <c r="D790" i="1" s="1"/>
  <c r="E764" i="1"/>
  <c r="E763" i="1" s="1"/>
  <c r="E762" i="1" s="1"/>
  <c r="F764" i="1"/>
  <c r="F763" i="1" s="1"/>
  <c r="F762" i="1" s="1"/>
  <c r="D764" i="1"/>
  <c r="D763" i="1" s="1"/>
  <c r="D762" i="1" s="1"/>
  <c r="E758" i="1"/>
  <c r="F758" i="1"/>
  <c r="D758" i="1"/>
  <c r="E754" i="1"/>
  <c r="E753" i="1" s="1"/>
  <c r="F754" i="1"/>
  <c r="F753" i="1" s="1"/>
  <c r="E751" i="1"/>
  <c r="E750" i="1" s="1"/>
  <c r="F751" i="1"/>
  <c r="F750" i="1" s="1"/>
  <c r="D754" i="1"/>
  <c r="D753" i="1" s="1"/>
  <c r="D751" i="1"/>
  <c r="D750" i="1" s="1"/>
  <c r="E743" i="1"/>
  <c r="E742" i="1" s="1"/>
  <c r="F743" i="1"/>
  <c r="F742" i="1" s="1"/>
  <c r="E740" i="1"/>
  <c r="E739" i="1" s="1"/>
  <c r="F740" i="1"/>
  <c r="F739" i="1" s="1"/>
  <c r="D743" i="1"/>
  <c r="D742" i="1" s="1"/>
  <c r="D740" i="1"/>
  <c r="D739" i="1" s="1"/>
  <c r="E736" i="1"/>
  <c r="E735" i="1" s="1"/>
  <c r="F736" i="1"/>
  <c r="F735" i="1" s="1"/>
  <c r="E733" i="1"/>
  <c r="E732" i="1" s="1"/>
  <c r="F733" i="1"/>
  <c r="F732" i="1" s="1"/>
  <c r="E730" i="1"/>
  <c r="E729" i="1" s="1"/>
  <c r="F730" i="1"/>
  <c r="F729" i="1" s="1"/>
  <c r="D736" i="1"/>
  <c r="D735" i="1" s="1"/>
  <c r="D733" i="1"/>
  <c r="D732" i="1" s="1"/>
  <c r="D730" i="1"/>
  <c r="D729" i="1" s="1"/>
  <c r="E721" i="1"/>
  <c r="E720" i="1" s="1"/>
  <c r="F721" i="1"/>
  <c r="F720" i="1" s="1"/>
  <c r="E718" i="1"/>
  <c r="E717" i="1" s="1"/>
  <c r="F718" i="1"/>
  <c r="F717" i="1" s="1"/>
  <c r="E714" i="1"/>
  <c r="E713" i="1" s="1"/>
  <c r="F714" i="1"/>
  <c r="F713" i="1" s="1"/>
  <c r="E711" i="1"/>
  <c r="E700" i="1" s="1"/>
  <c r="F711" i="1"/>
  <c r="F700" i="1" s="1"/>
  <c r="E698" i="1"/>
  <c r="E697" i="1" s="1"/>
  <c r="F698" i="1"/>
  <c r="F697" i="1" s="1"/>
  <c r="E695" i="1"/>
  <c r="E694" i="1" s="1"/>
  <c r="F695" i="1"/>
  <c r="F694" i="1" s="1"/>
  <c r="D721" i="1"/>
  <c r="D720" i="1" s="1"/>
  <c r="D718" i="1"/>
  <c r="D717" i="1" s="1"/>
  <c r="D714" i="1"/>
  <c r="D713" i="1" s="1"/>
  <c r="D711" i="1"/>
  <c r="D700" i="1" s="1"/>
  <c r="D698" i="1"/>
  <c r="D697" i="1" s="1"/>
  <c r="D695" i="1"/>
  <c r="D694" i="1" s="1"/>
  <c r="E684" i="1"/>
  <c r="E680" i="1" s="1"/>
  <c r="F684" i="1"/>
  <c r="F680" i="1" s="1"/>
  <c r="E678" i="1"/>
  <c r="E677" i="1" s="1"/>
  <c r="F678" i="1"/>
  <c r="F677" i="1" s="1"/>
  <c r="D684" i="1"/>
  <c r="D680" i="1" s="1"/>
  <c r="D678" i="1"/>
  <c r="D677" i="1" s="1"/>
  <c r="E675" i="1"/>
  <c r="E674" i="1" s="1"/>
  <c r="F675" i="1"/>
  <c r="F674" i="1" s="1"/>
  <c r="D675" i="1"/>
  <c r="D674" i="1" s="1"/>
  <c r="E672" i="1"/>
  <c r="E671" i="1" s="1"/>
  <c r="F672" i="1"/>
  <c r="F671" i="1" s="1"/>
  <c r="D672" i="1"/>
  <c r="D671" i="1" s="1"/>
  <c r="E669" i="1"/>
  <c r="E668" i="1" s="1"/>
  <c r="F669" i="1"/>
  <c r="F668" i="1" s="1"/>
  <c r="D669" i="1"/>
  <c r="D668" i="1" s="1"/>
  <c r="E666" i="1"/>
  <c r="E665" i="1" s="1"/>
  <c r="F666" i="1"/>
  <c r="F665" i="1" s="1"/>
  <c r="D666" i="1"/>
  <c r="D665" i="1" s="1"/>
  <c r="E661" i="1"/>
  <c r="F661" i="1"/>
  <c r="E655" i="1"/>
  <c r="E654" i="1" s="1"/>
  <c r="E653" i="1" s="1"/>
  <c r="F655" i="1"/>
  <c r="F654" i="1" s="1"/>
  <c r="F653" i="1" s="1"/>
  <c r="D661" i="1"/>
  <c r="D655" i="1"/>
  <c r="D654" i="1" s="1"/>
  <c r="D653" i="1" s="1"/>
  <c r="E644" i="1"/>
  <c r="E641" i="1" s="1"/>
  <c r="F644" i="1"/>
  <c r="F641" i="1" s="1"/>
  <c r="E638" i="1"/>
  <c r="F638" i="1"/>
  <c r="E636" i="1"/>
  <c r="F636" i="1"/>
  <c r="D644" i="1"/>
  <c r="D641" i="1" s="1"/>
  <c r="D638" i="1"/>
  <c r="D636" i="1"/>
  <c r="E617" i="1"/>
  <c r="E616" i="1" s="1"/>
  <c r="F617" i="1"/>
  <c r="F616" i="1" s="1"/>
  <c r="D617" i="1"/>
  <c r="D616" i="1" s="1"/>
  <c r="D611" i="1" s="1"/>
  <c r="D610" i="1" s="1"/>
  <c r="E608" i="1"/>
  <c r="E607" i="1" s="1"/>
  <c r="E606" i="1" s="1"/>
  <c r="E605" i="1" s="1"/>
  <c r="F608" i="1"/>
  <c r="F607" i="1" s="1"/>
  <c r="F606" i="1" s="1"/>
  <c r="F605" i="1" s="1"/>
  <c r="D608" i="1"/>
  <c r="D607" i="1" s="1"/>
  <c r="D606" i="1" s="1"/>
  <c r="D605" i="1" s="1"/>
  <c r="E601" i="1"/>
  <c r="F601" i="1"/>
  <c r="D601" i="1"/>
  <c r="E595" i="1"/>
  <c r="E594" i="1" s="1"/>
  <c r="E593" i="1" s="1"/>
  <c r="E592" i="1" s="1"/>
  <c r="F595" i="1"/>
  <c r="F594" i="1" s="1"/>
  <c r="F593" i="1" s="1"/>
  <c r="F592" i="1" s="1"/>
  <c r="D595" i="1"/>
  <c r="D594" i="1" s="1"/>
  <c r="D593" i="1" s="1"/>
  <c r="D592" i="1" s="1"/>
  <c r="E590" i="1"/>
  <c r="E589" i="1" s="1"/>
  <c r="F590" i="1"/>
  <c r="F589" i="1" s="1"/>
  <c r="E587" i="1"/>
  <c r="E586" i="1" s="1"/>
  <c r="F587" i="1"/>
  <c r="F586" i="1" s="1"/>
  <c r="E583" i="1"/>
  <c r="E582" i="1" s="1"/>
  <c r="F583" i="1"/>
  <c r="F582" i="1" s="1"/>
  <c r="E580" i="1"/>
  <c r="E579" i="1" s="1"/>
  <c r="F580" i="1"/>
  <c r="F579" i="1" s="1"/>
  <c r="E576" i="1"/>
  <c r="F576" i="1"/>
  <c r="E573" i="1"/>
  <c r="F573" i="1"/>
  <c r="D574" i="1"/>
  <c r="D573" i="1" s="1"/>
  <c r="D577" i="1"/>
  <c r="D576" i="1" s="1"/>
  <c r="D580" i="1"/>
  <c r="D579" i="1" s="1"/>
  <c r="D583" i="1"/>
  <c r="D582" i="1" s="1"/>
  <c r="D590" i="1"/>
  <c r="D589" i="1" s="1"/>
  <c r="D587" i="1"/>
  <c r="D586" i="1" s="1"/>
  <c r="E567" i="1"/>
  <c r="E566" i="1" s="1"/>
  <c r="F567" i="1"/>
  <c r="F566" i="1" s="1"/>
  <c r="D567" i="1"/>
  <c r="D566" i="1" s="1"/>
  <c r="E564" i="1"/>
  <c r="E563" i="1" s="1"/>
  <c r="F564" i="1"/>
  <c r="F563" i="1" s="1"/>
  <c r="E561" i="1"/>
  <c r="E560" i="1" s="1"/>
  <c r="F561" i="1"/>
  <c r="F560" i="1" s="1"/>
  <c r="E558" i="1"/>
  <c r="E557" i="1" s="1"/>
  <c r="F558" i="1"/>
  <c r="F557" i="1" s="1"/>
  <c r="D564" i="1"/>
  <c r="D563" i="1" s="1"/>
  <c r="D561" i="1"/>
  <c r="D560" i="1" s="1"/>
  <c r="D558" i="1"/>
  <c r="D557" i="1" s="1"/>
  <c r="E552" i="1"/>
  <c r="E551" i="1" s="1"/>
  <c r="F552" i="1"/>
  <c r="F551" i="1" s="1"/>
  <c r="E549" i="1"/>
  <c r="E548" i="1" s="1"/>
  <c r="F549" i="1"/>
  <c r="F548" i="1" s="1"/>
  <c r="E546" i="1"/>
  <c r="E545" i="1" s="1"/>
  <c r="F546" i="1"/>
  <c r="F545" i="1" s="1"/>
  <c r="E543" i="1"/>
  <c r="E542" i="1" s="1"/>
  <c r="F543" i="1"/>
  <c r="F542" i="1" s="1"/>
  <c r="E540" i="1"/>
  <c r="E539" i="1" s="1"/>
  <c r="F540" i="1"/>
  <c r="F539" i="1" s="1"/>
  <c r="E537" i="1"/>
  <c r="E536" i="1" s="1"/>
  <c r="F537" i="1"/>
  <c r="F536" i="1" s="1"/>
  <c r="E534" i="1"/>
  <c r="E533" i="1" s="1"/>
  <c r="F534" i="1"/>
  <c r="F533" i="1" s="1"/>
  <c r="E531" i="1"/>
  <c r="E530" i="1" s="1"/>
  <c r="F531" i="1"/>
  <c r="F530" i="1" s="1"/>
  <c r="E528" i="1"/>
  <c r="E527" i="1" s="1"/>
  <c r="F528" i="1"/>
  <c r="F527" i="1" s="1"/>
  <c r="E525" i="1"/>
  <c r="E524" i="1" s="1"/>
  <c r="F525" i="1"/>
  <c r="F524" i="1" s="1"/>
  <c r="E520" i="1"/>
  <c r="E519" i="1" s="1"/>
  <c r="F520" i="1"/>
  <c r="F519" i="1" s="1"/>
  <c r="E517" i="1"/>
  <c r="E516" i="1" s="1"/>
  <c r="F517" i="1"/>
  <c r="F516" i="1" s="1"/>
  <c r="D552" i="1"/>
  <c r="D551" i="1" s="1"/>
  <c r="D549" i="1"/>
  <c r="D548" i="1" s="1"/>
  <c r="D546" i="1"/>
  <c r="D545" i="1" s="1"/>
  <c r="D543" i="1"/>
  <c r="D542" i="1" s="1"/>
  <c r="D540" i="1"/>
  <c r="D539" i="1" s="1"/>
  <c r="D537" i="1"/>
  <c r="D536" i="1" s="1"/>
  <c r="D534" i="1"/>
  <c r="D533" i="1" s="1"/>
  <c r="D531" i="1"/>
  <c r="D530" i="1" s="1"/>
  <c r="D528" i="1"/>
  <c r="D527" i="1" s="1"/>
  <c r="D525" i="1"/>
  <c r="D524" i="1" s="1"/>
  <c r="D520" i="1"/>
  <c r="D519" i="1" s="1"/>
  <c r="D517" i="1"/>
  <c r="D516" i="1" s="1"/>
  <c r="E484" i="1"/>
  <c r="E483" i="1" s="1"/>
  <c r="F484" i="1"/>
  <c r="F483" i="1" s="1"/>
  <c r="E481" i="1"/>
  <c r="E480" i="1" s="1"/>
  <c r="F481" i="1"/>
  <c r="F480" i="1" s="1"/>
  <c r="D484" i="1"/>
  <c r="D483" i="1" s="1"/>
  <c r="D481" i="1"/>
  <c r="D480" i="1" s="1"/>
  <c r="E499" i="1"/>
  <c r="E498" i="1" s="1"/>
  <c r="F499" i="1"/>
  <c r="F498" i="1" s="1"/>
  <c r="E496" i="1"/>
  <c r="E495" i="1" s="1"/>
  <c r="F496" i="1"/>
  <c r="F495" i="1" s="1"/>
  <c r="E493" i="1"/>
  <c r="E492" i="1" s="1"/>
  <c r="F493" i="1"/>
  <c r="F492" i="1" s="1"/>
  <c r="E488" i="1"/>
  <c r="E487" i="1" s="1"/>
  <c r="F488" i="1"/>
  <c r="F487" i="1" s="1"/>
  <c r="D499" i="1"/>
  <c r="D498" i="1" s="1"/>
  <c r="D496" i="1"/>
  <c r="D495" i="1" s="1"/>
  <c r="D493" i="1"/>
  <c r="D492" i="1" s="1"/>
  <c r="D488" i="1"/>
  <c r="D487" i="1" s="1"/>
  <c r="E504" i="1"/>
  <c r="E503" i="1" s="1"/>
  <c r="F504" i="1"/>
  <c r="F503" i="1" s="1"/>
  <c r="E507" i="1"/>
  <c r="E506" i="1" s="1"/>
  <c r="F507" i="1"/>
  <c r="F506" i="1" s="1"/>
  <c r="D507" i="1"/>
  <c r="D506" i="1" s="1"/>
  <c r="D504" i="1"/>
  <c r="D503" i="1" s="1"/>
  <c r="E511" i="1"/>
  <c r="E510" i="1" s="1"/>
  <c r="E509" i="1" s="1"/>
  <c r="F511" i="1"/>
  <c r="F510" i="1" s="1"/>
  <c r="F509" i="1" s="1"/>
  <c r="D511" i="1"/>
  <c r="D510" i="1" s="1"/>
  <c r="D509" i="1" s="1"/>
  <c r="E476" i="1"/>
  <c r="E475" i="1" s="1"/>
  <c r="E474" i="1" s="1"/>
  <c r="F476" i="1"/>
  <c r="F475" i="1" s="1"/>
  <c r="F474" i="1" s="1"/>
  <c r="D476" i="1"/>
  <c r="D475" i="1" s="1"/>
  <c r="D474" i="1" s="1"/>
  <c r="E466" i="1"/>
  <c r="E465" i="1" s="1"/>
  <c r="F466" i="1"/>
  <c r="F465" i="1" s="1"/>
  <c r="E469" i="1"/>
  <c r="E468" i="1" s="1"/>
  <c r="F469" i="1"/>
  <c r="F468" i="1" s="1"/>
  <c r="E472" i="1"/>
  <c r="E471" i="1" s="1"/>
  <c r="F472" i="1"/>
  <c r="F471" i="1" s="1"/>
  <c r="D472" i="1"/>
  <c r="D471" i="1" s="1"/>
  <c r="D469" i="1"/>
  <c r="D468" i="1" s="1"/>
  <c r="D466" i="1"/>
  <c r="D465" i="1" s="1"/>
  <c r="E463" i="1"/>
  <c r="E462" i="1" s="1"/>
  <c r="F463" i="1"/>
  <c r="F462" i="1" s="1"/>
  <c r="D463" i="1"/>
  <c r="D462" i="1" s="1"/>
  <c r="E460" i="1"/>
  <c r="E459" i="1" s="1"/>
  <c r="F460" i="1"/>
  <c r="F459" i="1" s="1"/>
  <c r="D460" i="1"/>
  <c r="D459" i="1" s="1"/>
  <c r="E457" i="1"/>
  <c r="E456" i="1" s="1"/>
  <c r="F457" i="1"/>
  <c r="F456" i="1" s="1"/>
  <c r="D457" i="1"/>
  <c r="D456" i="1" s="1"/>
  <c r="E454" i="1"/>
  <c r="E453" i="1" s="1"/>
  <c r="F454" i="1"/>
  <c r="F453" i="1" s="1"/>
  <c r="D454" i="1"/>
  <c r="D453" i="1" s="1"/>
  <c r="E435" i="1"/>
  <c r="F435" i="1"/>
  <c r="E437" i="1"/>
  <c r="F437" i="1"/>
  <c r="E441" i="1"/>
  <c r="E440" i="1" s="1"/>
  <c r="E439" i="1" s="1"/>
  <c r="F441" i="1"/>
  <c r="F440" i="1" s="1"/>
  <c r="F439" i="1" s="1"/>
  <c r="E445" i="1"/>
  <c r="E444" i="1" s="1"/>
  <c r="E443" i="1" s="1"/>
  <c r="F445" i="1"/>
  <c r="F444" i="1" s="1"/>
  <c r="F443" i="1" s="1"/>
  <c r="D445" i="1"/>
  <c r="D444" i="1" s="1"/>
  <c r="D443" i="1" s="1"/>
  <c r="D441" i="1"/>
  <c r="D440" i="1" s="1"/>
  <c r="D439" i="1" s="1"/>
  <c r="D437" i="1"/>
  <c r="D435" i="1"/>
  <c r="E418" i="1"/>
  <c r="E417" i="1" s="1"/>
  <c r="F418" i="1"/>
  <c r="F417" i="1" s="1"/>
  <c r="E421" i="1"/>
  <c r="E420" i="1" s="1"/>
  <c r="F421" i="1"/>
  <c r="F420" i="1" s="1"/>
  <c r="E424" i="1"/>
  <c r="F424" i="1"/>
  <c r="E426" i="1"/>
  <c r="F426" i="1"/>
  <c r="E429" i="1"/>
  <c r="F429" i="1"/>
  <c r="E431" i="1"/>
  <c r="F431" i="1"/>
  <c r="D431" i="1"/>
  <c r="D429" i="1"/>
  <c r="D426" i="1"/>
  <c r="D424" i="1"/>
  <c r="D421" i="1"/>
  <c r="D420" i="1" s="1"/>
  <c r="D418" i="1"/>
  <c r="D417" i="1" s="1"/>
  <c r="E220" i="1"/>
  <c r="F220" i="1"/>
  <c r="D220" i="1"/>
  <c r="E233" i="1"/>
  <c r="E232" i="1" s="1"/>
  <c r="F233" i="1"/>
  <c r="F232" i="1" s="1"/>
  <c r="D233" i="1"/>
  <c r="D232" i="1" s="1"/>
  <c r="E287" i="1"/>
  <c r="E286" i="1" s="1"/>
  <c r="F287" i="1"/>
  <c r="F286" i="1" s="1"/>
  <c r="D287" i="1"/>
  <c r="D286" i="1" s="1"/>
  <c r="E316" i="1"/>
  <c r="E315" i="1" s="1"/>
  <c r="E314" i="1" s="1"/>
  <c r="F316" i="1"/>
  <c r="F315" i="1" s="1"/>
  <c r="F314" i="1" s="1"/>
  <c r="D316" i="1"/>
  <c r="D315" i="1" s="1"/>
  <c r="D314" i="1" s="1"/>
  <c r="E321" i="1"/>
  <c r="E320" i="1" s="1"/>
  <c r="E319" i="1" s="1"/>
  <c r="F321" i="1"/>
  <c r="F320" i="1" s="1"/>
  <c r="F319" i="1" s="1"/>
  <c r="E325" i="1"/>
  <c r="E324" i="1" s="1"/>
  <c r="E323" i="1" s="1"/>
  <c r="F325" i="1"/>
  <c r="F324" i="1" s="1"/>
  <c r="F323" i="1" s="1"/>
  <c r="E328" i="1"/>
  <c r="E327" i="1" s="1"/>
  <c r="F328" i="1"/>
  <c r="F327" i="1" s="1"/>
  <c r="D328" i="1"/>
  <c r="D327" i="1" s="1"/>
  <c r="D325" i="1"/>
  <c r="D324" i="1" s="1"/>
  <c r="D323" i="1" s="1"/>
  <c r="D321" i="1"/>
  <c r="D320" i="1" s="1"/>
  <c r="D319" i="1" s="1"/>
  <c r="D862" i="1" l="1"/>
  <c r="D861" i="1" s="1"/>
  <c r="F862" i="1"/>
  <c r="F861" i="1" s="1"/>
  <c r="E862" i="1"/>
  <c r="E861" i="1" s="1"/>
  <c r="F1775" i="1"/>
  <c r="E1766" i="1"/>
  <c r="F600" i="1"/>
  <c r="F599" i="1" s="1"/>
  <c r="F598" i="1" s="1"/>
  <c r="E600" i="1"/>
  <c r="E599" i="1" s="1"/>
  <c r="E598" i="1" s="1"/>
  <c r="D757" i="1"/>
  <c r="D756" i="1" s="1"/>
  <c r="D830" i="1"/>
  <c r="D829" i="1" s="1"/>
  <c r="F757" i="1"/>
  <c r="F756" i="1" s="1"/>
  <c r="E757" i="1"/>
  <c r="E756" i="1" s="1"/>
  <c r="D664" i="1"/>
  <c r="D663" i="1" s="1"/>
  <c r="F664" i="1"/>
  <c r="F663" i="1" s="1"/>
  <c r="E664" i="1"/>
  <c r="E663" i="1" s="1"/>
  <c r="D716" i="1"/>
  <c r="D600" i="1"/>
  <c r="D599" i="1" s="1"/>
  <c r="D598" i="1" s="1"/>
  <c r="F1766" i="1"/>
  <c r="D479" i="1"/>
  <c r="F479" i="1"/>
  <c r="E479" i="1"/>
  <c r="E1083" i="1"/>
  <c r="D658" i="1"/>
  <c r="D657" i="1" s="1"/>
  <c r="D652" i="1" s="1"/>
  <c r="D1083" i="1"/>
  <c r="E658" i="1"/>
  <c r="E657" i="1" s="1"/>
  <c r="E652" i="1" s="1"/>
  <c r="F658" i="1"/>
  <c r="F657" i="1" s="1"/>
  <c r="F652" i="1" s="1"/>
  <c r="F1083" i="1"/>
  <c r="E1048" i="1"/>
  <c r="E1046" i="1" s="1"/>
  <c r="E1045" i="1" s="1"/>
  <c r="E1117" i="1"/>
  <c r="E1116" i="1" s="1"/>
  <c r="E1115" i="1" s="1"/>
  <c r="F428" i="1"/>
  <c r="F1486" i="1"/>
  <c r="F1179" i="1"/>
  <c r="E1164" i="1"/>
  <c r="E1811" i="1"/>
  <c r="F1164" i="1"/>
  <c r="E1427" i="1"/>
  <c r="E635" i="1"/>
  <c r="E634" i="1" s="1"/>
  <c r="E633" i="1" s="1"/>
  <c r="E428" i="1"/>
  <c r="F854" i="1"/>
  <c r="D1427" i="1"/>
  <c r="F1427" i="1"/>
  <c r="D1486" i="1"/>
  <c r="E1140" i="1"/>
  <c r="D1303" i="1"/>
  <c r="D1302" i="1" s="1"/>
  <c r="D1301" i="1" s="1"/>
  <c r="E1303" i="1"/>
  <c r="E1302" i="1" s="1"/>
  <c r="E1301" i="1" s="1"/>
  <c r="D434" i="1"/>
  <c r="D433" i="1" s="1"/>
  <c r="F502" i="1"/>
  <c r="F501" i="1" s="1"/>
  <c r="E871" i="1"/>
  <c r="E870" i="1" s="1"/>
  <c r="F1303" i="1"/>
  <c r="F1302" i="1" s="1"/>
  <c r="F1301" i="1" s="1"/>
  <c r="F1172" i="1"/>
  <c r="D929" i="1"/>
  <c r="F434" i="1"/>
  <c r="F433" i="1" s="1"/>
  <c r="E434" i="1"/>
  <c r="E433" i="1" s="1"/>
  <c r="E1107" i="1"/>
  <c r="E1093" i="1" s="1"/>
  <c r="E1179" i="1"/>
  <c r="F1186" i="1"/>
  <c r="D635" i="1"/>
  <c r="D634" i="1" s="1"/>
  <c r="D633" i="1" s="1"/>
  <c r="D1263" i="1"/>
  <c r="D1408" i="1"/>
  <c r="E1684" i="1"/>
  <c r="E1667" i="1" s="1"/>
  <c r="F871" i="1"/>
  <c r="F870" i="1" s="1"/>
  <c r="F929" i="1"/>
  <c r="F1107" i="1"/>
  <c r="F1093" i="1" s="1"/>
  <c r="E1280" i="1"/>
  <c r="E1285" i="1"/>
  <c r="E1378" i="1"/>
  <c r="F423" i="1"/>
  <c r="D452" i="1"/>
  <c r="D451" i="1" s="1"/>
  <c r="F693" i="1"/>
  <c r="E1135" i="1"/>
  <c r="D1186" i="1"/>
  <c r="F1203" i="1"/>
  <c r="F1280" i="1"/>
  <c r="E1466" i="1"/>
  <c r="E1465" i="1" s="1"/>
  <c r="E1464" i="1" s="1"/>
  <c r="E1458" i="1" s="1"/>
  <c r="D1818" i="1"/>
  <c r="D1684" i="1"/>
  <c r="D1667" i="1" s="1"/>
  <c r="E423" i="1"/>
  <c r="F452" i="1"/>
  <c r="F451" i="1" s="1"/>
  <c r="D1290" i="1"/>
  <c r="F1818" i="1"/>
  <c r="D515" i="1"/>
  <c r="E1818" i="1"/>
  <c r="D570" i="1"/>
  <c r="D728" i="1"/>
  <c r="E738" i="1"/>
  <c r="D745" i="1"/>
  <c r="E745" i="1"/>
  <c r="D895" i="1"/>
  <c r="D894" i="1" s="1"/>
  <c r="F1135" i="1"/>
  <c r="F1358" i="1"/>
  <c r="F1466" i="1"/>
  <c r="F1465" i="1" s="1"/>
  <c r="F1464" i="1" s="1"/>
  <c r="F1458" i="1" s="1"/>
  <c r="E1800" i="1"/>
  <c r="F1684" i="1"/>
  <c r="F1667" i="1" s="1"/>
  <c r="D1179" i="1"/>
  <c r="D1164" i="1"/>
  <c r="E570" i="1"/>
  <c r="F611" i="1"/>
  <c r="F610" i="1" s="1"/>
  <c r="F728" i="1"/>
  <c r="E728" i="1"/>
  <c r="F1310" i="1"/>
  <c r="F1309" i="1" s="1"/>
  <c r="F1420" i="1"/>
  <c r="E1408" i="1"/>
  <c r="E452" i="1"/>
  <c r="E451" i="1" s="1"/>
  <c r="E611" i="1"/>
  <c r="E610" i="1" s="1"/>
  <c r="E693" i="1"/>
  <c r="F745" i="1"/>
  <c r="E1486" i="1"/>
  <c r="E502" i="1"/>
  <c r="E501" i="1" s="1"/>
  <c r="F1378" i="1"/>
  <c r="E854" i="1"/>
  <c r="F903" i="1"/>
  <c r="F902" i="1" s="1"/>
  <c r="F962" i="1"/>
  <c r="E903" i="1"/>
  <c r="E902" i="1" s="1"/>
  <c r="D1310" i="1"/>
  <c r="D1309" i="1" s="1"/>
  <c r="D693" i="1"/>
  <c r="E929" i="1"/>
  <c r="E962" i="1"/>
  <c r="E1150" i="1"/>
  <c r="E1310" i="1"/>
  <c r="E1309" i="1" s="1"/>
  <c r="E1371" i="1"/>
  <c r="E1358" i="1" s="1"/>
  <c r="E585" i="1"/>
  <c r="D738" i="1"/>
  <c r="F1140" i="1"/>
  <c r="D1150" i="1"/>
  <c r="D1420" i="1"/>
  <c r="F1408" i="1"/>
  <c r="E911" i="1"/>
  <c r="F1150" i="1"/>
  <c r="D1280" i="1"/>
  <c r="D1371" i="1"/>
  <c r="D1358" i="1" s="1"/>
  <c r="E1420" i="1"/>
  <c r="F1290" i="1"/>
  <c r="D1466" i="1"/>
  <c r="D1465" i="1" s="1"/>
  <c r="D1464" i="1" s="1"/>
  <c r="D1458" i="1" s="1"/>
  <c r="F1048" i="1"/>
  <c r="F1046" i="1" s="1"/>
  <c r="F1045" i="1" s="1"/>
  <c r="D1107" i="1"/>
  <c r="D1093" i="1" s="1"/>
  <c r="E1172" i="1"/>
  <c r="E1186" i="1"/>
  <c r="E1203" i="1"/>
  <c r="E1290" i="1"/>
  <c r="F1811" i="1"/>
  <c r="F1800" i="1"/>
  <c r="D1811" i="1"/>
  <c r="D1800" i="1"/>
  <c r="E1272" i="1"/>
  <c r="E1271" i="1" s="1"/>
  <c r="D1285" i="1"/>
  <c r="E1327" i="1"/>
  <c r="E1321" i="1" s="1"/>
  <c r="D1378" i="1"/>
  <c r="F1327" i="1"/>
  <c r="F1321" i="1" s="1"/>
  <c r="D1327" i="1"/>
  <c r="D1321" i="1" s="1"/>
  <c r="E1263" i="1"/>
  <c r="F1263" i="1"/>
  <c r="F1272" i="1"/>
  <c r="F1271" i="1" s="1"/>
  <c r="D1272" i="1"/>
  <c r="D1271" i="1" s="1"/>
  <c r="F1285" i="1"/>
  <c r="E1253" i="1"/>
  <c r="F1253" i="1"/>
  <c r="D1253" i="1"/>
  <c r="F1225" i="1"/>
  <c r="F1224" i="1" s="1"/>
  <c r="E1225" i="1"/>
  <c r="E1224" i="1" s="1"/>
  <c r="D1225" i="1"/>
  <c r="D1224" i="1" s="1"/>
  <c r="D1203" i="1"/>
  <c r="D1172" i="1"/>
  <c r="D1140" i="1"/>
  <c r="D1135" i="1"/>
  <c r="F1124" i="1"/>
  <c r="E1124" i="1"/>
  <c r="D1124" i="1"/>
  <c r="F1117" i="1"/>
  <c r="F1116" i="1" s="1"/>
  <c r="F1115" i="1" s="1"/>
  <c r="D1117" i="1"/>
  <c r="D1116" i="1" s="1"/>
  <c r="D1115" i="1" s="1"/>
  <c r="E1069" i="1"/>
  <c r="E1068" i="1" s="1"/>
  <c r="F1069" i="1"/>
  <c r="F1068" i="1" s="1"/>
  <c r="D1069" i="1"/>
  <c r="D1068" i="1" s="1"/>
  <c r="D1048" i="1"/>
  <c r="E1026" i="1"/>
  <c r="E1025" i="1" s="1"/>
  <c r="F1026" i="1"/>
  <c r="F1025" i="1" s="1"/>
  <c r="D1026" i="1"/>
  <c r="D1025" i="1" s="1"/>
  <c r="E1015" i="1"/>
  <c r="E1014" i="1" s="1"/>
  <c r="F1015" i="1"/>
  <c r="F1014" i="1" s="1"/>
  <c r="D1015" i="1"/>
  <c r="D1014" i="1" s="1"/>
  <c r="D962" i="1"/>
  <c r="E944" i="1"/>
  <c r="F944" i="1"/>
  <c r="D944" i="1"/>
  <c r="E918" i="1"/>
  <c r="F918" i="1"/>
  <c r="D918" i="1"/>
  <c r="F911" i="1"/>
  <c r="D911" i="1"/>
  <c r="D903" i="1"/>
  <c r="D902" i="1" s="1"/>
  <c r="F895" i="1"/>
  <c r="F894" i="1" s="1"/>
  <c r="E895" i="1"/>
  <c r="E894" i="1" s="1"/>
  <c r="F879" i="1"/>
  <c r="F878" i="1" s="1"/>
  <c r="E879" i="1"/>
  <c r="E878" i="1" s="1"/>
  <c r="D879" i="1"/>
  <c r="D878" i="1" s="1"/>
  <c r="D871" i="1"/>
  <c r="D870" i="1" s="1"/>
  <c r="D854" i="1"/>
  <c r="F738" i="1"/>
  <c r="E716" i="1"/>
  <c r="F716" i="1"/>
  <c r="F635" i="1"/>
  <c r="F634" i="1" s="1"/>
  <c r="F633" i="1" s="1"/>
  <c r="F585" i="1"/>
  <c r="F570" i="1"/>
  <c r="D585" i="1"/>
  <c r="E556" i="1"/>
  <c r="F556" i="1"/>
  <c r="D556" i="1"/>
  <c r="E515" i="1"/>
  <c r="F515" i="1"/>
  <c r="F486" i="1"/>
  <c r="E486" i="1"/>
  <c r="D486" i="1"/>
  <c r="D502" i="1"/>
  <c r="D501" i="1" s="1"/>
  <c r="D428" i="1"/>
  <c r="D423" i="1"/>
  <c r="E331" i="1"/>
  <c r="E330" i="1" s="1"/>
  <c r="E318" i="1" s="1"/>
  <c r="F331" i="1"/>
  <c r="F330" i="1" s="1"/>
  <c r="F318" i="1" s="1"/>
  <c r="D331" i="1"/>
  <c r="E409" i="1"/>
  <c r="E408" i="1" s="1"/>
  <c r="F409" i="1"/>
  <c r="F408" i="1" s="1"/>
  <c r="E406" i="1"/>
  <c r="E405" i="1" s="1"/>
  <c r="F406" i="1"/>
  <c r="F405" i="1" s="1"/>
  <c r="E403" i="1"/>
  <c r="E402" i="1" s="1"/>
  <c r="F403" i="1"/>
  <c r="F402" i="1" s="1"/>
  <c r="D409" i="1"/>
  <c r="D408" i="1" s="1"/>
  <c r="D406" i="1"/>
  <c r="D405" i="1" s="1"/>
  <c r="D403" i="1"/>
  <c r="D402" i="1" s="1"/>
  <c r="E390" i="1"/>
  <c r="E389" i="1" s="1"/>
  <c r="F390" i="1"/>
  <c r="F389" i="1" s="1"/>
  <c r="E396" i="1"/>
  <c r="F396" i="1"/>
  <c r="D398" i="1"/>
  <c r="D396" i="1"/>
  <c r="E398" i="1"/>
  <c r="F398" i="1"/>
  <c r="D390" i="1"/>
  <c r="D389" i="1" s="1"/>
  <c r="E383" i="1"/>
  <c r="F383" i="1"/>
  <c r="E385" i="1"/>
  <c r="F385" i="1"/>
  <c r="E387" i="1"/>
  <c r="F387" i="1"/>
  <c r="D387" i="1"/>
  <c r="D385" i="1"/>
  <c r="D383" i="1"/>
  <c r="E378" i="1"/>
  <c r="E377" i="1" s="1"/>
  <c r="E376" i="1" s="1"/>
  <c r="E375" i="1" s="1"/>
  <c r="F378" i="1"/>
  <c r="F377" i="1" s="1"/>
  <c r="F376" i="1" s="1"/>
  <c r="F375" i="1" s="1"/>
  <c r="D378" i="1"/>
  <c r="D377" i="1" s="1"/>
  <c r="D376" i="1" s="1"/>
  <c r="D375" i="1" s="1"/>
  <c r="E337" i="1"/>
  <c r="E336" i="1" s="1"/>
  <c r="F337" i="1"/>
  <c r="F336" i="1" s="1"/>
  <c r="E341" i="1"/>
  <c r="E340" i="1" s="1"/>
  <c r="E339" i="1" s="1"/>
  <c r="F341" i="1"/>
  <c r="F340" i="1" s="1"/>
  <c r="F339" i="1" s="1"/>
  <c r="E360" i="1"/>
  <c r="E359" i="1" s="1"/>
  <c r="E356" i="1" s="1"/>
  <c r="F360" i="1"/>
  <c r="F359" i="1" s="1"/>
  <c r="F356" i="1" s="1"/>
  <c r="E363" i="1"/>
  <c r="E362" i="1" s="1"/>
  <c r="F363" i="1"/>
  <c r="F362" i="1" s="1"/>
  <c r="D363" i="1"/>
  <c r="D362" i="1" s="1"/>
  <c r="D360" i="1"/>
  <c r="D359" i="1" s="1"/>
  <c r="D356" i="1" s="1"/>
  <c r="D340" i="1"/>
  <c r="D339" i="1" s="1"/>
  <c r="D337" i="1"/>
  <c r="D336" i="1" s="1"/>
  <c r="E309" i="1"/>
  <c r="E308" i="1" s="1"/>
  <c r="F309" i="1"/>
  <c r="F308" i="1" s="1"/>
  <c r="E300" i="1"/>
  <c r="E299" i="1" s="1"/>
  <c r="F300" i="1"/>
  <c r="F299" i="1" s="1"/>
  <c r="E294" i="1"/>
  <c r="E293" i="1" s="1"/>
  <c r="F294" i="1"/>
  <c r="F293" i="1" s="1"/>
  <c r="D309" i="1"/>
  <c r="D308" i="1" s="1"/>
  <c r="D300" i="1"/>
  <c r="D299" i="1" s="1"/>
  <c r="D294" i="1"/>
  <c r="D293" i="1" s="1"/>
  <c r="E284" i="1"/>
  <c r="E283" i="1" s="1"/>
  <c r="F284" i="1"/>
  <c r="F283" i="1" s="1"/>
  <c r="E278" i="1"/>
  <c r="E277" i="1" s="1"/>
  <c r="F278" i="1"/>
  <c r="F277" i="1" s="1"/>
  <c r="E272" i="1"/>
  <c r="E271" i="1" s="1"/>
  <c r="F272" i="1"/>
  <c r="F271" i="1" s="1"/>
  <c r="E266" i="1"/>
  <c r="E263" i="1" s="1"/>
  <c r="F266" i="1"/>
  <c r="F263" i="1" s="1"/>
  <c r="E258" i="1"/>
  <c r="E257" i="1" s="1"/>
  <c r="F258" i="1"/>
  <c r="F257" i="1" s="1"/>
  <c r="E250" i="1"/>
  <c r="F250" i="1"/>
  <c r="E248" i="1"/>
  <c r="F248" i="1"/>
  <c r="E244" i="1"/>
  <c r="F244" i="1"/>
  <c r="D284" i="1"/>
  <c r="D283" i="1" s="1"/>
  <c r="D278" i="1"/>
  <c r="D277" i="1" s="1"/>
  <c r="D272" i="1"/>
  <c r="D271" i="1" s="1"/>
  <c r="D263" i="1"/>
  <c r="D258" i="1"/>
  <c r="D257" i="1" s="1"/>
  <c r="D250" i="1"/>
  <c r="D248" i="1"/>
  <c r="D244" i="1"/>
  <c r="E230" i="1"/>
  <c r="E227" i="1" s="1"/>
  <c r="F230" i="1"/>
  <c r="F227" i="1" s="1"/>
  <c r="D205" i="1"/>
  <c r="D203" i="1"/>
  <c r="E853" i="1" l="1"/>
  <c r="D853" i="1"/>
  <c r="F853" i="1"/>
  <c r="D289" i="1"/>
  <c r="F1160" i="1"/>
  <c r="F289" i="1"/>
  <c r="E289" i="1"/>
  <c r="D727" i="1"/>
  <c r="F727" i="1"/>
  <c r="E727" i="1"/>
  <c r="D597" i="1"/>
  <c r="D478" i="1"/>
  <c r="E478" i="1"/>
  <c r="F416" i="1"/>
  <c r="F415" i="1" s="1"/>
  <c r="F478" i="1"/>
  <c r="E416" i="1"/>
  <c r="E415" i="1" s="1"/>
  <c r="D401" i="1"/>
  <c r="D400" i="1" s="1"/>
  <c r="D1252" i="1"/>
  <c r="E1134" i="1"/>
  <c r="E1123" i="1" s="1"/>
  <c r="E1793" i="1"/>
  <c r="E1850" i="1" s="1"/>
  <c r="D392" i="1"/>
  <c r="E1357" i="1"/>
  <c r="E1279" i="1"/>
  <c r="E1270" i="1" s="1"/>
  <c r="D569" i="1"/>
  <c r="E943" i="1"/>
  <c r="E928" i="1" s="1"/>
  <c r="F392" i="1"/>
  <c r="E392" i="1"/>
  <c r="D247" i="1"/>
  <c r="D243" i="1" s="1"/>
  <c r="E1082" i="1"/>
  <c r="E1044" i="1" s="1"/>
  <c r="F1279" i="1"/>
  <c r="F1270" i="1" s="1"/>
  <c r="F1134" i="1"/>
  <c r="F1123" i="1" s="1"/>
  <c r="F1159" i="1"/>
  <c r="D1082" i="1"/>
  <c r="D1357" i="1"/>
  <c r="D514" i="1"/>
  <c r="F569" i="1"/>
  <c r="F692" i="1"/>
  <c r="F651" i="1" s="1"/>
  <c r="D1391" i="1"/>
  <c r="F514" i="1"/>
  <c r="D1793" i="1"/>
  <c r="D1850" i="1" s="1"/>
  <c r="E1160" i="1"/>
  <c r="E1159" i="1" s="1"/>
  <c r="D1279" i="1"/>
  <c r="F1357" i="1"/>
  <c r="E247" i="1"/>
  <c r="E243" i="1" s="1"/>
  <c r="E514" i="1"/>
  <c r="E1252" i="1"/>
  <c r="F1793" i="1"/>
  <c r="F1850" i="1" s="1"/>
  <c r="E692" i="1"/>
  <c r="E651" i="1" s="1"/>
  <c r="F943" i="1"/>
  <c r="F928" i="1" s="1"/>
  <c r="E382" i="1"/>
  <c r="D910" i="1"/>
  <c r="E910" i="1"/>
  <c r="E852" i="1" s="1"/>
  <c r="D1134" i="1"/>
  <c r="D1123" i="1" s="1"/>
  <c r="E569" i="1"/>
  <c r="D1160" i="1"/>
  <c r="D1159" i="1" s="1"/>
  <c r="E597" i="1"/>
  <c r="E401" i="1"/>
  <c r="E400" i="1" s="1"/>
  <c r="F597" i="1"/>
  <c r="F401" i="1"/>
  <c r="F400" i="1" s="1"/>
  <c r="D416" i="1"/>
  <c r="D943" i="1"/>
  <c r="F1082" i="1"/>
  <c r="F1044" i="1" s="1"/>
  <c r="D692" i="1"/>
  <c r="D651" i="1" s="1"/>
  <c r="D1308" i="1"/>
  <c r="D1046" i="1"/>
  <c r="D1045" i="1" s="1"/>
  <c r="F1252" i="1"/>
  <c r="F1308" i="1"/>
  <c r="E1308" i="1"/>
  <c r="F1391" i="1"/>
  <c r="E1391" i="1"/>
  <c r="F910" i="1"/>
  <c r="F852" i="1" s="1"/>
  <c r="F382" i="1"/>
  <c r="D382" i="1"/>
  <c r="F247" i="1"/>
  <c r="F243" i="1" s="1"/>
  <c r="E238" i="1"/>
  <c r="E237" i="1" s="1"/>
  <c r="E223" i="1" s="1"/>
  <c r="F238" i="1"/>
  <c r="F237" i="1" s="1"/>
  <c r="F223" i="1" s="1"/>
  <c r="D238" i="1"/>
  <c r="D237" i="1" s="1"/>
  <c r="D230" i="1"/>
  <c r="D227" i="1" s="1"/>
  <c r="E217" i="1"/>
  <c r="E216" i="1" s="1"/>
  <c r="F217" i="1"/>
  <c r="F216" i="1" s="1"/>
  <c r="E213" i="1"/>
  <c r="E212" i="1" s="1"/>
  <c r="F213" i="1"/>
  <c r="F212" i="1" s="1"/>
  <c r="D217" i="1"/>
  <c r="D216" i="1" s="1"/>
  <c r="D213" i="1"/>
  <c r="D212" i="1" s="1"/>
  <c r="E208" i="1"/>
  <c r="E207" i="1" s="1"/>
  <c r="F208" i="1"/>
  <c r="F207" i="1" s="1"/>
  <c r="D208" i="1"/>
  <c r="D207" i="1" s="1"/>
  <c r="D201" i="1"/>
  <c r="D200" i="1" s="1"/>
  <c r="E184" i="1"/>
  <c r="E183" i="1" s="1"/>
  <c r="F184" i="1"/>
  <c r="F183" i="1" s="1"/>
  <c r="E194" i="1"/>
  <c r="F194" i="1"/>
  <c r="E196" i="1"/>
  <c r="F196" i="1"/>
  <c r="E198" i="1"/>
  <c r="F198" i="1"/>
  <c r="D198" i="1"/>
  <c r="D196" i="1"/>
  <c r="D194" i="1"/>
  <c r="D184" i="1"/>
  <c r="D183" i="1" s="1"/>
  <c r="D179" i="1"/>
  <c r="D178" i="1" s="1"/>
  <c r="D175" i="1"/>
  <c r="D174" i="1" s="1"/>
  <c r="D171" i="1"/>
  <c r="D170" i="1" s="1"/>
  <c r="D167" i="1"/>
  <c r="D166" i="1" s="1"/>
  <c r="D852" i="1" l="1"/>
  <c r="D1044" i="1"/>
  <c r="F1122" i="1"/>
  <c r="D223" i="1"/>
  <c r="D222" i="1" s="1"/>
  <c r="F1223" i="1"/>
  <c r="E1223" i="1"/>
  <c r="D415" i="1"/>
  <c r="D414" i="1" s="1"/>
  <c r="E414" i="1"/>
  <c r="F414" i="1"/>
  <c r="D381" i="1"/>
  <c r="D380" i="1" s="1"/>
  <c r="E1122" i="1"/>
  <c r="E1356" i="1"/>
  <c r="D1270" i="1"/>
  <c r="D1223" i="1" s="1"/>
  <c r="D513" i="1"/>
  <c r="D1356" i="1"/>
  <c r="E381" i="1"/>
  <c r="E380" i="1" s="1"/>
  <c r="F1356" i="1"/>
  <c r="F513" i="1"/>
  <c r="E513" i="1"/>
  <c r="F381" i="1"/>
  <c r="F380" i="1" s="1"/>
  <c r="E193" i="1"/>
  <c r="E165" i="1" s="1"/>
  <c r="D1122" i="1"/>
  <c r="F193" i="1"/>
  <c r="F165" i="1" s="1"/>
  <c r="D211" i="1"/>
  <c r="F222" i="1"/>
  <c r="E222" i="1"/>
  <c r="F211" i="1"/>
  <c r="E211" i="1"/>
  <c r="D193" i="1"/>
  <c r="D165" i="1" s="1"/>
  <c r="E142" i="1"/>
  <c r="F142" i="1"/>
  <c r="E144" i="1"/>
  <c r="F144" i="1"/>
  <c r="E146" i="1"/>
  <c r="F146" i="1"/>
  <c r="E149" i="1"/>
  <c r="E148" i="1" s="1"/>
  <c r="F149" i="1"/>
  <c r="F148" i="1" s="1"/>
  <c r="D149" i="1"/>
  <c r="D148" i="1" s="1"/>
  <c r="D146" i="1"/>
  <c r="D144" i="1"/>
  <c r="D142" i="1"/>
  <c r="F100" i="1"/>
  <c r="E156" i="1" l="1"/>
  <c r="D156" i="1"/>
  <c r="F156" i="1"/>
  <c r="D141" i="1"/>
  <c r="D140" i="1" s="1"/>
  <c r="D139" i="1" s="1"/>
  <c r="E141" i="1"/>
  <c r="F141" i="1"/>
  <c r="E81" i="1"/>
  <c r="F81" i="1"/>
  <c r="D81" i="1"/>
  <c r="E72" i="1"/>
  <c r="F72" i="1"/>
  <c r="D72" i="1"/>
  <c r="E60" i="1"/>
  <c r="E59" i="1" s="1"/>
  <c r="F60" i="1"/>
  <c r="F59" i="1" s="1"/>
  <c r="D60" i="1"/>
  <c r="D59" i="1" s="1"/>
  <c r="E133" i="1"/>
  <c r="E132" i="1" s="1"/>
  <c r="F133" i="1"/>
  <c r="F132" i="1" s="1"/>
  <c r="E130" i="1"/>
  <c r="F130" i="1"/>
  <c r="E71" i="1" l="1"/>
  <c r="D71" i="1"/>
  <c r="F71" i="1"/>
  <c r="F140" i="1"/>
  <c r="F139" i="1" s="1"/>
  <c r="E140" i="1"/>
  <c r="E139" i="1" s="1"/>
  <c r="E128" i="1"/>
  <c r="E127" i="1" s="1"/>
  <c r="E126" i="1" s="1"/>
  <c r="E124" i="1" s="1"/>
  <c r="E123" i="1" s="1"/>
  <c r="E122" i="1" s="1"/>
  <c r="F128" i="1"/>
  <c r="F127" i="1" s="1"/>
  <c r="F126" i="1" s="1"/>
  <c r="E119" i="1"/>
  <c r="E118" i="1" s="1"/>
  <c r="F119" i="1"/>
  <c r="F118" i="1" s="1"/>
  <c r="E107" i="1"/>
  <c r="E106" i="1" s="1"/>
  <c r="F107" i="1"/>
  <c r="F106" i="1" s="1"/>
  <c r="E104" i="1"/>
  <c r="E103" i="1" s="1"/>
  <c r="F104" i="1"/>
  <c r="F103" i="1" s="1"/>
  <c r="E101" i="1"/>
  <c r="E100" i="1" s="1"/>
  <c r="E69" i="1"/>
  <c r="E68" i="1" s="1"/>
  <c r="F69" i="1"/>
  <c r="F68" i="1" s="1"/>
  <c r="E66" i="1"/>
  <c r="E65" i="1" s="1"/>
  <c r="F66" i="1"/>
  <c r="F65" i="1" s="1"/>
  <c r="E63" i="1"/>
  <c r="E62" i="1" s="1"/>
  <c r="F63" i="1"/>
  <c r="F62" i="1" s="1"/>
  <c r="E57" i="1"/>
  <c r="E56" i="1" s="1"/>
  <c r="F57" i="1"/>
  <c r="F56" i="1" s="1"/>
  <c r="E52" i="1"/>
  <c r="E155" i="1" s="1"/>
  <c r="F52" i="1"/>
  <c r="F155" i="1" s="1"/>
  <c r="E48" i="1"/>
  <c r="E47" i="1" s="1"/>
  <c r="F48" i="1"/>
  <c r="F47" i="1" s="1"/>
  <c r="E39" i="1"/>
  <c r="F39" i="1"/>
  <c r="D133" i="1"/>
  <c r="D132" i="1" s="1"/>
  <c r="D130" i="1"/>
  <c r="D128" i="1"/>
  <c r="D119" i="1"/>
  <c r="D118" i="1" s="1"/>
  <c r="D107" i="1"/>
  <c r="D106" i="1" s="1"/>
  <c r="D104" i="1"/>
  <c r="D103" i="1" s="1"/>
  <c r="D101" i="1"/>
  <c r="D100" i="1" s="1"/>
  <c r="D69" i="1"/>
  <c r="D68" i="1" s="1"/>
  <c r="D66" i="1"/>
  <c r="D65" i="1" s="1"/>
  <c r="D63" i="1"/>
  <c r="D62" i="1" s="1"/>
  <c r="D57" i="1"/>
  <c r="D56" i="1" s="1"/>
  <c r="D52" i="1"/>
  <c r="D155" i="1" s="1"/>
  <c r="D48" i="1"/>
  <c r="D47" i="1" s="1"/>
  <c r="D39" i="1"/>
  <c r="E35" i="1"/>
  <c r="E34" i="1" s="1"/>
  <c r="E33" i="1" s="1"/>
  <c r="E32" i="1" s="1"/>
  <c r="F35" i="1"/>
  <c r="F34" i="1" s="1"/>
  <c r="F33" i="1" s="1"/>
  <c r="F32" i="1" s="1"/>
  <c r="D35" i="1"/>
  <c r="D34" i="1" s="1"/>
  <c r="D33" i="1" s="1"/>
  <c r="D32" i="1" s="1"/>
  <c r="E28" i="1"/>
  <c r="E27" i="1" s="1"/>
  <c r="E26" i="1" s="1"/>
  <c r="F28" i="1"/>
  <c r="F27" i="1" s="1"/>
  <c r="F26" i="1" s="1"/>
  <c r="E24" i="1"/>
  <c r="E23" i="1" s="1"/>
  <c r="F24" i="1"/>
  <c r="F23" i="1" s="1"/>
  <c r="D28" i="1"/>
  <c r="D27" i="1" s="1"/>
  <c r="D24" i="1"/>
  <c r="D23" i="1" s="1"/>
  <c r="D99" i="1" l="1"/>
  <c r="D94" i="1" s="1"/>
  <c r="F124" i="1"/>
  <c r="F123" i="1" s="1"/>
  <c r="F122" i="1" s="1"/>
  <c r="F121" i="1" s="1"/>
  <c r="D127" i="1"/>
  <c r="D126" i="1" s="1"/>
  <c r="F99" i="1"/>
  <c r="F94" i="1" s="1"/>
  <c r="E99" i="1"/>
  <c r="E94" i="1" s="1"/>
  <c r="E121" i="1"/>
  <c r="D55" i="1"/>
  <c r="D54" i="1" s="1"/>
  <c r="F55" i="1"/>
  <c r="F54" i="1" s="1"/>
  <c r="E55" i="1"/>
  <c r="E54" i="1" s="1"/>
  <c r="E22" i="1"/>
  <c r="F22" i="1"/>
  <c r="D26" i="1"/>
  <c r="D22" i="1" s="1"/>
  <c r="E37" i="1" l="1"/>
  <c r="F37" i="1"/>
  <c r="D124" i="1"/>
  <c r="D123" i="1" s="1"/>
  <c r="D122" i="1" s="1"/>
  <c r="D121" i="1" s="1"/>
  <c r="D37" i="1" s="1"/>
  <c r="E802" i="1"/>
  <c r="E801" i="1" s="1"/>
  <c r="E800" i="1" s="1"/>
  <c r="E788" i="1" s="1"/>
  <c r="F802" i="1"/>
  <c r="F801" i="1" s="1"/>
  <c r="F800" i="1" s="1"/>
  <c r="F788" i="1" s="1"/>
  <c r="D802" i="1"/>
  <c r="D801" i="1" s="1"/>
  <c r="D800" i="1" s="1"/>
  <c r="D788" i="1" s="1"/>
  <c r="E822" i="1"/>
  <c r="E821" i="1" s="1"/>
  <c r="E820" i="1" s="1"/>
  <c r="E819" i="1" s="1"/>
  <c r="F822" i="1"/>
  <c r="F821" i="1" s="1"/>
  <c r="F820" i="1" s="1"/>
  <c r="F819" i="1" s="1"/>
  <c r="D822" i="1"/>
  <c r="D821" i="1" s="1"/>
  <c r="D820" i="1" s="1"/>
  <c r="D819" i="1" s="1"/>
  <c r="E824" i="1"/>
  <c r="F824" i="1"/>
  <c r="D824" i="1"/>
  <c r="E841" i="1"/>
  <c r="F841" i="1"/>
  <c r="D841" i="1"/>
  <c r="D840" i="1" l="1"/>
  <c r="D836" i="1" s="1"/>
  <c r="D835" i="1" s="1"/>
  <c r="D726" i="1" s="1"/>
  <c r="D1792" i="1" s="1"/>
  <c r="D1851" i="1" s="1"/>
  <c r="F840" i="1"/>
  <c r="F836" i="1" s="1"/>
  <c r="F835" i="1" s="1"/>
  <c r="F726" i="1" s="1"/>
  <c r="F1792" i="1" s="1"/>
  <c r="F1851" i="1" s="1"/>
  <c r="E840" i="1"/>
  <c r="E836" i="1" s="1"/>
  <c r="E835" i="1" s="1"/>
  <c r="E726" i="1" s="1"/>
  <c r="E1792" i="1" s="1"/>
  <c r="E1851" i="1" s="1"/>
</calcChain>
</file>

<file path=xl/sharedStrings.xml><?xml version="1.0" encoding="utf-8"?>
<sst xmlns="http://schemas.openxmlformats.org/spreadsheetml/2006/main" count="3656" uniqueCount="1645">
  <si>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</si>
  <si>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</si>
  <si>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</si>
  <si>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</si>
  <si>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</si>
  <si>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</si>
  <si>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</si>
  <si>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</si>
  <si>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</si>
  <si>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</si>
  <si>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</si>
  <si>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</si>
  <si>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</si>
  <si>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</si>
  <si>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</si>
  <si>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</si>
  <si>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</si>
  <si>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</si>
  <si>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</si>
  <si>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</si>
  <si>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</si>
  <si>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</si>
  <si>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</si>
  <si>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</si>
  <si>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</si>
  <si>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</si>
  <si>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</si>
  <si>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</si>
  <si>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</si>
  <si>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</si>
  <si>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</si>
  <si>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</si>
  <si>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</si>
  <si>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</si>
  <si>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</si>
  <si>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</si>
  <si>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</si>
  <si>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</si>
  <si>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</si>
  <si>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</si>
  <si>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</si>
  <si>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</si>
  <si>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</si>
  <si>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</si>
  <si>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</si>
  <si>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</si>
  <si>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</si>
  <si>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</si>
  <si>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</si>
  <si>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</si>
  <si>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</si>
  <si>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</si>
  <si>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</si>
  <si>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</si>
  <si>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</si>
  <si>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</si>
  <si>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</si>
  <si>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</si>
  <si>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</si>
  <si>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</si>
  <si>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</si>
  <si>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</si>
  <si>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</si>
  <si>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</si>
  <si>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</si>
  <si>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</si>
  <si>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</si>
  <si>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</si>
  <si>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</si>
  <si>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</si>
  <si>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</si>
  <si>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</si>
  <si>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</si>
  <si>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</si>
  <si>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</si>
  <si>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</si>
  <si>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</si>
  <si>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</si>
  <si>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</si>
  <si>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</si>
  <si>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</si>
  <si>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</si>
  <si>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</si>
  <si>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</si>
  <si>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</si>
  <si>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</si>
  <si>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</si>
  <si>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</si>
  <si>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</si>
  <si>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</si>
  <si>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</si>
  <si>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</si>
  <si>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</si>
  <si>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</si>
  <si>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</si>
  <si>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</si>
  <si>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</si>
  <si>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</si>
  <si>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</si>
  <si>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</si>
  <si>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</si>
  <si>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</si>
  <si>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</si>
  <si>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</si>
  <si>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</si>
  <si>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</si>
  <si>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</si>
  <si>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</si>
  <si>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</si>
  <si>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</si>
  <si>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</si>
  <si>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</si>
  <si>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</si>
  <si>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</si>
  <si>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</si>
  <si>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</si>
  <si>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</si>
  <si>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</si>
  <si>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</si>
  <si>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</si>
  <si>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</si>
  <si>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</si>
  <si>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</si>
  <si>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</si>
  <si>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</si>
  <si>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</si>
  <si>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</si>
  <si>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</si>
  <si>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</si>
  <si>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</si>
  <si>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</si>
  <si>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</si>
  <si>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</si>
  <si>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</si>
  <si>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</si>
  <si>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</si>
  <si>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</si>
  <si>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</si>
  <si>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</si>
  <si>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</si>
  <si>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</si>
  <si>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</si>
  <si>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</si>
  <si>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</si>
  <si>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</si>
  <si>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</si>
  <si>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</si>
  <si>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</si>
  <si>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</si>
  <si>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</si>
  <si>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</si>
  <si>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</si>
  <si>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</si>
  <si>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</si>
  <si>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</si>
  <si>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</si>
  <si>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</si>
  <si>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</si>
  <si>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</si>
  <si>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</si>
  <si>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</si>
  <si>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</si>
  <si>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</si>
  <si>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</si>
  <si>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</si>
  <si>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</si>
  <si>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</si>
  <si>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</si>
  <si>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</si>
  <si>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</si>
  <si>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</si>
  <si>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</si>
  <si>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</si>
  <si>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</si>
  <si>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</si>
  <si>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</si>
  <si>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</si>
  <si>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</si>
  <si>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</si>
  <si>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</si>
  <si>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</si>
  <si>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</si>
  <si>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</si>
  <si>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</si>
  <si>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</si>
  <si>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</si>
  <si>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</si>
  <si>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</si>
  <si>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</si>
  <si>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</si>
  <si>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</si>
  <si>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</si>
  <si>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</si>
  <si>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</si>
  <si>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</si>
  <si>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</si>
  <si>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</si>
  <si>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</si>
  <si>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</si>
  <si>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</si>
  <si>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</si>
  <si>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</si>
  <si>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</si>
  <si>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</si>
  <si>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</si>
  <si>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</si>
  <si>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</si>
  <si>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</si>
  <si>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</si>
  <si>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</si>
  <si>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</si>
  <si>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</si>
  <si>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</si>
  <si>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</si>
  <si>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</si>
  <si>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</si>
  <si>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</si>
  <si>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</si>
  <si>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</si>
  <si>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</si>
  <si>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</si>
  <si>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</si>
  <si>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</si>
  <si>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</si>
  <si>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</si>
  <si>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</si>
  <si>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</si>
  <si>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</si>
  <si>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</si>
  <si>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</si>
  <si>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</si>
  <si>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Создание центров образования цифрового и гуманитарного профилей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</si>
  <si>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</si>
  <si>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</si>
  <si>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</si>
  <si>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</si>
  <si>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</si>
  <si>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</si>
  <si>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</si>
  <si>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</si>
  <si>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</si>
  <si>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</si>
  <si>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</si>
  <si>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</si>
  <si>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</si>
  <si>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</si>
  <si>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</si>
  <si>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</si>
  <si>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</si>
  <si>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</si>
  <si>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</si>
  <si>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</si>
  <si>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</si>
  <si>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</si>
  <si>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</si>
  <si>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</si>
  <si>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</si>
  <si>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</si>
  <si>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</si>
  <si>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</si>
  <si>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</si>
  <si>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</si>
  <si>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</si>
  <si>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</si>
  <si>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</si>
  <si>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</si>
  <si>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</si>
  <si>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</si>
  <si>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</si>
  <si>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</si>
  <si>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</si>
  <si>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</si>
  <si>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</si>
  <si>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</si>
  <si>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</si>
  <si>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</si>
  <si>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</si>
  <si>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</si>
  <si>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</si>
  <si>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</si>
  <si>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</si>
  <si>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</si>
  <si>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</si>
  <si>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</si>
  <si>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</si>
  <si>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</si>
  <si>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</si>
  <si>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</si>
  <si>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</si>
  <si>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</si>
  <si>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</si>
  <si>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</si>
  <si>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</si>
  <si>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</si>
  <si>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</si>
  <si>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</si>
  <si>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</si>
  <si>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</si>
  <si>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</si>
  <si>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</si>
  <si>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</si>
  <si>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</si>
  <si>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</si>
  <si>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</si>
  <si>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</si>
  <si>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</si>
  <si>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</si>
  <si>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</si>
  <si>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</si>
  <si>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</si>
  <si>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</si>
  <si>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</si>
  <si>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</si>
  <si>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</si>
  <si>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</si>
  <si>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</si>
  <si>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</si>
  <si>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</si>
  <si>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</si>
  <si>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</si>
  <si>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</si>
  <si>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</si>
  <si>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</si>
  <si>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</si>
  <si>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</si>
  <si>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</si>
  <si>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</si>
  <si>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</si>
  <si>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</si>
  <si>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</si>
  <si>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</si>
  <si>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</si>
  <si>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</si>
  <si>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</si>
  <si>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</si>
  <si>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</si>
  <si>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</si>
  <si>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</si>
  <si>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</si>
  <si>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</si>
  <si>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</si>
  <si>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</si>
  <si>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</si>
  <si>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</si>
  <si>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Основное мероприятие «Создание безбарьерной среды на объектах социальной, инженерной и транспортной инфраструктуры»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</si>
  <si>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</si>
  <si>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</si>
  <si>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</si>
  <si>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</si>
  <si>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</si>
  <si>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</si>
  <si>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</si>
  <si>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</si>
  <si>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</si>
  <si>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</si>
  <si>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</si>
  <si>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</si>
  <si>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</si>
  <si>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</si>
  <si>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</si>
  <si>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</si>
  <si>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</si>
  <si>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</si>
  <si>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</si>
  <si>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</si>
  <si>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</si>
  <si>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</si>
  <si>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</si>
  <si>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</si>
  <si>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</si>
  <si>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</si>
  <si>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</si>
  <si>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</si>
  <si>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</si>
  <si>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</si>
  <si>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</si>
  <si>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</si>
  <si>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</si>
  <si>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</si>
  <si>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</si>
  <si>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</si>
  <si>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</si>
  <si>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</si>
  <si>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</si>
  <si>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</si>
  <si>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</si>
  <si>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</si>
  <si>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</si>
  <si>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</si>
  <si>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</si>
  <si>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</si>
  <si>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</si>
  <si>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</si>
  <si>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</si>
  <si>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</si>
  <si>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</si>
  <si>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</si>
  <si>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</si>
  <si>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</si>
  <si>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</si>
  <si>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</si>
  <si>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</si>
  <si>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</si>
  <si>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</si>
  <si>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</si>
  <si>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</si>
  <si>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</si>
  <si>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</si>
  <si>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</si>
  <si>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</si>
  <si>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</si>
  <si>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</si>
  <si>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</si>
  <si>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</si>
  <si>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</si>
  <si>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</si>
  <si>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</si>
  <si>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</si>
  <si>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</si>
  <si>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</si>
  <si>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</si>
  <si>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</si>
  <si>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</si>
  <si>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</si>
  <si>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</si>
  <si>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</si>
  <si>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</si>
  <si>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</si>
  <si>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</si>
  <si>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</si>
  <si>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</si>
  <si>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</si>
  <si>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</si>
  <si>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</si>
  <si>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</si>
  <si>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</si>
  <si>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</si>
  <si>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</si>
  <si>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</si>
  <si>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</si>
  <si>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</si>
  <si>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</si>
  <si>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</si>
  <si>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</si>
  <si>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</si>
  <si>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</si>
  <si>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</si>
  <si>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</si>
  <si>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</si>
  <si>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</si>
  <si>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</si>
  <si>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</si>
  <si>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</si>
  <si>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</si>
  <si>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</si>
  <si>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</si>
  <si>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</si>
  <si>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</si>
  <si>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</si>
  <si>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</si>
  <si>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</si>
  <si>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</si>
  <si>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</si>
  <si>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</si>
  <si>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</si>
  <si>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</si>
  <si>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</si>
  <si>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</si>
  <si>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</si>
  <si>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</si>
  <si>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</si>
  <si>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</si>
  <si>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</si>
  <si>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</si>
  <si>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06 2 01 01130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</si>
  <si>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</si>
  <si>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</si>
  <si>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</si>
  <si>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</si>
  <si>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</si>
  <si>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</si>
  <si>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</si>
  <si>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</si>
  <si>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</si>
  <si>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</si>
  <si>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</si>
  <si>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</si>
  <si>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</si>
  <si>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</si>
  <si>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</si>
  <si>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</si>
  <si>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</si>
  <si>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</si>
  <si>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</si>
  <si>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</si>
  <si>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</si>
  <si>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</si>
  <si>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</si>
  <si>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</si>
  <si>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</si>
  <si>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</si>
  <si>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</si>
  <si>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</si>
  <si>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</si>
  <si>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</si>
  <si>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</si>
  <si>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</si>
  <si>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</si>
  <si>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</si>
  <si>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</si>
  <si>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</si>
  <si>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</si>
  <si>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</si>
  <si>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</si>
  <si>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</si>
  <si>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</si>
  <si>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</si>
  <si>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</si>
  <si>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</si>
  <si>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</si>
  <si>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</si>
  <si>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</si>
  <si>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Основное мероприятие «Проведение обследований состояния окружающей среды и проведение мероприятий по охране окружающей среды»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</si>
  <si>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</si>
  <si>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</si>
  <si>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</si>
  <si>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</si>
  <si>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</si>
  <si>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</si>
  <si>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</si>
  <si>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</si>
  <si>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</si>
  <si>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</si>
  <si>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</si>
  <si>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</si>
  <si>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</si>
  <si>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</si>
  <si>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</si>
  <si>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</si>
  <si>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</si>
  <si>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</si>
  <si>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</si>
  <si>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</si>
  <si>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</si>
  <si>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</si>
  <si>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</si>
  <si>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</si>
  <si>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</si>
  <si>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</si>
  <si>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</si>
  <si>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</si>
  <si>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</si>
  <si>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</si>
  <si>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</si>
  <si>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</si>
  <si>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</si>
  <si>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</si>
  <si>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</si>
  <si>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</si>
  <si>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</si>
  <si>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</si>
  <si>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</si>
  <si>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</si>
  <si>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</si>
  <si>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</si>
  <si>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</si>
  <si>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</si>
  <si>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</si>
  <si>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</si>
  <si>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</si>
  <si>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</si>
  <si>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</si>
  <si>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</si>
  <si>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</si>
  <si>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</si>
  <si>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</si>
  <si>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</si>
  <si>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</si>
  <si>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</si>
  <si>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</si>
  <si>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</si>
  <si>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</si>
  <si>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</si>
  <si>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</si>
  <si>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</si>
  <si>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</si>
  <si>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</si>
  <si>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</si>
  <si>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</si>
  <si>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</si>
  <si>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</si>
  <si>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</si>
  <si>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</si>
  <si>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</si>
  <si>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</si>
  <si>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</si>
  <si>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</si>
  <si>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</si>
  <si>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</si>
  <si>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</si>
  <si>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</si>
  <si>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</si>
  <si>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</si>
  <si>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</si>
  <si>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</si>
  <si>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</si>
  <si>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</si>
  <si>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</si>
  <si>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</si>
  <si>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</si>
  <si>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</si>
  <si>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</si>
  <si>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</si>
  <si>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</si>
  <si>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</si>
  <si>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</si>
  <si>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</si>
  <si>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</si>
  <si>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</si>
  <si>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</si>
  <si>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</si>
  <si>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</si>
  <si>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</si>
  <si>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</si>
  <si>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</si>
  <si>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</si>
  <si>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</si>
  <si>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</si>
  <si>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</si>
  <si>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</si>
  <si>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</si>
  <si>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</si>
  <si>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</si>
  <si>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</si>
  <si>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</si>
  <si>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</si>
  <si>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</si>
  <si>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</si>
  <si>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</si>
  <si>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</si>
  <si>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</si>
  <si>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</si>
  <si>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</si>
  <si>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</si>
  <si>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</si>
  <si>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</si>
  <si>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</si>
  <si>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</si>
  <si>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</si>
  <si>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</si>
  <si>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</si>
  <si>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</si>
  <si>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</si>
  <si>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</si>
  <si>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</si>
  <si>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</si>
  <si>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</si>
  <si>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</si>
  <si>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</si>
  <si>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</si>
  <si>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</si>
  <si>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</si>
  <si>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</si>
  <si>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</si>
  <si>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</si>
  <si>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</si>
  <si>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</si>
  <si>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</si>
  <si>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</si>
  <si>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</si>
  <si>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</si>
  <si>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</si>
  <si>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</si>
  <si>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</si>
  <si>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</si>
  <si>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</si>
  <si>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</si>
  <si>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</si>
  <si>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</si>
  <si>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</si>
  <si>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</si>
  <si>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</si>
  <si>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</si>
  <si>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</si>
  <si>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</si>
  <si>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</si>
  <si>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</si>
  <si>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</si>
  <si>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</si>
  <si>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</si>
  <si>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</si>
  <si>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</si>
  <si>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</si>
  <si>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</si>
  <si>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</si>
  <si>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</si>
  <si>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</si>
  <si>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</si>
  <si>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</si>
  <si>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</si>
  <si>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</si>
  <si>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</si>
  <si>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</si>
  <si>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</si>
  <si>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</si>
  <si>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</si>
  <si>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</si>
  <si>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</si>
  <si>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</si>
  <si>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</si>
  <si>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</si>
  <si>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</si>
  <si>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</si>
  <si>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</si>
  <si>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</si>
  <si>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</si>
  <si>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</si>
  <si>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</si>
  <si>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</si>
  <si>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</si>
  <si>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</si>
  <si>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</si>
  <si>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</si>
  <si>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</si>
  <si>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</si>
  <si>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</si>
  <si>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</si>
  <si>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</si>
  <si>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</si>
  <si>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</si>
  <si>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</si>
  <si>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</si>
  <si>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</si>
  <si>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</si>
  <si>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</si>
  <si>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</si>
  <si>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</si>
  <si>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</si>
  <si>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</si>
  <si>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</si>
  <si>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</si>
  <si>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</si>
  <si>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</si>
  <si>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</si>
  <si>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</si>
  <si>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</si>
  <si>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</si>
  <si>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</si>
  <si>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</si>
  <si>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</si>
  <si>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</si>
  <si>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</si>
  <si>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</si>
  <si>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</si>
  <si>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</si>
  <si>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</si>
  <si>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</si>
  <si>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</si>
  <si>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</si>
  <si>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</si>
  <si>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</si>
  <si>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</si>
  <si>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</si>
  <si>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</si>
  <si>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</si>
  <si>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</si>
  <si>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</si>
  <si>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</si>
  <si>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</si>
  <si>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</si>
  <si>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</si>
  <si>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</si>
  <si>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</si>
  <si>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</si>
  <si>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</si>
  <si>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</si>
  <si>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</si>
  <si>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</si>
  <si>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</si>
  <si>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</si>
  <si>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</si>
  <si>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</si>
  <si>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</si>
  <si>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</si>
  <si>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Основное мероприятие «Строительство, реконструкция, капитальный (текущий) ремонт, приобретение, монтаж и ввод в эксплуатацию объектов коммунальной инфраструктуры»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</si>
  <si>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</si>
  <si>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</si>
  <si>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</si>
  <si>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</si>
  <si>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</si>
  <si>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</si>
  <si>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</si>
  <si>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</si>
  <si>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</si>
  <si>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</si>
  <si>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</si>
  <si>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</si>
  <si>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</si>
  <si>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</si>
  <si>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</si>
  <si>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</si>
  <si>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</si>
  <si>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</si>
  <si>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</si>
  <si>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</si>
  <si>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</si>
  <si>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</si>
  <si>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</si>
  <si>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</si>
  <si>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</si>
  <si>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</si>
  <si>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</si>
  <si>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</si>
  <si>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</si>
  <si>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</si>
  <si>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</si>
  <si>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</si>
  <si>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</si>
  <si>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</si>
  <si>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</si>
  <si>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</si>
  <si>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</si>
  <si>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</si>
  <si>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</si>
  <si>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</si>
  <si>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</si>
  <si>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</si>
  <si>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</si>
  <si>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</si>
  <si>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</si>
  <si>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</si>
  <si>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</si>
  <si>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</si>
  <si>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</si>
  <si>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</si>
  <si>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</si>
  <si>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</si>
  <si>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</si>
  <si>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</si>
  <si>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</si>
  <si>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</si>
  <si>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</si>
  <si>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</si>
  <si>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</si>
  <si>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</si>
  <si>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</si>
  <si>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</si>
  <si>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</si>
  <si>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</si>
  <si>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</si>
  <si>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</si>
  <si>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</si>
  <si>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</si>
  <si>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</si>
  <si>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</si>
  <si>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</si>
  <si>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</si>
  <si>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</si>
  <si>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</si>
  <si>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Основное мероприятие «Развитие потребительского рынка и услуг»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</si>
  <si>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</si>
  <si>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</si>
  <si>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</si>
  <si>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</si>
  <si>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</si>
  <si>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</si>
  <si>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</si>
  <si>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</si>
  <si>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</si>
  <si>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</si>
  <si>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</si>
  <si>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</si>
  <si>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</si>
  <si>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</si>
  <si>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</si>
  <si>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</si>
  <si>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</si>
  <si>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</si>
  <si>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</si>
  <si>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</si>
  <si>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</si>
  <si>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</si>
  <si>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</si>
  <si>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</si>
  <si>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</si>
  <si>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</si>
  <si>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</si>
  <si>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</si>
  <si>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</si>
  <si>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</si>
  <si>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</si>
  <si>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</si>
  <si>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</si>
  <si>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</si>
  <si>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</si>
  <si>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</si>
  <si>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</si>
  <si>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</si>
  <si>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</si>
  <si>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</si>
  <si>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</si>
  <si>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</si>
  <si>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</si>
  <si>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</si>
  <si>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</si>
  <si>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</si>
  <si>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</si>
  <si>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</si>
  <si>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</si>
  <si>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</si>
  <si>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</si>
  <si>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</si>
  <si>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</si>
  <si>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</si>
  <si>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</si>
  <si>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</si>
  <si>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</si>
  <si>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</si>
  <si>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</si>
  <si>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</si>
  <si>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</si>
  <si>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</si>
  <si>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</si>
  <si>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</si>
  <si>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</si>
  <si>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</si>
  <si>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</si>
  <si>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</si>
  <si>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</si>
  <si>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</si>
  <si>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</si>
  <si>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</si>
  <si>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</si>
  <si>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</si>
  <si>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</si>
  <si>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</si>
  <si>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</si>
  <si>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</si>
  <si>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</si>
  <si>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</si>
  <si>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</si>
  <si>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</si>
  <si>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</si>
  <si>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</si>
  <si>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</si>
  <si>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</si>
  <si>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</si>
  <si>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</si>
  <si>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</si>
  <si>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</si>
  <si>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</si>
  <si>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</si>
  <si>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</si>
  <si>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</si>
  <si>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</si>
  <si>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</si>
  <si>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Подпрограмма «Молодежь Подмосковья»</t>
  </si>
  <si>
    <t>13 4 00 00000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</si>
  <si>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</si>
  <si>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</si>
  <si>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</si>
  <si>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</si>
  <si>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</si>
  <si>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</si>
  <si>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</si>
  <si>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</si>
  <si>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</si>
  <si>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</si>
  <si>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</si>
  <si>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</si>
  <si>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</si>
  <si>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</si>
  <si>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</si>
  <si>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</si>
  <si>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</si>
  <si>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</si>
  <si>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</si>
  <si>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</si>
  <si>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</si>
  <si>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</si>
  <si>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</si>
  <si>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</si>
  <si>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</si>
  <si>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</si>
  <si>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</si>
  <si>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</si>
  <si>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</si>
  <si>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</si>
  <si>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</si>
  <si>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</si>
  <si>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</si>
  <si>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</si>
  <si>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</si>
  <si>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</si>
  <si>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</si>
  <si>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</si>
  <si>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</si>
  <si>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</si>
  <si>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</si>
  <si>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</si>
  <si>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</si>
  <si>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</si>
  <si>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</si>
  <si>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</si>
  <si>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</si>
  <si>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</si>
  <si>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</si>
  <si>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</si>
  <si>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</si>
  <si>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</si>
  <si>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</si>
  <si>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</si>
  <si>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</si>
  <si>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</si>
  <si>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</si>
  <si>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</si>
  <si>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</si>
  <si>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</si>
  <si>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</si>
  <si>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</si>
  <si>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</si>
  <si>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</si>
  <si>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</si>
  <si>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</si>
  <si>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</si>
  <si>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</si>
  <si>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</si>
  <si>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</si>
  <si>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</si>
  <si>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</si>
  <si>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</si>
  <si>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</si>
  <si>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</si>
  <si>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</si>
  <si>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</si>
  <si>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</si>
  <si>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</si>
  <si>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</si>
  <si>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</si>
  <si>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</si>
  <si>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</si>
  <si>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</si>
  <si>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</si>
  <si>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</si>
  <si>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</si>
  <si>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</si>
  <si>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</si>
  <si>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</si>
  <si>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</si>
  <si>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</si>
  <si>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</si>
  <si>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</si>
  <si>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</si>
  <si>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</si>
  <si>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</si>
  <si>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</si>
  <si>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</si>
  <si>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</si>
  <si>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</si>
  <si>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</si>
  <si>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</si>
  <si>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</si>
  <si>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</si>
  <si>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</si>
  <si>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</si>
  <si>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</si>
  <si>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</si>
  <si>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</si>
  <si>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</si>
  <si>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</si>
  <si>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</si>
  <si>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</si>
  <si>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</si>
  <si>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</si>
  <si>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</si>
  <si>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</si>
  <si>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</si>
  <si>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</si>
  <si>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</si>
  <si>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</si>
  <si>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</si>
  <si>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</si>
  <si>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</si>
  <si>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</si>
  <si>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</si>
  <si>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</si>
  <si>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</si>
  <si>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</si>
  <si>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</si>
  <si>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</si>
  <si>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</si>
  <si>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</si>
  <si>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</si>
  <si>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</si>
  <si>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</si>
  <si>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</si>
  <si>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</si>
  <si>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</si>
  <si>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</si>
  <si>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</si>
  <si>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</si>
  <si>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</si>
  <si>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</si>
  <si>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</si>
  <si>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</si>
  <si>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</si>
  <si>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</si>
  <si>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</si>
  <si>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</si>
  <si>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</si>
  <si>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</si>
  <si>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</si>
  <si>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</si>
  <si>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</si>
  <si>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</si>
  <si>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</si>
  <si>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</si>
  <si>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самоуправления»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</si>
  <si>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</si>
  <si>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</si>
  <si>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</si>
  <si>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</si>
  <si>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</si>
  <si>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</si>
  <si>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</si>
  <si>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</si>
  <si>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</si>
  <si>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</si>
  <si>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</si>
  <si>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</si>
  <si>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</si>
  <si>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</si>
  <si>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</si>
  <si>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</si>
  <si>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</si>
  <si>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</si>
  <si>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</si>
  <si>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</si>
  <si>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</si>
  <si>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</si>
  <si>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</si>
  <si>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</si>
  <si>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</si>
  <si>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</si>
  <si>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</si>
  <si>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</si>
  <si>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</si>
  <si>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</si>
  <si>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</si>
  <si>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</si>
  <si>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</si>
  <si>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</si>
  <si>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</si>
  <si>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</si>
  <si>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</si>
  <si>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</si>
  <si>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</si>
  <si>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</si>
  <si>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</si>
  <si>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</si>
  <si>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</si>
  <si>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</si>
  <si>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</si>
  <si>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</si>
  <si>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</si>
  <si>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</si>
  <si>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</si>
  <si>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</si>
  <si>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</si>
  <si>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</si>
  <si>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</si>
  <si>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</si>
  <si>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</si>
  <si>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</si>
  <si>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</si>
  <si>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</si>
  <si>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</si>
  <si>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</si>
  <si>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</si>
  <si>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</si>
  <si>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</si>
  <si>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</si>
  <si>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</si>
  <si>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</si>
  <si>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</si>
  <si>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</si>
  <si>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</si>
  <si>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</si>
  <si>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</si>
  <si>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</si>
  <si>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</si>
  <si>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</si>
  <si>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</si>
  <si>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</si>
  <si>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</si>
  <si>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</si>
  <si>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</si>
  <si>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</si>
  <si>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</si>
  <si>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</si>
  <si>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</si>
  <si>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</si>
  <si>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</si>
  <si>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</si>
  <si>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</si>
  <si>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</si>
  <si>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</si>
  <si>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</si>
  <si>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</si>
  <si>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</si>
  <si>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</si>
  <si>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</si>
  <si>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</si>
  <si>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</si>
  <si>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</si>
  <si>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</si>
  <si>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</si>
  <si>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</si>
  <si>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</si>
  <si>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</si>
  <si>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</si>
  <si>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</si>
  <si>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</si>
  <si>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</si>
  <si>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</si>
  <si>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</si>
  <si>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</si>
  <si>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</si>
  <si>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</si>
  <si>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</si>
  <si>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</si>
  <si>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</si>
  <si>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</si>
  <si>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</si>
  <si>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</si>
  <si>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</si>
  <si>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</si>
  <si>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</si>
  <si>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</si>
  <si>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</si>
  <si>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</si>
  <si>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</si>
  <si>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</si>
  <si>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</si>
  <si>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</si>
  <si>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</si>
  <si>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</si>
  <si>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</si>
  <si>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</si>
  <si>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</si>
  <si>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</si>
  <si>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</si>
  <si>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</si>
  <si>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</si>
  <si>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</si>
  <si>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</si>
  <si>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</si>
  <si>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</si>
  <si>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</si>
  <si>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</si>
  <si>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</si>
  <si>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</si>
  <si>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</si>
  <si>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</si>
  <si>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</si>
  <si>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</si>
  <si>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</si>
  <si>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</si>
  <si>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</si>
  <si>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</si>
  <si>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</si>
  <si>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</si>
  <si>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</si>
  <si>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</si>
  <si>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</si>
  <si>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</si>
  <si>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</si>
  <si>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</si>
  <si>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</si>
  <si>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</si>
  <si>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</si>
  <si>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</si>
  <si>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</si>
  <si>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</si>
  <si>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</si>
  <si>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</si>
  <si>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</si>
  <si>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</si>
  <si>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</si>
  <si>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</si>
  <si>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</si>
  <si>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</si>
  <si>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</si>
  <si>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</si>
  <si>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</si>
  <si>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</si>
  <si>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</si>
  <si>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</si>
  <si>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</si>
  <si>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</si>
  <si>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</si>
  <si>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</si>
  <si>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</si>
  <si>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</si>
  <si>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</si>
  <si>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</si>
  <si>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</si>
  <si>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</si>
  <si>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</si>
  <si>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</si>
  <si>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</si>
  <si>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</si>
  <si>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</si>
  <si>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</si>
  <si>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</si>
  <si>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</si>
  <si>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</si>
  <si>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</si>
  <si>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</si>
  <si>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</si>
  <si>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</si>
  <si>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</si>
  <si>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</si>
  <si>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</si>
  <si>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</si>
  <si>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</si>
  <si>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</si>
  <si>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</si>
  <si>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</si>
  <si>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</si>
  <si>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</si>
  <si>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</si>
  <si>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</si>
  <si>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</si>
  <si>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</si>
  <si>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</si>
  <si>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</si>
  <si>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</si>
  <si>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</si>
  <si>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</si>
  <si>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</si>
  <si>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</si>
  <si>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</si>
  <si>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</si>
  <si>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</si>
  <si>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</si>
  <si>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</si>
  <si>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</si>
  <si>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</si>
  <si>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</si>
  <si>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</si>
  <si>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</si>
  <si>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</si>
  <si>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</si>
  <si>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</si>
  <si>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</si>
  <si>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</si>
  <si>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</si>
  <si>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</si>
  <si>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</si>
  <si>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</si>
  <si>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</si>
  <si>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</si>
  <si>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</si>
  <si>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</si>
  <si>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</si>
  <si>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</si>
  <si>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</si>
  <si>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</si>
  <si>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</si>
  <si>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</si>
  <si>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</si>
  <si>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</si>
  <si>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</si>
  <si>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</si>
  <si>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</si>
  <si>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</si>
  <si>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</si>
  <si>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</si>
  <si>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</si>
  <si>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</si>
  <si>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</si>
  <si>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</si>
  <si>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</si>
  <si>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</si>
  <si>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</si>
  <si>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</si>
  <si>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</si>
  <si>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</si>
  <si>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</si>
  <si>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</si>
  <si>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</si>
  <si>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</si>
  <si>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</si>
  <si>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</si>
  <si>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</si>
  <si>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</si>
  <si>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</si>
  <si>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</si>
  <si>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</si>
  <si>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</si>
  <si>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</si>
  <si>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</si>
  <si>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</si>
  <si>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</si>
  <si>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</si>
  <si>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</si>
  <si>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</si>
  <si>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</si>
  <si>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</si>
  <si>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</si>
  <si>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</si>
  <si>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</si>
  <si>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</si>
  <si>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</si>
  <si>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</si>
  <si>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</si>
  <si>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</si>
  <si>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</si>
  <si>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</si>
  <si>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</si>
  <si>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</si>
  <si>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</si>
  <si>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</si>
  <si>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</si>
  <si>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</si>
  <si>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</si>
  <si>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</si>
  <si>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</si>
  <si>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</si>
  <si>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</si>
  <si>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</si>
  <si>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</si>
  <si>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>15 2 D2 70601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</si>
  <si>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</si>
  <si>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</si>
  <si>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</si>
  <si>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</si>
  <si>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</si>
  <si>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</si>
  <si>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</si>
  <si>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</si>
  <si>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</si>
  <si>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</si>
  <si>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</si>
  <si>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</si>
  <si>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</si>
  <si>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</si>
  <si>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</si>
  <si>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</si>
  <si>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</si>
  <si>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</si>
  <si>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</si>
  <si>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</si>
  <si>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</si>
  <si>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</si>
  <si>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</si>
  <si>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15 2 E4 S1690</t>
  </si>
  <si>
    <t>Обновление и техническое обслуживание (ремонт) средств (программное обеспечение и оборудованеи),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</si>
  <si>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</si>
  <si>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</si>
  <si>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</si>
  <si>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</si>
  <si>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</si>
  <si>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</si>
  <si>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</si>
  <si>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</si>
  <si>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</si>
  <si>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</si>
  <si>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</si>
  <si>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</si>
  <si>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</si>
  <si>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</si>
  <si>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</si>
  <si>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</si>
  <si>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</si>
  <si>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</si>
  <si>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</si>
  <si>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</si>
  <si>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</si>
  <si>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</si>
  <si>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</si>
  <si>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</si>
  <si>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00390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</si>
  <si>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</si>
  <si>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</si>
  <si>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</si>
  <si>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</si>
  <si>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</si>
  <si>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</si>
  <si>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</si>
  <si>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</si>
  <si>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</si>
  <si>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</si>
  <si>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</si>
  <si>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</si>
  <si>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</si>
  <si>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</si>
  <si>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</si>
  <si>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</si>
  <si>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</si>
  <si>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</si>
  <si>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</si>
  <si>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</si>
  <si>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</si>
  <si>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</si>
  <si>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1 01 S2130</t>
  </si>
  <si>
    <t>Основное мероприятие «Проведение капитального ремонта объектов дошкольного образования»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</si>
  <si>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</si>
  <si>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</si>
  <si>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</si>
  <si>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</si>
  <si>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</si>
  <si>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</si>
  <si>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</si>
  <si>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</si>
  <si>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</si>
  <si>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</si>
  <si>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</si>
  <si>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</si>
  <si>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</si>
  <si>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</si>
  <si>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</si>
  <si>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</si>
  <si>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</si>
  <si>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</si>
  <si>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</si>
  <si>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03 2 E1 72760</t>
  </si>
  <si>
    <t>Создание центров образования цифрового и гуманитарного профилей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</si>
  <si>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</si>
  <si>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</si>
  <si>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</si>
  <si>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</si>
  <si>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</si>
  <si>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</si>
  <si>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</si>
  <si>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</si>
  <si>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</si>
  <si>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</si>
  <si>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</si>
  <si>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</si>
  <si>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</si>
  <si>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</si>
  <si>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</si>
  <si>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</si>
  <si>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</si>
  <si>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</si>
  <si>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</si>
  <si>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</si>
  <si>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</si>
  <si>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</si>
  <si>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</si>
  <si>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</si>
  <si>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</si>
  <si>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</si>
  <si>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</si>
  <si>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</si>
  <si>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</si>
  <si>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</si>
  <si>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</si>
  <si>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</si>
  <si>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</si>
  <si>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</si>
  <si>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</si>
  <si>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</si>
  <si>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</si>
  <si>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</si>
  <si>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</si>
  <si>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</si>
  <si>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</si>
  <si>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</si>
  <si>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</si>
  <si>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</si>
  <si>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</si>
  <si>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</si>
  <si>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</si>
  <si>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</si>
  <si>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</si>
  <si>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</si>
  <si>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</si>
  <si>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</si>
  <si>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</si>
  <si>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</si>
  <si>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</si>
  <si>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</si>
  <si>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</si>
  <si>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</si>
  <si>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</si>
  <si>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</si>
  <si>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</si>
  <si>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</si>
  <si>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</si>
  <si>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</si>
  <si>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</si>
  <si>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</si>
  <si>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</si>
  <si>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</si>
  <si>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</si>
  <si>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</si>
  <si>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</si>
  <si>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</si>
  <si>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</si>
  <si>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</si>
  <si>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</si>
  <si>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территориях муниципальных образований Московской области»</t>
  </si>
  <si>
    <t>10 1 02 00000</t>
  </si>
  <si>
    <t>10 1 02 S0330</t>
  </si>
  <si>
    <t>нет формулы</t>
  </si>
  <si>
    <t xml:space="preserve">№      от     декабря 2020 года "О бюджете </t>
  </si>
  <si>
    <t xml:space="preserve"> области на 2021 год и плановый период</t>
  </si>
  <si>
    <t>2022 и 2023 годов"</t>
  </si>
  <si>
    <t>Сумма на 2023 год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</si>
  <si>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2021 год и на   плановый период 2022 и 2023 годов
   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</si>
  <si>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</si>
  <si>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</si>
  <si>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</si>
  <si>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 xml:space="preserve"> Мероприятия по  проведению капитального ремонта  муниципальных дошкольных  образовательных организаций в Московской области </t>
  </si>
  <si>
    <t>03 1 01 S2590</t>
  </si>
  <si>
    <t>03 2 E1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</si>
  <si>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</si>
  <si>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17 2 01 00620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</si>
  <si>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</si>
  <si>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</si>
  <si>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 xml:space="preserve">Организация благоустройства территории городского округа </t>
  </si>
  <si>
    <t>Основное мероприятие "Развитие, содержание и эксплуатация Системы-112 на территории муниципального образования Московской области"</t>
  </si>
  <si>
    <t>08 3 02 01020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</si>
  <si>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</si>
  <si>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</si>
  <si>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</si>
  <si>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</si>
  <si>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</si>
  <si>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17 1 01 71580</t>
  </si>
  <si>
    <t>17 1 01 72630</t>
  </si>
  <si>
    <t>03 2 E1 S2760</t>
  </si>
  <si>
    <t>118483</t>
  </si>
  <si>
    <t>125171</t>
  </si>
  <si>
    <t>Подпрограмма «Развитие библиотечного дела в Московской области»</t>
  </si>
  <si>
    <t>Подпрограмма «Развитие профессионального искусства, гастрольно-концертной  и культурно-досуговой  деятельности, кинематографии Московской области»</t>
  </si>
  <si>
    <t>02 5 02 00000</t>
  </si>
  <si>
    <t>02 5 02 01310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</si>
  <si>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 и муниципальных организаций дополнительного образования сферы культуры"</t>
  </si>
  <si>
    <t>Подпрограмма «Развитие архивного дела в Московской области»</t>
  </si>
  <si>
    <t>03 3 03 00390</t>
  </si>
  <si>
    <t>08 2 01 01020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</si>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</sst>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56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4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0" fontId="3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9" xfId="0" applyFont="1" applyFill="1" applyBorder="1"/>
    <xf numFmtId="0" fontId="15" fillId="9" borderId="1" xfId="0" applyFont="1" applyFill="1" applyBorder="1" applyAlignment="1">
      <alignment wrapText="1"/>
    </xf>
    <xf numFmtId="49" fontId="3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7" xfId="0" applyNumberFormat="1" applyFont="1" applyFill="1" applyBorder="1" applyAlignment="1" applyProtection="1">
      <alignment horizontal="left" vertical="top" wrapText="1"/>
      <protection locked="0" hidden="1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861"/>
  <sheetViews>
    <sheetView tabSelected="1" topLeftCell="A910" zoomScaleNormal="100" zoomScaleSheetLayoutView="70" workbookViewId="0">
      <selection activeCell="A911" sqref="A911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8" customWidth="1"/>
    <col min="5" max="5" width="13.5703125" style="88" customWidth="1"/>
    <col min="6" max="6" width="13" style="88" customWidth="1"/>
  </cols>
  <sheetData>
    <row r="1" spans="2:7" ht="15.75" hidden="1" x14ac:dyDescent="0.25">
      <c r="B1" s="155" t="s">
        <v>1521</v>
      </c>
      <c r="C1" s="155"/>
      <c r="D1" s="155"/>
      <c r="E1" s="155"/>
      <c r="F1" s="155"/>
    </row>
    <row r="2" spans="2:7" ht="15.75" hidden="1" x14ac:dyDescent="0.25">
      <c r="B2" s="99"/>
      <c r="C2" s="99"/>
      <c r="D2" s="99"/>
    </row>
    <row r="3" spans="2:7" ht="15.75" hidden="1" customHeight="1" x14ac:dyDescent="0.25">
      <c r="B3" s="99" t="s">
        <v>1508</v>
      </c>
      <c r="C3" s="99"/>
      <c r="D3" s="99"/>
    </row>
    <row r="4" spans="2:7" ht="15.75" hidden="1" customHeight="1" x14ac:dyDescent="0.25">
      <c r="B4" s="99" t="s">
        <v>1602</v>
      </c>
      <c r="C4" s="99"/>
      <c r="D4" s="99"/>
    </row>
    <row r="5" spans="2:7" ht="15.75" hidden="1" customHeight="1" x14ac:dyDescent="0.25">
      <c r="B5" s="155" t="s">
        <v>1522</v>
      </c>
      <c r="C5" s="155"/>
      <c r="D5" s="155"/>
      <c r="E5" s="155"/>
      <c r="F5" s="155"/>
      <c r="G5" s="155"/>
    </row>
    <row r="6" spans="2:7" ht="15.75" hidden="1" customHeight="1" x14ac:dyDescent="0.25">
      <c r="B6" s="155" t="s">
        <v>1523</v>
      </c>
      <c r="C6" s="155"/>
      <c r="D6" s="155"/>
      <c r="E6" s="155"/>
      <c r="F6" s="155"/>
      <c r="G6" s="155"/>
    </row>
    <row r="7" spans="2:7" ht="15.75" hidden="1" customHeight="1" x14ac:dyDescent="0.25">
      <c r="B7" s="99" t="s">
        <v>1524</v>
      </c>
      <c r="C7" s="99"/>
      <c r="D7" s="99"/>
    </row>
    <row r="8" spans="2:7" ht="15.75" hidden="1" customHeight="1" x14ac:dyDescent="0.25">
      <c r="B8" s="99" t="s">
        <v>1525</v>
      </c>
      <c r="C8" s="99"/>
      <c r="D8" s="99"/>
    </row>
    <row r="9" spans="2:7" ht="15.75" customHeight="1" x14ac:dyDescent="0.25">
      <c r="B9" s="99"/>
      <c r="C9" s="99"/>
      <c r="D9" s="99"/>
    </row>
    <row r="10" spans="2:7" ht="15.75" customHeight="1" x14ac:dyDescent="0.25">
      <c r="B10" s="99"/>
      <c r="C10" s="99"/>
      <c r="D10" s="99"/>
    </row>
    <row r="11" spans="2:7" ht="15.75" customHeight="1" x14ac:dyDescent="0.25">
      <c r="B11" s="155" t="s">
        <v>1511</v>
      </c>
      <c r="C11" s="155"/>
      <c r="D11" s="155"/>
      <c r="E11" s="155"/>
      <c r="F11" s="155"/>
    </row>
    <row r="12" spans="2:7" ht="15.75" customHeight="1" x14ac:dyDescent="0.25">
      <c r="B12" s="99"/>
      <c r="C12" s="99"/>
      <c r="D12" s="99"/>
    </row>
    <row r="13" spans="2:7" ht="15.75" customHeight="1" x14ac:dyDescent="0.25">
      <c r="B13" s="99" t="s">
        <v>1508</v>
      </c>
      <c r="C13" s="99"/>
      <c r="D13" s="99"/>
    </row>
    <row r="14" spans="2:7" ht="15.75" customHeight="1" x14ac:dyDescent="0.25">
      <c r="B14" s="99" t="s">
        <v>1509</v>
      </c>
      <c r="C14" s="99"/>
      <c r="D14" s="99"/>
    </row>
    <row r="15" spans="2:7" ht="15.75" customHeight="1" x14ac:dyDescent="0.25">
      <c r="B15" s="99" t="s">
        <v>1608</v>
      </c>
      <c r="C15" s="99"/>
      <c r="D15" s="99"/>
    </row>
    <row r="16" spans="2:7" ht="15.75" customHeight="1" x14ac:dyDescent="0.25">
      <c r="B16" s="99" t="s">
        <v>1510</v>
      </c>
      <c r="C16" s="99"/>
      <c r="D16" s="99"/>
    </row>
    <row r="17" spans="1:6" ht="15.75" x14ac:dyDescent="0.25">
      <c r="B17" s="99" t="s">
        <v>1609</v>
      </c>
      <c r="C17" s="99"/>
      <c r="D17" s="99"/>
    </row>
    <row r="18" spans="1:6" ht="15.75" x14ac:dyDescent="0.25">
      <c r="B18" s="99" t="s">
        <v>1610</v>
      </c>
      <c r="C18" s="99"/>
      <c r="D18" s="99"/>
    </row>
    <row r="19" spans="1:6" ht="83.25" customHeight="1" x14ac:dyDescent="0.25">
      <c r="A19" s="154" t="s">
        <v>1612</v>
      </c>
      <c r="B19" s="154"/>
      <c r="C19" s="154"/>
      <c r="D19" s="154"/>
      <c r="E19" s="154"/>
      <c r="F19" s="154"/>
    </row>
    <row r="20" spans="1:6" ht="54" customHeight="1" x14ac:dyDescent="0.25">
      <c r="A20" s="2" t="s">
        <v>1400</v>
      </c>
      <c r="B20" s="2" t="s">
        <v>1401</v>
      </c>
      <c r="C20" s="72" t="s">
        <v>1402</v>
      </c>
      <c r="D20" s="73" t="s">
        <v>1403</v>
      </c>
      <c r="E20" s="73" t="s">
        <v>1404</v>
      </c>
      <c r="F20" s="73" t="s">
        <v>1611</v>
      </c>
    </row>
    <row r="21" spans="1:6" ht="20.25" customHeight="1" x14ac:dyDescent="0.25">
      <c r="A21" s="2" t="s">
        <v>1398</v>
      </c>
      <c r="B21" s="2" t="s">
        <v>1399</v>
      </c>
      <c r="C21" s="57">
        <v>3</v>
      </c>
      <c r="D21" s="84">
        <v>4</v>
      </c>
      <c r="E21" s="85">
        <v>4</v>
      </c>
      <c r="F21" s="86">
        <v>5</v>
      </c>
    </row>
    <row r="22" spans="1:6" ht="35.25" customHeight="1" x14ac:dyDescent="0.25">
      <c r="A22" s="12" t="s">
        <v>0</v>
      </c>
      <c r="B22" s="10" t="s">
        <v>1</v>
      </c>
      <c r="C22" s="56"/>
      <c r="D22" s="102">
        <f>D23+D26+D32</f>
        <v>168</v>
      </c>
      <c r="E22" s="102">
        <f>E23+E26+E32</f>
        <v>168</v>
      </c>
      <c r="F22" s="102">
        <f>F23+F26+F32</f>
        <v>168</v>
      </c>
    </row>
    <row r="23" spans="1:6" ht="31.5" hidden="1" x14ac:dyDescent="0.25">
      <c r="A23" s="13" t="s">
        <v>2</v>
      </c>
      <c r="B23" s="3" t="s">
        <v>3</v>
      </c>
      <c r="C23" s="55"/>
      <c r="D23" s="102">
        <f>D24</f>
        <v>0</v>
      </c>
      <c r="E23" s="102">
        <f t="shared" ref="E23:F24" si="0">E24</f>
        <v>0</v>
      </c>
      <c r="F23" s="102">
        <f t="shared" si="0"/>
        <v>0</v>
      </c>
    </row>
    <row r="24" spans="1:6" ht="78.75" hidden="1" x14ac:dyDescent="0.25">
      <c r="A24" s="14" t="s">
        <v>4</v>
      </c>
      <c r="B24" s="1" t="s">
        <v>5</v>
      </c>
      <c r="C24" s="55"/>
      <c r="D24" s="102">
        <f>D25</f>
        <v>0</v>
      </c>
      <c r="E24" s="102">
        <f t="shared" si="0"/>
        <v>0</v>
      </c>
      <c r="F24" s="102">
        <f t="shared" si="0"/>
        <v>0</v>
      </c>
    </row>
    <row r="25" spans="1:6" ht="63" hidden="1" x14ac:dyDescent="0.25">
      <c r="A25" s="19" t="s">
        <v>6</v>
      </c>
      <c r="B25" s="20" t="s">
        <v>7</v>
      </c>
      <c r="C25" s="55"/>
      <c r="D25" s="102"/>
      <c r="E25" s="102"/>
      <c r="F25" s="102"/>
    </row>
    <row r="26" spans="1:6" ht="33.75" hidden="1" customHeight="1" x14ac:dyDescent="0.25">
      <c r="A26" s="13" t="s">
        <v>8</v>
      </c>
      <c r="B26" s="3" t="s">
        <v>9</v>
      </c>
      <c r="C26" s="55"/>
      <c r="D26" s="102">
        <f>D27</f>
        <v>0</v>
      </c>
      <c r="E26" s="102">
        <f t="shared" ref="E26:F26" si="1">E27</f>
        <v>0</v>
      </c>
      <c r="F26" s="102">
        <f t="shared" si="1"/>
        <v>0</v>
      </c>
    </row>
    <row r="27" spans="1:6" ht="63" hidden="1" x14ac:dyDescent="0.25">
      <c r="A27" s="7" t="s">
        <v>10</v>
      </c>
      <c r="B27" s="1" t="s">
        <v>11</v>
      </c>
      <c r="C27" s="55"/>
      <c r="D27" s="102">
        <f>D28+D31</f>
        <v>0</v>
      </c>
      <c r="E27" s="102">
        <f t="shared" ref="E27:F27" si="2">E28+E31</f>
        <v>0</v>
      </c>
      <c r="F27" s="102">
        <f t="shared" si="2"/>
        <v>0</v>
      </c>
    </row>
    <row r="28" spans="1:6" ht="31.5" hidden="1" x14ac:dyDescent="0.25">
      <c r="A28" s="16" t="s">
        <v>12</v>
      </c>
      <c r="B28" s="2" t="s">
        <v>13</v>
      </c>
      <c r="C28" s="58"/>
      <c r="D28" s="102">
        <f>D29+D30</f>
        <v>0</v>
      </c>
      <c r="E28" s="102">
        <f t="shared" ref="E28:F28" si="3">E29+E30</f>
        <v>0</v>
      </c>
      <c r="F28" s="102">
        <f t="shared" si="3"/>
        <v>0</v>
      </c>
    </row>
    <row r="29" spans="1:6" ht="27" hidden="1" customHeight="1" x14ac:dyDescent="0.25">
      <c r="A29" s="16" t="s">
        <v>1405</v>
      </c>
      <c r="B29" s="2" t="s">
        <v>13</v>
      </c>
      <c r="C29" s="58">
        <v>300</v>
      </c>
      <c r="D29" s="102"/>
      <c r="E29" s="102"/>
      <c r="F29" s="102"/>
    </row>
    <row r="30" spans="1:6" ht="35.25" hidden="1" customHeight="1" x14ac:dyDescent="0.25">
      <c r="A30" s="16" t="s">
        <v>1406</v>
      </c>
      <c r="B30" s="2" t="s">
        <v>13</v>
      </c>
      <c r="C30" s="58">
        <v>320</v>
      </c>
      <c r="D30" s="102"/>
      <c r="E30" s="102"/>
      <c r="F30" s="102"/>
    </row>
    <row r="31" spans="1:6" ht="35.25" hidden="1" customHeight="1" x14ac:dyDescent="0.25">
      <c r="A31" s="16" t="s">
        <v>14</v>
      </c>
      <c r="B31" s="2" t="s">
        <v>15</v>
      </c>
      <c r="C31" s="58"/>
      <c r="D31" s="102"/>
      <c r="E31" s="102"/>
      <c r="F31" s="102"/>
    </row>
    <row r="32" spans="1:6" ht="35.25" customHeight="1" x14ac:dyDescent="0.25">
      <c r="A32" s="38" t="s">
        <v>16</v>
      </c>
      <c r="B32" s="32" t="s">
        <v>17</v>
      </c>
      <c r="C32" s="58"/>
      <c r="D32" s="102">
        <f>D33</f>
        <v>168</v>
      </c>
      <c r="E32" s="102">
        <f t="shared" ref="E32:F35" si="4">E33</f>
        <v>168</v>
      </c>
      <c r="F32" s="102">
        <f t="shared" si="4"/>
        <v>168</v>
      </c>
    </row>
    <row r="33" spans="1:8" ht="42.75" customHeight="1" x14ac:dyDescent="0.25">
      <c r="A33" s="37" t="s">
        <v>18</v>
      </c>
      <c r="B33" s="34" t="s">
        <v>19</v>
      </c>
      <c r="C33" s="58"/>
      <c r="D33" s="102">
        <f>D34</f>
        <v>168</v>
      </c>
      <c r="E33" s="102">
        <f t="shared" si="4"/>
        <v>168</v>
      </c>
      <c r="F33" s="102">
        <f t="shared" si="4"/>
        <v>168</v>
      </c>
    </row>
    <row r="34" spans="1:8" ht="79.5" customHeight="1" x14ac:dyDescent="0.25">
      <c r="A34" s="19" t="s">
        <v>6</v>
      </c>
      <c r="B34" s="20" t="s">
        <v>20</v>
      </c>
      <c r="C34" s="58"/>
      <c r="D34" s="102">
        <f>D35</f>
        <v>168</v>
      </c>
      <c r="E34" s="102">
        <f t="shared" si="4"/>
        <v>168</v>
      </c>
      <c r="F34" s="102">
        <f t="shared" si="4"/>
        <v>168</v>
      </c>
    </row>
    <row r="35" spans="1:8" ht="34.5" customHeight="1" x14ac:dyDescent="0.25">
      <c r="A35" s="16" t="s">
        <v>1405</v>
      </c>
      <c r="B35" s="20" t="s">
        <v>20</v>
      </c>
      <c r="C35" s="58">
        <v>300</v>
      </c>
      <c r="D35" s="102">
        <f>D36</f>
        <v>168</v>
      </c>
      <c r="E35" s="102">
        <f t="shared" si="4"/>
        <v>168</v>
      </c>
      <c r="F35" s="102">
        <f t="shared" si="4"/>
        <v>168</v>
      </c>
    </row>
    <row r="36" spans="1:8" ht="31.5" x14ac:dyDescent="0.25">
      <c r="A36" s="16" t="s">
        <v>1406</v>
      </c>
      <c r="B36" s="20" t="s">
        <v>20</v>
      </c>
      <c r="C36" s="58">
        <v>320</v>
      </c>
      <c r="D36" s="102">
        <v>168</v>
      </c>
      <c r="E36" s="102">
        <v>168</v>
      </c>
      <c r="F36" s="102">
        <v>168</v>
      </c>
    </row>
    <row r="37" spans="1:8" ht="22.5" customHeight="1" x14ac:dyDescent="0.25">
      <c r="A37" s="12" t="s">
        <v>21</v>
      </c>
      <c r="B37" s="10" t="s">
        <v>22</v>
      </c>
      <c r="C37" s="55"/>
      <c r="D37" s="102">
        <f>D38+D47+D54+D71+D94+D121+D139+D151</f>
        <v>243927</v>
      </c>
      <c r="E37" s="102">
        <f>E38+E47+E54+E71+E94+E121+E139+E151</f>
        <v>204479</v>
      </c>
      <c r="F37" s="102">
        <f>F38+F47+F54+F71+F94+F121+F139+F151</f>
        <v>289494</v>
      </c>
    </row>
    <row r="38" spans="1:8" ht="47.25" hidden="1" x14ac:dyDescent="0.25">
      <c r="A38" s="13" t="s">
        <v>1480</v>
      </c>
      <c r="B38" s="3" t="s">
        <v>23</v>
      </c>
      <c r="C38" s="55"/>
      <c r="D38" s="102">
        <f>D41</f>
        <v>0</v>
      </c>
      <c r="E38" s="102">
        <f t="shared" ref="E38:F38" si="5">E41</f>
        <v>0</v>
      </c>
      <c r="F38" s="102">
        <f t="shared" si="5"/>
        <v>0</v>
      </c>
    </row>
    <row r="39" spans="1:8" ht="31.5" hidden="1" x14ac:dyDescent="0.25">
      <c r="A39" s="7" t="s">
        <v>24</v>
      </c>
      <c r="B39" s="1" t="s">
        <v>25</v>
      </c>
      <c r="C39" s="55"/>
      <c r="D39" s="102">
        <f>D40</f>
        <v>0</v>
      </c>
      <c r="E39" s="102">
        <f t="shared" ref="E39:F39" si="6">E40</f>
        <v>0</v>
      </c>
      <c r="F39" s="102">
        <f t="shared" si="6"/>
        <v>0</v>
      </c>
    </row>
    <row r="40" spans="1:8" ht="47.25" hidden="1" x14ac:dyDescent="0.25">
      <c r="A40" s="21" t="s">
        <v>26</v>
      </c>
      <c r="B40" s="20" t="s">
        <v>27</v>
      </c>
      <c r="C40" s="55"/>
      <c r="D40" s="102"/>
      <c r="E40" s="102"/>
      <c r="F40" s="102"/>
    </row>
    <row r="41" spans="1:8" ht="45.75" hidden="1" customHeight="1" x14ac:dyDescent="0.25">
      <c r="A41" s="7" t="s">
        <v>1481</v>
      </c>
      <c r="B41" s="1" t="s">
        <v>28</v>
      </c>
      <c r="C41" s="55"/>
      <c r="D41" s="102">
        <f>D44</f>
        <v>0</v>
      </c>
      <c r="E41" s="102">
        <f t="shared" ref="E41:F41" si="7">E44</f>
        <v>0</v>
      </c>
      <c r="F41" s="102">
        <f t="shared" si="7"/>
        <v>0</v>
      </c>
    </row>
    <row r="42" spans="1:8" ht="31.5" hidden="1" x14ac:dyDescent="0.25">
      <c r="A42" s="16" t="s">
        <v>29</v>
      </c>
      <c r="B42" s="2" t="s">
        <v>30</v>
      </c>
      <c r="C42" s="55"/>
      <c r="D42" s="102"/>
      <c r="E42" s="102"/>
      <c r="F42" s="102"/>
    </row>
    <row r="43" spans="1:8" ht="47.25" hidden="1" x14ac:dyDescent="0.25">
      <c r="A43" s="16" t="s">
        <v>31</v>
      </c>
      <c r="B43" s="2" t="s">
        <v>32</v>
      </c>
      <c r="C43" s="55"/>
      <c r="D43" s="102"/>
      <c r="E43" s="102"/>
      <c r="F43" s="102"/>
    </row>
    <row r="44" spans="1:8" ht="47.25" hidden="1" x14ac:dyDescent="0.25">
      <c r="A44" s="21" t="s">
        <v>33</v>
      </c>
      <c r="B44" s="20" t="s">
        <v>34</v>
      </c>
      <c r="C44" s="55"/>
      <c r="D44" s="102">
        <f>D45</f>
        <v>0</v>
      </c>
      <c r="E44" s="102">
        <f t="shared" ref="E44:F45" si="8">E45</f>
        <v>0</v>
      </c>
      <c r="F44" s="102">
        <f t="shared" si="8"/>
        <v>0</v>
      </c>
    </row>
    <row r="45" spans="1:8" ht="26.25" hidden="1" customHeight="1" x14ac:dyDescent="0.25">
      <c r="A45" s="60" t="s">
        <v>1414</v>
      </c>
      <c r="B45" s="20" t="s">
        <v>34</v>
      </c>
      <c r="C45" s="55">
        <v>200</v>
      </c>
      <c r="D45" s="102">
        <f>D46</f>
        <v>0</v>
      </c>
      <c r="E45" s="102">
        <f t="shared" si="8"/>
        <v>0</v>
      </c>
      <c r="F45" s="102">
        <f t="shared" si="8"/>
        <v>0</v>
      </c>
    </row>
    <row r="46" spans="1:8" ht="43.5" hidden="1" customHeight="1" x14ac:dyDescent="0.25">
      <c r="A46" s="60" t="s">
        <v>1415</v>
      </c>
      <c r="B46" s="20" t="s">
        <v>34</v>
      </c>
      <c r="C46" s="55">
        <v>240</v>
      </c>
      <c r="D46" s="102"/>
      <c r="E46" s="102">
        <v>0</v>
      </c>
      <c r="F46" s="102">
        <v>0</v>
      </c>
      <c r="H46" s="126"/>
    </row>
    <row r="47" spans="1:8" ht="28.5" hidden="1" customHeight="1" x14ac:dyDescent="0.25">
      <c r="A47" s="13" t="s">
        <v>35</v>
      </c>
      <c r="B47" s="3" t="s">
        <v>36</v>
      </c>
      <c r="C47" s="55"/>
      <c r="D47" s="102">
        <f>D48</f>
        <v>0</v>
      </c>
      <c r="E47" s="102">
        <f t="shared" ref="E47:F47" si="9">E48</f>
        <v>0</v>
      </c>
      <c r="F47" s="102">
        <f t="shared" si="9"/>
        <v>0</v>
      </c>
    </row>
    <row r="48" spans="1:8" ht="31.5" hidden="1" x14ac:dyDescent="0.25">
      <c r="A48" s="7" t="s">
        <v>37</v>
      </c>
      <c r="B48" s="1" t="s">
        <v>38</v>
      </c>
      <c r="C48" s="55"/>
      <c r="D48" s="102">
        <f>D49+D50+D51</f>
        <v>0</v>
      </c>
      <c r="E48" s="102">
        <f t="shared" ref="E48:F48" si="10">E49+E50+E51</f>
        <v>0</v>
      </c>
      <c r="F48" s="102">
        <f t="shared" si="10"/>
        <v>0</v>
      </c>
    </row>
    <row r="49" spans="1:8" ht="31.5" hidden="1" x14ac:dyDescent="0.25">
      <c r="A49" s="26" t="s">
        <v>39</v>
      </c>
      <c r="B49" s="20" t="s">
        <v>40</v>
      </c>
      <c r="C49" s="55"/>
      <c r="D49" s="102"/>
      <c r="E49" s="102"/>
      <c r="F49" s="102"/>
    </row>
    <row r="50" spans="1:8" ht="31.5" hidden="1" x14ac:dyDescent="0.25">
      <c r="A50" s="28" t="s">
        <v>41</v>
      </c>
      <c r="B50" s="20" t="s">
        <v>42</v>
      </c>
      <c r="C50" s="55"/>
      <c r="D50" s="102"/>
      <c r="E50" s="102"/>
      <c r="F50" s="102"/>
    </row>
    <row r="51" spans="1:8" ht="15.75" hidden="1" x14ac:dyDescent="0.25">
      <c r="A51" s="21" t="s">
        <v>43</v>
      </c>
      <c r="B51" s="20" t="s">
        <v>44</v>
      </c>
      <c r="C51" s="55"/>
      <c r="D51" s="102"/>
      <c r="E51" s="102"/>
      <c r="F51" s="102"/>
    </row>
    <row r="52" spans="1:8" ht="31.5" hidden="1" x14ac:dyDescent="0.25">
      <c r="A52" s="7" t="s">
        <v>45</v>
      </c>
      <c r="B52" s="1" t="s">
        <v>46</v>
      </c>
      <c r="C52" s="55"/>
      <c r="D52" s="102">
        <f>D53</f>
        <v>0</v>
      </c>
      <c r="E52" s="102">
        <f t="shared" ref="E52:F52" si="11">E53</f>
        <v>0</v>
      </c>
      <c r="F52" s="102">
        <f t="shared" si="11"/>
        <v>0</v>
      </c>
    </row>
    <row r="53" spans="1:8" ht="47.25" hidden="1" x14ac:dyDescent="0.25">
      <c r="A53" s="24" t="s">
        <v>47</v>
      </c>
      <c r="B53" s="20" t="s">
        <v>48</v>
      </c>
      <c r="C53" s="55"/>
      <c r="D53" s="102"/>
      <c r="E53" s="102"/>
      <c r="F53" s="102"/>
    </row>
    <row r="54" spans="1:8" ht="33" customHeight="1" x14ac:dyDescent="0.25">
      <c r="A54" s="13" t="s">
        <v>1636</v>
      </c>
      <c r="B54" s="3" t="s">
        <v>49</v>
      </c>
      <c r="C54" s="55"/>
      <c r="D54" s="102">
        <f>D55</f>
        <v>27080</v>
      </c>
      <c r="E54" s="102">
        <f t="shared" ref="E54:F54" si="12">E55</f>
        <v>28100</v>
      </c>
      <c r="F54" s="102">
        <f t="shared" si="12"/>
        <v>27100</v>
      </c>
    </row>
    <row r="55" spans="1:8" ht="45.75" customHeight="1" x14ac:dyDescent="0.25">
      <c r="A55" s="7" t="s">
        <v>50</v>
      </c>
      <c r="B55" s="1" t="s">
        <v>51</v>
      </c>
      <c r="C55" s="55"/>
      <c r="D55" s="102">
        <f>D56+D62+D65+D68+D59</f>
        <v>27080</v>
      </c>
      <c r="E55" s="102">
        <f>E56+E62+E65+E68+E59</f>
        <v>28100</v>
      </c>
      <c r="F55" s="102">
        <f>F56+F62+F65+F68+F59</f>
        <v>27100</v>
      </c>
    </row>
    <row r="56" spans="1:8" ht="27.75" hidden="1" customHeight="1" x14ac:dyDescent="0.25">
      <c r="A56" s="22" t="s">
        <v>52</v>
      </c>
      <c r="B56" s="20" t="s">
        <v>53</v>
      </c>
      <c r="C56" s="55"/>
      <c r="D56" s="102">
        <f>D57</f>
        <v>0</v>
      </c>
      <c r="E56" s="102">
        <f t="shared" ref="E56:F57" si="13">E57</f>
        <v>0</v>
      </c>
      <c r="F56" s="102">
        <f t="shared" si="13"/>
        <v>0</v>
      </c>
    </row>
    <row r="57" spans="1:8" ht="27.75" hidden="1" customHeight="1" x14ac:dyDescent="0.25">
      <c r="A57" s="16" t="s">
        <v>1410</v>
      </c>
      <c r="B57" s="20" t="s">
        <v>53</v>
      </c>
      <c r="C57" s="55">
        <v>600</v>
      </c>
      <c r="D57" s="102">
        <f>D58</f>
        <v>0</v>
      </c>
      <c r="E57" s="102">
        <f t="shared" si="13"/>
        <v>0</v>
      </c>
      <c r="F57" s="102">
        <f t="shared" si="13"/>
        <v>0</v>
      </c>
    </row>
    <row r="58" spans="1:8" ht="27.75" hidden="1" customHeight="1" x14ac:dyDescent="0.25">
      <c r="A58" s="16" t="s">
        <v>1411</v>
      </c>
      <c r="B58" s="20" t="s">
        <v>53</v>
      </c>
      <c r="C58" s="55">
        <v>610</v>
      </c>
      <c r="D58" s="102">
        <v>0</v>
      </c>
      <c r="E58" s="102">
        <v>0</v>
      </c>
      <c r="F58" s="102">
        <v>0</v>
      </c>
      <c r="G58" s="105"/>
      <c r="H58" s="105"/>
    </row>
    <row r="59" spans="1:8" ht="22.5" hidden="1" customHeight="1" x14ac:dyDescent="0.25">
      <c r="A59" s="68" t="s">
        <v>1482</v>
      </c>
      <c r="B59" s="110" t="s">
        <v>1463</v>
      </c>
      <c r="C59" s="111"/>
      <c r="D59" s="102">
        <f>D60</f>
        <v>0</v>
      </c>
      <c r="E59" s="102">
        <f>E60</f>
        <v>0</v>
      </c>
      <c r="F59" s="102">
        <f>F60</f>
        <v>0</v>
      </c>
    </row>
    <row r="60" spans="1:8" ht="42" hidden="1" customHeight="1" x14ac:dyDescent="0.25">
      <c r="A60" s="16" t="s">
        <v>1410</v>
      </c>
      <c r="B60" s="2" t="s">
        <v>1463</v>
      </c>
      <c r="C60" s="55">
        <v>600</v>
      </c>
      <c r="D60" s="102">
        <f>D61</f>
        <v>0</v>
      </c>
      <c r="E60" s="102">
        <f t="shared" ref="E60:F60" si="14">E61</f>
        <v>0</v>
      </c>
      <c r="F60" s="102">
        <f t="shared" si="14"/>
        <v>0</v>
      </c>
    </row>
    <row r="61" spans="1:8" ht="22.5" hidden="1" customHeight="1" x14ac:dyDescent="0.25">
      <c r="A61" s="16" t="s">
        <v>1411</v>
      </c>
      <c r="B61" s="2" t="s">
        <v>1463</v>
      </c>
      <c r="C61" s="55">
        <v>610</v>
      </c>
      <c r="D61" s="102"/>
      <c r="E61" s="102"/>
      <c r="F61" s="102"/>
    </row>
    <row r="62" spans="1:8" ht="42" customHeight="1" x14ac:dyDescent="0.25">
      <c r="A62" s="61" t="s">
        <v>54</v>
      </c>
      <c r="B62" s="20" t="s">
        <v>55</v>
      </c>
      <c r="C62" s="55"/>
      <c r="D62" s="102">
        <f>D63</f>
        <v>26980</v>
      </c>
      <c r="E62" s="102">
        <f t="shared" ref="E62:F63" si="15">E63</f>
        <v>27000</v>
      </c>
      <c r="F62" s="102">
        <f t="shared" si="15"/>
        <v>27000</v>
      </c>
    </row>
    <row r="63" spans="1:8" ht="37.5" customHeight="1" x14ac:dyDescent="0.25">
      <c r="A63" s="16" t="s">
        <v>1410</v>
      </c>
      <c r="B63" s="20" t="s">
        <v>55</v>
      </c>
      <c r="C63" s="55">
        <v>600</v>
      </c>
      <c r="D63" s="102">
        <f>D64</f>
        <v>26980</v>
      </c>
      <c r="E63" s="102">
        <f t="shared" si="15"/>
        <v>27000</v>
      </c>
      <c r="F63" s="102">
        <f t="shared" si="15"/>
        <v>27000</v>
      </c>
    </row>
    <row r="64" spans="1:8" ht="24.75" customHeight="1" x14ac:dyDescent="0.25">
      <c r="A64" s="16" t="s">
        <v>1411</v>
      </c>
      <c r="B64" s="20" t="s">
        <v>55</v>
      </c>
      <c r="C64" s="55">
        <v>610</v>
      </c>
      <c r="D64" s="102">
        <v>26980</v>
      </c>
      <c r="E64" s="102">
        <v>27000</v>
      </c>
      <c r="F64" s="102">
        <v>27000</v>
      </c>
    </row>
    <row r="65" spans="1:8" ht="38.25" customHeight="1" x14ac:dyDescent="0.25">
      <c r="A65" s="28" t="s">
        <v>56</v>
      </c>
      <c r="B65" s="20" t="s">
        <v>57</v>
      </c>
      <c r="C65" s="55"/>
      <c r="D65" s="102">
        <f>D66</f>
        <v>0</v>
      </c>
      <c r="E65" s="102">
        <f t="shared" ref="E65:F66" si="16">E66</f>
        <v>1000</v>
      </c>
      <c r="F65" s="102">
        <f t="shared" si="16"/>
        <v>0</v>
      </c>
    </row>
    <row r="66" spans="1:8" ht="42" customHeight="1" x14ac:dyDescent="0.25">
      <c r="A66" s="16" t="s">
        <v>1410</v>
      </c>
      <c r="B66" s="20" t="s">
        <v>57</v>
      </c>
      <c r="C66" s="55">
        <v>600</v>
      </c>
      <c r="D66" s="102">
        <f>D67</f>
        <v>0</v>
      </c>
      <c r="E66" s="102">
        <f t="shared" si="16"/>
        <v>1000</v>
      </c>
      <c r="F66" s="102">
        <f t="shared" si="16"/>
        <v>0</v>
      </c>
    </row>
    <row r="67" spans="1:8" ht="24.75" customHeight="1" x14ac:dyDescent="0.25">
      <c r="A67" s="16" t="s">
        <v>1411</v>
      </c>
      <c r="B67" s="20" t="s">
        <v>57</v>
      </c>
      <c r="C67" s="55">
        <v>610</v>
      </c>
      <c r="D67" s="102"/>
      <c r="E67" s="102">
        <v>1000</v>
      </c>
      <c r="F67" s="131"/>
      <c r="H67" s="126"/>
    </row>
    <row r="68" spans="1:8" ht="42" customHeight="1" x14ac:dyDescent="0.25">
      <c r="A68" s="26" t="s">
        <v>58</v>
      </c>
      <c r="B68" s="20" t="s">
        <v>59</v>
      </c>
      <c r="C68" s="55"/>
      <c r="D68" s="102">
        <f>D69</f>
        <v>100</v>
      </c>
      <c r="E68" s="102">
        <f t="shared" ref="E68:F69" si="17">E69</f>
        <v>100</v>
      </c>
      <c r="F68" s="102">
        <f t="shared" si="17"/>
        <v>100</v>
      </c>
    </row>
    <row r="69" spans="1:8" ht="33" customHeight="1" x14ac:dyDescent="0.25">
      <c r="A69" s="16" t="s">
        <v>1410</v>
      </c>
      <c r="B69" s="20" t="s">
        <v>59</v>
      </c>
      <c r="C69" s="55">
        <v>600</v>
      </c>
      <c r="D69" s="102">
        <f>D70</f>
        <v>100</v>
      </c>
      <c r="E69" s="102">
        <f t="shared" si="17"/>
        <v>100</v>
      </c>
      <c r="F69" s="102">
        <f t="shared" si="17"/>
        <v>100</v>
      </c>
    </row>
    <row r="70" spans="1:8" ht="55.5" customHeight="1" x14ac:dyDescent="0.25">
      <c r="A70" s="16" t="s">
        <v>1411</v>
      </c>
      <c r="B70" s="20" t="s">
        <v>59</v>
      </c>
      <c r="C70" s="55">
        <v>610</v>
      </c>
      <c r="D70" s="102">
        <v>100</v>
      </c>
      <c r="E70" s="102">
        <v>100</v>
      </c>
      <c r="F70" s="102">
        <v>100</v>
      </c>
    </row>
    <row r="71" spans="1:8" ht="55.5" customHeight="1" x14ac:dyDescent="0.25">
      <c r="A71" s="13" t="s">
        <v>1637</v>
      </c>
      <c r="B71" s="3" t="s">
        <v>60</v>
      </c>
      <c r="C71" s="55"/>
      <c r="D71" s="102">
        <f>D72+D80+D81+D87+D83</f>
        <v>146924</v>
      </c>
      <c r="E71" s="102">
        <f t="shared" ref="E71:F71" si="18">E72+E80+E81+E87+E83</f>
        <v>154529</v>
      </c>
      <c r="F71" s="102">
        <f t="shared" si="18"/>
        <v>154000</v>
      </c>
    </row>
    <row r="72" spans="1:8" ht="55.5" hidden="1" customHeight="1" x14ac:dyDescent="0.25">
      <c r="A72" s="7" t="s">
        <v>61</v>
      </c>
      <c r="B72" s="1" t="s">
        <v>62</v>
      </c>
      <c r="C72" s="55"/>
      <c r="D72" s="102">
        <f>D73+D74+D75+D76+D77+D78+D79</f>
        <v>0</v>
      </c>
      <c r="E72" s="102">
        <f t="shared" ref="E72:F72" si="19">E73+E74+E75+E76+E77+E78+E79</f>
        <v>0</v>
      </c>
      <c r="F72" s="102">
        <f t="shared" si="19"/>
        <v>0</v>
      </c>
    </row>
    <row r="73" spans="1:8" ht="55.5" hidden="1" customHeight="1" x14ac:dyDescent="0.25">
      <c r="A73" s="16" t="s">
        <v>63</v>
      </c>
      <c r="B73" s="2" t="s">
        <v>64</v>
      </c>
      <c r="C73" s="55"/>
      <c r="D73" s="102"/>
      <c r="E73" s="102"/>
      <c r="F73" s="102"/>
    </row>
    <row r="74" spans="1:8" ht="55.5" hidden="1" customHeight="1" x14ac:dyDescent="0.25">
      <c r="A74" s="16" t="s">
        <v>65</v>
      </c>
      <c r="B74" s="2" t="s">
        <v>66</v>
      </c>
      <c r="C74" s="55"/>
      <c r="D74" s="102"/>
      <c r="E74" s="102"/>
      <c r="F74" s="102"/>
    </row>
    <row r="75" spans="1:8" ht="55.5" hidden="1" customHeight="1" x14ac:dyDescent="0.25">
      <c r="A75" s="16" t="s">
        <v>67</v>
      </c>
      <c r="B75" s="2" t="s">
        <v>68</v>
      </c>
      <c r="C75" s="55"/>
      <c r="D75" s="102"/>
      <c r="E75" s="102"/>
      <c r="F75" s="102"/>
    </row>
    <row r="76" spans="1:8" ht="55.5" hidden="1" customHeight="1" x14ac:dyDescent="0.25">
      <c r="A76" s="16" t="s">
        <v>69</v>
      </c>
      <c r="B76" s="2" t="s">
        <v>70</v>
      </c>
      <c r="C76" s="55"/>
      <c r="D76" s="102"/>
      <c r="E76" s="102"/>
      <c r="F76" s="102"/>
    </row>
    <row r="77" spans="1:8" ht="55.5" hidden="1" customHeight="1" x14ac:dyDescent="0.25">
      <c r="A77" s="26" t="s">
        <v>71</v>
      </c>
      <c r="B77" s="20" t="s">
        <v>72</v>
      </c>
      <c r="C77" s="55"/>
      <c r="D77" s="102"/>
      <c r="E77" s="102"/>
      <c r="F77" s="102"/>
    </row>
    <row r="78" spans="1:8" ht="55.5" hidden="1" customHeight="1" x14ac:dyDescent="0.25">
      <c r="A78" s="26" t="s">
        <v>73</v>
      </c>
      <c r="B78" s="20" t="s">
        <v>74</v>
      </c>
      <c r="C78" s="55"/>
      <c r="D78" s="102"/>
      <c r="E78" s="102"/>
      <c r="F78" s="102"/>
    </row>
    <row r="79" spans="1:8" ht="55.5" hidden="1" customHeight="1" x14ac:dyDescent="0.25">
      <c r="A79" s="26" t="s">
        <v>75</v>
      </c>
      <c r="B79" s="20" t="s">
        <v>76</v>
      </c>
      <c r="C79" s="55"/>
      <c r="D79" s="102"/>
      <c r="E79" s="102"/>
      <c r="F79" s="102"/>
    </row>
    <row r="80" spans="1:8" ht="55.5" hidden="1" customHeight="1" x14ac:dyDescent="0.25">
      <c r="A80" s="7" t="s">
        <v>77</v>
      </c>
      <c r="B80" s="1" t="s">
        <v>78</v>
      </c>
      <c r="C80" s="55"/>
      <c r="D80" s="102"/>
      <c r="E80" s="102"/>
      <c r="F80" s="102"/>
    </row>
    <row r="81" spans="1:8" ht="55.5" hidden="1" customHeight="1" x14ac:dyDescent="0.25">
      <c r="A81" s="37" t="s">
        <v>79</v>
      </c>
      <c r="B81" s="34" t="s">
        <v>80</v>
      </c>
      <c r="C81" s="55"/>
      <c r="D81" s="102">
        <f>D82</f>
        <v>0</v>
      </c>
      <c r="E81" s="102">
        <f t="shared" ref="E81:F81" si="20">E82</f>
        <v>0</v>
      </c>
      <c r="F81" s="102">
        <f t="shared" si="20"/>
        <v>0</v>
      </c>
    </row>
    <row r="82" spans="1:8" ht="55.5" hidden="1" customHeight="1" x14ac:dyDescent="0.25">
      <c r="A82" s="26" t="s">
        <v>81</v>
      </c>
      <c r="B82" s="20" t="s">
        <v>82</v>
      </c>
      <c r="C82" s="55"/>
      <c r="D82" s="102"/>
      <c r="E82" s="102"/>
      <c r="F82" s="102"/>
    </row>
    <row r="83" spans="1:8" ht="55.5" hidden="1" customHeight="1" x14ac:dyDescent="0.25">
      <c r="A83" s="134" t="s">
        <v>1540</v>
      </c>
      <c r="B83" s="20" t="s">
        <v>78</v>
      </c>
      <c r="C83" s="55"/>
      <c r="D83" s="102">
        <f>D84</f>
        <v>0</v>
      </c>
      <c r="E83" s="102">
        <f t="shared" ref="E83:F83" si="21">E84</f>
        <v>0</v>
      </c>
      <c r="F83" s="102">
        <f t="shared" si="21"/>
        <v>0</v>
      </c>
    </row>
    <row r="84" spans="1:8" ht="55.5" hidden="1" customHeight="1" x14ac:dyDescent="0.25">
      <c r="A84" s="145" t="s">
        <v>1541</v>
      </c>
      <c r="B84" s="20" t="s">
        <v>1539</v>
      </c>
      <c r="C84" s="55"/>
      <c r="D84" s="102">
        <f>D85</f>
        <v>0</v>
      </c>
      <c r="E84" s="102"/>
      <c r="F84" s="102"/>
    </row>
    <row r="85" spans="1:8" ht="55.5" hidden="1" customHeight="1" x14ac:dyDescent="0.25">
      <c r="A85" s="16" t="s">
        <v>1410</v>
      </c>
      <c r="B85" s="20" t="s">
        <v>1539</v>
      </c>
      <c r="C85" s="55">
        <v>600</v>
      </c>
      <c r="D85" s="102">
        <f>D86</f>
        <v>0</v>
      </c>
      <c r="E85" s="102"/>
      <c r="F85" s="102"/>
    </row>
    <row r="86" spans="1:8" ht="55.5" hidden="1" customHeight="1" x14ac:dyDescent="0.25">
      <c r="A86" s="16" t="s">
        <v>1411</v>
      </c>
      <c r="B86" s="20" t="s">
        <v>1539</v>
      </c>
      <c r="C86" s="55">
        <v>610</v>
      </c>
      <c r="D86" s="102"/>
      <c r="E86" s="102"/>
      <c r="F86" s="102"/>
    </row>
    <row r="87" spans="1:8" ht="55.5" customHeight="1" x14ac:dyDescent="0.25">
      <c r="A87" s="118" t="s">
        <v>1485</v>
      </c>
      <c r="B87" s="1" t="s">
        <v>1484</v>
      </c>
      <c r="C87" s="55"/>
      <c r="D87" s="102">
        <f>D88+D91</f>
        <v>146924</v>
      </c>
      <c r="E87" s="102">
        <f t="shared" ref="E87:F87" si="22">E88+E91</f>
        <v>154529</v>
      </c>
      <c r="F87" s="102">
        <f t="shared" si="22"/>
        <v>154000</v>
      </c>
    </row>
    <row r="88" spans="1:8" ht="55.5" customHeight="1" x14ac:dyDescent="0.25">
      <c r="A88" s="26" t="s">
        <v>1487</v>
      </c>
      <c r="B88" s="20" t="s">
        <v>1486</v>
      </c>
      <c r="C88" s="55"/>
      <c r="D88" s="102">
        <f t="shared" ref="D88:F89" si="23">D89</f>
        <v>145724</v>
      </c>
      <c r="E88" s="102">
        <f t="shared" si="23"/>
        <v>152529</v>
      </c>
      <c r="F88" s="102">
        <f t="shared" si="23"/>
        <v>152000</v>
      </c>
    </row>
    <row r="89" spans="1:8" ht="55.5" customHeight="1" x14ac:dyDescent="0.25">
      <c r="A89" s="16" t="s">
        <v>1410</v>
      </c>
      <c r="B89" s="20" t="s">
        <v>1486</v>
      </c>
      <c r="C89" s="55">
        <v>600</v>
      </c>
      <c r="D89" s="102">
        <f t="shared" si="23"/>
        <v>145724</v>
      </c>
      <c r="E89" s="102">
        <f t="shared" si="23"/>
        <v>152529</v>
      </c>
      <c r="F89" s="102">
        <f t="shared" si="23"/>
        <v>152000</v>
      </c>
    </row>
    <row r="90" spans="1:8" ht="55.5" customHeight="1" x14ac:dyDescent="0.25">
      <c r="A90" s="16" t="s">
        <v>1411</v>
      </c>
      <c r="B90" s="20" t="s">
        <v>1486</v>
      </c>
      <c r="C90" s="55">
        <v>610</v>
      </c>
      <c r="D90" s="102">
        <v>145724</v>
      </c>
      <c r="E90" s="102">
        <v>152529</v>
      </c>
      <c r="F90" s="102">
        <v>152000</v>
      </c>
      <c r="H90" s="126"/>
    </row>
    <row r="91" spans="1:8" ht="42.75" customHeight="1" x14ac:dyDescent="0.25">
      <c r="A91" s="68" t="s">
        <v>75</v>
      </c>
      <c r="B91" s="20" t="s">
        <v>1488</v>
      </c>
      <c r="C91" s="55"/>
      <c r="D91" s="102">
        <f t="shared" ref="D91:F92" si="24">D92</f>
        <v>1200</v>
      </c>
      <c r="E91" s="102">
        <f t="shared" si="24"/>
        <v>2000</v>
      </c>
      <c r="F91" s="102">
        <f t="shared" si="24"/>
        <v>2000</v>
      </c>
    </row>
    <row r="92" spans="1:8" ht="55.5" customHeight="1" x14ac:dyDescent="0.25">
      <c r="A92" s="16" t="s">
        <v>1410</v>
      </c>
      <c r="B92" s="20" t="s">
        <v>1488</v>
      </c>
      <c r="C92" s="55">
        <v>600</v>
      </c>
      <c r="D92" s="102">
        <f t="shared" si="24"/>
        <v>1200</v>
      </c>
      <c r="E92" s="102">
        <f t="shared" si="24"/>
        <v>2000</v>
      </c>
      <c r="F92" s="102">
        <f t="shared" si="24"/>
        <v>2000</v>
      </c>
    </row>
    <row r="93" spans="1:8" ht="55.5" customHeight="1" x14ac:dyDescent="0.25">
      <c r="A93" s="16" t="s">
        <v>1411</v>
      </c>
      <c r="B93" s="20" t="s">
        <v>1488</v>
      </c>
      <c r="C93" s="55">
        <v>610</v>
      </c>
      <c r="D93" s="102">
        <v>1200</v>
      </c>
      <c r="E93" s="102">
        <v>2000</v>
      </c>
      <c r="F93" s="102">
        <v>2000</v>
      </c>
      <c r="H93" s="126"/>
    </row>
    <row r="94" spans="1:8" ht="55.5" customHeight="1" x14ac:dyDescent="0.25">
      <c r="A94" s="13" t="s">
        <v>1490</v>
      </c>
      <c r="B94" s="3" t="s">
        <v>83</v>
      </c>
      <c r="C94" s="55"/>
      <c r="D94" s="102">
        <f>D99+D95</f>
        <v>58011</v>
      </c>
      <c r="E94" s="102">
        <f t="shared" ref="E94:F94" si="25">E99+E95</f>
        <v>10000</v>
      </c>
      <c r="F94" s="102">
        <f t="shared" si="25"/>
        <v>96541</v>
      </c>
    </row>
    <row r="95" spans="1:8" ht="55.5" customHeight="1" x14ac:dyDescent="0.25">
      <c r="A95" s="35" t="s">
        <v>1640</v>
      </c>
      <c r="B95" s="3" t="s">
        <v>1638</v>
      </c>
      <c r="C95" s="55"/>
      <c r="D95" s="102">
        <f t="shared" ref="D95:F97" si="26">D96</f>
        <v>8587</v>
      </c>
      <c r="E95" s="102">
        <f t="shared" si="26"/>
        <v>10000</v>
      </c>
      <c r="F95" s="102">
        <f t="shared" si="26"/>
        <v>10000</v>
      </c>
    </row>
    <row r="96" spans="1:8" ht="55.5" customHeight="1" x14ac:dyDescent="0.25">
      <c r="A96" s="35" t="s">
        <v>1489</v>
      </c>
      <c r="B96" s="3" t="s">
        <v>1639</v>
      </c>
      <c r="C96" s="55"/>
      <c r="D96" s="102">
        <f t="shared" si="26"/>
        <v>8587</v>
      </c>
      <c r="E96" s="102">
        <f t="shared" si="26"/>
        <v>10000</v>
      </c>
      <c r="F96" s="102">
        <f t="shared" si="26"/>
        <v>10000</v>
      </c>
    </row>
    <row r="97" spans="1:9" ht="43.5" customHeight="1" x14ac:dyDescent="0.25">
      <c r="A97" s="16" t="s">
        <v>1410</v>
      </c>
      <c r="B97" s="3" t="s">
        <v>1639</v>
      </c>
      <c r="C97" s="55">
        <v>600</v>
      </c>
      <c r="D97" s="102">
        <f t="shared" si="26"/>
        <v>8587</v>
      </c>
      <c r="E97" s="102">
        <f t="shared" si="26"/>
        <v>10000</v>
      </c>
      <c r="F97" s="102">
        <f t="shared" si="26"/>
        <v>10000</v>
      </c>
    </row>
    <row r="98" spans="1:9" ht="42.75" customHeight="1" x14ac:dyDescent="0.25">
      <c r="A98" s="16" t="s">
        <v>1411</v>
      </c>
      <c r="B98" s="3" t="s">
        <v>1639</v>
      </c>
      <c r="C98" s="55">
        <v>610</v>
      </c>
      <c r="D98" s="102">
        <v>8587</v>
      </c>
      <c r="E98" s="102">
        <v>10000</v>
      </c>
      <c r="F98" s="102">
        <v>10000</v>
      </c>
    </row>
    <row r="99" spans="1:9" ht="33" customHeight="1" x14ac:dyDescent="0.25">
      <c r="A99" s="17" t="s">
        <v>84</v>
      </c>
      <c r="B99" s="1" t="s">
        <v>85</v>
      </c>
      <c r="C99" s="55"/>
      <c r="D99" s="102">
        <f>D100+D103+D106+D118+D109+D110+D111+D112+D113+D114+D115+D116+D117</f>
        <v>49424</v>
      </c>
      <c r="E99" s="102">
        <f t="shared" ref="E99:F99" si="27">E100+E103+E106+E118+E109+E110+E111+E112+E113+E114+E115+E116+E117</f>
        <v>0</v>
      </c>
      <c r="F99" s="102">
        <f t="shared" si="27"/>
        <v>86541</v>
      </c>
    </row>
    <row r="100" spans="1:9" ht="31.5" hidden="1" x14ac:dyDescent="0.25">
      <c r="A100" s="26" t="s">
        <v>86</v>
      </c>
      <c r="B100" s="20" t="s">
        <v>87</v>
      </c>
      <c r="C100" s="55"/>
      <c r="D100" s="102">
        <f>D101</f>
        <v>0</v>
      </c>
      <c r="E100" s="102">
        <f t="shared" ref="E100:F100" si="28">E101</f>
        <v>0</v>
      </c>
      <c r="F100" s="102">
        <f t="shared" si="28"/>
        <v>0</v>
      </c>
    </row>
    <row r="101" spans="1:9" ht="30" hidden="1" customHeight="1" x14ac:dyDescent="0.25">
      <c r="A101" s="16" t="s">
        <v>1410</v>
      </c>
      <c r="B101" s="20" t="s">
        <v>87</v>
      </c>
      <c r="C101" s="55">
        <v>600</v>
      </c>
      <c r="D101" s="102">
        <f>D102</f>
        <v>0</v>
      </c>
      <c r="E101" s="102">
        <f>E102</f>
        <v>0</v>
      </c>
      <c r="F101" s="102">
        <f>F102</f>
        <v>0</v>
      </c>
    </row>
    <row r="102" spans="1:9" ht="30" hidden="1" customHeight="1" x14ac:dyDescent="0.25">
      <c r="A102" s="16" t="s">
        <v>1411</v>
      </c>
      <c r="B102" s="20" t="s">
        <v>87</v>
      </c>
      <c r="C102" s="55">
        <v>610</v>
      </c>
      <c r="D102" s="102"/>
      <c r="E102" s="102"/>
      <c r="F102" s="102"/>
    </row>
    <row r="103" spans="1:9" ht="31.5" hidden="1" x14ac:dyDescent="0.25">
      <c r="A103" s="26" t="s">
        <v>71</v>
      </c>
      <c r="B103" s="20" t="s">
        <v>88</v>
      </c>
      <c r="C103" s="55"/>
      <c r="D103" s="102">
        <f>D104</f>
        <v>0</v>
      </c>
      <c r="E103" s="102">
        <f t="shared" ref="E103:F104" si="29">E104</f>
        <v>0</v>
      </c>
      <c r="F103" s="102">
        <f t="shared" si="29"/>
        <v>0</v>
      </c>
    </row>
    <row r="104" spans="1:9" ht="32.25" hidden="1" customHeight="1" x14ac:dyDescent="0.25">
      <c r="A104" s="16" t="s">
        <v>1410</v>
      </c>
      <c r="B104" s="20" t="s">
        <v>88</v>
      </c>
      <c r="C104" s="55">
        <v>600</v>
      </c>
      <c r="D104" s="102">
        <f>D105</f>
        <v>0</v>
      </c>
      <c r="E104" s="102">
        <f t="shared" si="29"/>
        <v>0</v>
      </c>
      <c r="F104" s="102">
        <f t="shared" si="29"/>
        <v>0</v>
      </c>
    </row>
    <row r="105" spans="1:9" ht="26.25" hidden="1" customHeight="1" x14ac:dyDescent="0.25">
      <c r="A105" s="16" t="s">
        <v>1411</v>
      </c>
      <c r="B105" s="20" t="s">
        <v>88</v>
      </c>
      <c r="C105" s="55">
        <v>610</v>
      </c>
      <c r="D105" s="102"/>
      <c r="E105" s="102"/>
      <c r="F105" s="102"/>
    </row>
    <row r="106" spans="1:9" ht="47.25" x14ac:dyDescent="0.25">
      <c r="A106" s="22" t="s">
        <v>89</v>
      </c>
      <c r="B106" s="20" t="s">
        <v>90</v>
      </c>
      <c r="C106" s="55"/>
      <c r="D106" s="102">
        <f>D107</f>
        <v>49424</v>
      </c>
      <c r="E106" s="102">
        <f t="shared" ref="E106:F107" si="30">E107</f>
        <v>0</v>
      </c>
      <c r="F106" s="102">
        <f t="shared" si="30"/>
        <v>86541</v>
      </c>
    </row>
    <row r="107" spans="1:9" ht="34.5" customHeight="1" x14ac:dyDescent="0.25">
      <c r="A107" s="16" t="s">
        <v>1410</v>
      </c>
      <c r="B107" s="20" t="s">
        <v>90</v>
      </c>
      <c r="C107" s="55">
        <v>600</v>
      </c>
      <c r="D107" s="102">
        <f>D108</f>
        <v>49424</v>
      </c>
      <c r="E107" s="102">
        <f t="shared" si="30"/>
        <v>0</v>
      </c>
      <c r="F107" s="102">
        <f t="shared" si="30"/>
        <v>86541</v>
      </c>
    </row>
    <row r="108" spans="1:9" ht="33" customHeight="1" x14ac:dyDescent="0.25">
      <c r="A108" s="16" t="s">
        <v>1411</v>
      </c>
      <c r="B108" s="20" t="s">
        <v>90</v>
      </c>
      <c r="C108" s="55">
        <v>610</v>
      </c>
      <c r="D108" s="102">
        <v>49424</v>
      </c>
      <c r="E108" s="102"/>
      <c r="F108" s="102">
        <v>86541</v>
      </c>
      <c r="G108" s="107"/>
      <c r="H108" s="106"/>
      <c r="I108" s="106"/>
    </row>
    <row r="109" spans="1:9" ht="43.5" hidden="1" customHeight="1" x14ac:dyDescent="0.25">
      <c r="A109" s="16" t="s">
        <v>91</v>
      </c>
      <c r="B109" s="2" t="s">
        <v>92</v>
      </c>
      <c r="C109" s="55"/>
      <c r="D109" s="102"/>
      <c r="E109" s="102"/>
      <c r="F109" s="102"/>
    </row>
    <row r="110" spans="1:9" ht="53.25" hidden="1" customHeight="1" x14ac:dyDescent="0.25">
      <c r="A110" s="16" t="s">
        <v>93</v>
      </c>
      <c r="B110" s="2" t="s">
        <v>94</v>
      </c>
      <c r="C110" s="55"/>
      <c r="D110" s="102"/>
      <c r="E110" s="102"/>
      <c r="F110" s="102"/>
    </row>
    <row r="111" spans="1:9" ht="78.75" hidden="1" x14ac:dyDescent="0.25">
      <c r="A111" s="16" t="s">
        <v>95</v>
      </c>
      <c r="B111" s="2" t="s">
        <v>96</v>
      </c>
      <c r="C111" s="55"/>
      <c r="D111" s="102"/>
      <c r="E111" s="102"/>
      <c r="F111" s="102"/>
    </row>
    <row r="112" spans="1:9" ht="31.5" hidden="1" customHeight="1" x14ac:dyDescent="0.25">
      <c r="A112" s="16" t="s">
        <v>97</v>
      </c>
      <c r="B112" s="2" t="s">
        <v>98</v>
      </c>
      <c r="C112" s="55"/>
      <c r="D112" s="102"/>
      <c r="E112" s="102"/>
      <c r="F112" s="102"/>
    </row>
    <row r="113" spans="1:6" ht="47.25" hidden="1" x14ac:dyDescent="0.25">
      <c r="A113" s="16" t="s">
        <v>99</v>
      </c>
      <c r="B113" s="2" t="s">
        <v>100</v>
      </c>
      <c r="C113" s="55"/>
      <c r="D113" s="102"/>
      <c r="E113" s="102"/>
      <c r="F113" s="102"/>
    </row>
    <row r="114" spans="1:6" ht="25.5" hidden="1" customHeight="1" x14ac:dyDescent="0.25">
      <c r="A114" s="16" t="s">
        <v>101</v>
      </c>
      <c r="B114" s="2" t="s">
        <v>102</v>
      </c>
      <c r="C114" s="55"/>
      <c r="D114" s="102"/>
      <c r="E114" s="102"/>
      <c r="F114" s="102"/>
    </row>
    <row r="115" spans="1:6" ht="30.75" hidden="1" customHeight="1" x14ac:dyDescent="0.25">
      <c r="A115" s="16" t="s">
        <v>103</v>
      </c>
      <c r="B115" s="2" t="s">
        <v>104</v>
      </c>
      <c r="C115" s="55"/>
      <c r="D115" s="102"/>
      <c r="E115" s="102"/>
      <c r="F115" s="102"/>
    </row>
    <row r="116" spans="1:6" ht="47.25" hidden="1" x14ac:dyDescent="0.25">
      <c r="A116" s="16" t="s">
        <v>105</v>
      </c>
      <c r="B116" s="2" t="s">
        <v>106</v>
      </c>
      <c r="C116" s="55"/>
      <c r="D116" s="102"/>
      <c r="E116" s="102"/>
      <c r="F116" s="102"/>
    </row>
    <row r="117" spans="1:6" ht="45" hidden="1" customHeight="1" x14ac:dyDescent="0.25">
      <c r="A117" s="16" t="s">
        <v>107</v>
      </c>
      <c r="B117" s="2" t="s">
        <v>108</v>
      </c>
      <c r="C117" s="55"/>
      <c r="D117" s="102"/>
      <c r="E117" s="102"/>
      <c r="F117" s="102"/>
    </row>
    <row r="118" spans="1:6" ht="86.25" hidden="1" customHeight="1" x14ac:dyDescent="0.25">
      <c r="A118" s="68" t="s">
        <v>95</v>
      </c>
      <c r="B118" s="20" t="s">
        <v>96</v>
      </c>
      <c r="C118" s="55"/>
      <c r="D118" s="102">
        <f>D119</f>
        <v>0</v>
      </c>
      <c r="E118" s="102">
        <f t="shared" ref="E118:F119" si="31">E119</f>
        <v>0</v>
      </c>
      <c r="F118" s="102">
        <f t="shared" si="31"/>
        <v>0</v>
      </c>
    </row>
    <row r="119" spans="1:6" ht="35.25" hidden="1" customHeight="1" x14ac:dyDescent="0.25">
      <c r="A119" s="16" t="s">
        <v>1410</v>
      </c>
      <c r="B119" s="20" t="s">
        <v>96</v>
      </c>
      <c r="C119" s="55">
        <v>600</v>
      </c>
      <c r="D119" s="102">
        <f>D120</f>
        <v>0</v>
      </c>
      <c r="E119" s="102">
        <f t="shared" si="31"/>
        <v>0</v>
      </c>
      <c r="F119" s="102">
        <f t="shared" si="31"/>
        <v>0</v>
      </c>
    </row>
    <row r="120" spans="1:6" ht="36" hidden="1" customHeight="1" x14ac:dyDescent="0.25">
      <c r="A120" s="16" t="s">
        <v>1411</v>
      </c>
      <c r="B120" s="20" t="s">
        <v>90</v>
      </c>
      <c r="C120" s="55">
        <v>610</v>
      </c>
      <c r="D120" s="102">
        <v>0</v>
      </c>
      <c r="E120" s="102">
        <v>0</v>
      </c>
      <c r="F120" s="102">
        <v>0</v>
      </c>
    </row>
    <row r="121" spans="1:6" ht="32.25" customHeight="1" x14ac:dyDescent="0.25">
      <c r="A121" s="13" t="s">
        <v>1641</v>
      </c>
      <c r="B121" s="3" t="s">
        <v>109</v>
      </c>
      <c r="C121" s="55"/>
      <c r="D121" s="102">
        <f>D122+D126</f>
        <v>2612</v>
      </c>
      <c r="E121" s="102">
        <f t="shared" ref="E121:F121" si="32">E122+E126</f>
        <v>2580</v>
      </c>
      <c r="F121" s="102">
        <f t="shared" si="32"/>
        <v>2583</v>
      </c>
    </row>
    <row r="122" spans="1:6" ht="32.25" hidden="1" customHeight="1" x14ac:dyDescent="0.25">
      <c r="A122" s="17" t="s">
        <v>110</v>
      </c>
      <c r="B122" s="1" t="s">
        <v>111</v>
      </c>
      <c r="C122" s="55"/>
      <c r="D122" s="102">
        <f>D123</f>
        <v>0</v>
      </c>
      <c r="E122" s="102">
        <f t="shared" ref="E122:F123" si="33">E123</f>
        <v>0</v>
      </c>
      <c r="F122" s="102">
        <f t="shared" si="33"/>
        <v>0</v>
      </c>
    </row>
    <row r="123" spans="1:6" ht="32.25" hidden="1" customHeight="1" x14ac:dyDescent="0.25">
      <c r="A123" s="25" t="s">
        <v>112</v>
      </c>
      <c r="B123" s="20" t="s">
        <v>113</v>
      </c>
      <c r="C123" s="55"/>
      <c r="D123" s="102">
        <f>D124</f>
        <v>0</v>
      </c>
      <c r="E123" s="102">
        <f t="shared" si="33"/>
        <v>0</v>
      </c>
      <c r="F123" s="102">
        <f t="shared" si="33"/>
        <v>0</v>
      </c>
    </row>
    <row r="124" spans="1:6" ht="32.25" hidden="1" customHeight="1" x14ac:dyDescent="0.25">
      <c r="A124" s="16" t="s">
        <v>1410</v>
      </c>
      <c r="B124" s="20" t="s">
        <v>113</v>
      </c>
      <c r="C124" s="55">
        <v>600</v>
      </c>
      <c r="D124" s="102">
        <f>D125</f>
        <v>0</v>
      </c>
      <c r="E124" s="102">
        <f t="shared" ref="E124:F124" si="34">E125</f>
        <v>0</v>
      </c>
      <c r="F124" s="102">
        <f t="shared" si="34"/>
        <v>0</v>
      </c>
    </row>
    <row r="125" spans="1:6" ht="32.25" hidden="1" customHeight="1" x14ac:dyDescent="0.25">
      <c r="A125" s="16" t="s">
        <v>1411</v>
      </c>
      <c r="B125" s="20" t="s">
        <v>113</v>
      </c>
      <c r="C125" s="55">
        <v>610</v>
      </c>
      <c r="D125" s="102">
        <v>0</v>
      </c>
      <c r="E125" s="102">
        <v>0</v>
      </c>
      <c r="F125" s="102">
        <v>0</v>
      </c>
    </row>
    <row r="126" spans="1:6" ht="55.5" customHeight="1" x14ac:dyDescent="0.25">
      <c r="A126" s="17" t="s">
        <v>114</v>
      </c>
      <c r="B126" s="1" t="s">
        <v>115</v>
      </c>
      <c r="C126" s="55"/>
      <c r="D126" s="102">
        <f>D127+D132+D135+D136+D137+D138</f>
        <v>2612</v>
      </c>
      <c r="E126" s="102">
        <f t="shared" ref="E126:F126" si="35">E127+E132+E135+E136+E137+E138</f>
        <v>2580</v>
      </c>
      <c r="F126" s="102">
        <f t="shared" si="35"/>
        <v>2583</v>
      </c>
    </row>
    <row r="127" spans="1:6" ht="70.5" customHeight="1" x14ac:dyDescent="0.25">
      <c r="A127" s="22" t="s">
        <v>116</v>
      </c>
      <c r="B127" s="20" t="s">
        <v>117</v>
      </c>
      <c r="C127" s="55"/>
      <c r="D127" s="102">
        <f>D128+D130</f>
        <v>2612</v>
      </c>
      <c r="E127" s="102">
        <f t="shared" ref="E127:F127" si="36">E128+E130</f>
        <v>2580</v>
      </c>
      <c r="F127" s="102">
        <f t="shared" si="36"/>
        <v>2583</v>
      </c>
    </row>
    <row r="128" spans="1:6" ht="36" customHeight="1" x14ac:dyDescent="0.25">
      <c r="A128" s="60" t="s">
        <v>1412</v>
      </c>
      <c r="B128" s="20" t="s">
        <v>117</v>
      </c>
      <c r="C128" s="55">
        <v>100</v>
      </c>
      <c r="D128" s="102">
        <f>D129</f>
        <v>2449</v>
      </c>
      <c r="E128" s="102">
        <f t="shared" ref="E128:F128" si="37">E129</f>
        <v>2449</v>
      </c>
      <c r="F128" s="102">
        <f t="shared" si="37"/>
        <v>2449</v>
      </c>
    </row>
    <row r="129" spans="1:6" ht="35.25" customHeight="1" x14ac:dyDescent="0.25">
      <c r="A129" s="60" t="s">
        <v>1413</v>
      </c>
      <c r="B129" s="20" t="s">
        <v>117</v>
      </c>
      <c r="C129" s="55">
        <v>120</v>
      </c>
      <c r="D129" s="102">
        <v>2449</v>
      </c>
      <c r="E129" s="102">
        <v>2449</v>
      </c>
      <c r="F129" s="102">
        <v>2449</v>
      </c>
    </row>
    <row r="130" spans="1:6" ht="38.25" customHeight="1" x14ac:dyDescent="0.25">
      <c r="A130" s="60" t="s">
        <v>1414</v>
      </c>
      <c r="B130" s="20" t="s">
        <v>117</v>
      </c>
      <c r="C130" s="55">
        <v>200</v>
      </c>
      <c r="D130" s="102">
        <f>D131</f>
        <v>163</v>
      </c>
      <c r="E130" s="102">
        <f t="shared" ref="E130:F130" si="38">E131</f>
        <v>131</v>
      </c>
      <c r="F130" s="102">
        <f t="shared" si="38"/>
        <v>134</v>
      </c>
    </row>
    <row r="131" spans="1:6" ht="33.75" customHeight="1" x14ac:dyDescent="0.25">
      <c r="A131" s="60" t="s">
        <v>1415</v>
      </c>
      <c r="B131" s="20" t="s">
        <v>117</v>
      </c>
      <c r="C131" s="55">
        <v>240</v>
      </c>
      <c r="D131" s="102">
        <v>163</v>
      </c>
      <c r="E131" s="102">
        <v>131</v>
      </c>
      <c r="F131" s="102">
        <v>134</v>
      </c>
    </row>
    <row r="132" spans="1:6" ht="73.5" hidden="1" customHeight="1" x14ac:dyDescent="0.25">
      <c r="A132" s="22" t="s">
        <v>118</v>
      </c>
      <c r="B132" s="20" t="s">
        <v>119</v>
      </c>
      <c r="C132" s="58"/>
      <c r="D132" s="102">
        <f>D133</f>
        <v>0</v>
      </c>
      <c r="E132" s="102">
        <f t="shared" ref="E132:F133" si="39">E133</f>
        <v>0</v>
      </c>
      <c r="F132" s="102">
        <f t="shared" si="39"/>
        <v>0</v>
      </c>
    </row>
    <row r="133" spans="1:6" ht="34.5" hidden="1" customHeight="1" x14ac:dyDescent="0.25">
      <c r="A133" s="60" t="s">
        <v>1414</v>
      </c>
      <c r="B133" s="20" t="s">
        <v>119</v>
      </c>
      <c r="C133" s="58">
        <v>200</v>
      </c>
      <c r="D133" s="102">
        <f>D134</f>
        <v>0</v>
      </c>
      <c r="E133" s="102">
        <f t="shared" si="39"/>
        <v>0</v>
      </c>
      <c r="F133" s="102">
        <f t="shared" si="39"/>
        <v>0</v>
      </c>
    </row>
    <row r="134" spans="1:6" ht="31.5" hidden="1" customHeight="1" x14ac:dyDescent="0.25">
      <c r="A134" s="60" t="s">
        <v>1415</v>
      </c>
      <c r="B134" s="20" t="s">
        <v>119</v>
      </c>
      <c r="C134" s="58">
        <v>240</v>
      </c>
      <c r="D134" s="102">
        <v>0</v>
      </c>
      <c r="E134" s="102">
        <v>0</v>
      </c>
      <c r="F134" s="102">
        <v>0</v>
      </c>
    </row>
    <row r="135" spans="1:6" ht="47.25" hidden="1" x14ac:dyDescent="0.25">
      <c r="A135" s="16" t="s">
        <v>120</v>
      </c>
      <c r="B135" s="2" t="s">
        <v>121</v>
      </c>
      <c r="C135" s="55"/>
      <c r="D135" s="102"/>
      <c r="E135" s="102"/>
      <c r="F135" s="102"/>
    </row>
    <row r="136" spans="1:6" ht="47.25" hidden="1" x14ac:dyDescent="0.25">
      <c r="A136" s="16" t="s">
        <v>122</v>
      </c>
      <c r="B136" s="2" t="s">
        <v>123</v>
      </c>
      <c r="C136" s="55"/>
      <c r="D136" s="102"/>
      <c r="E136" s="102"/>
      <c r="F136" s="102"/>
    </row>
    <row r="137" spans="1:6" ht="47.25" hidden="1" x14ac:dyDescent="0.25">
      <c r="A137" s="16" t="s">
        <v>124</v>
      </c>
      <c r="B137" s="2" t="s">
        <v>125</v>
      </c>
      <c r="C137" s="55"/>
      <c r="D137" s="102"/>
      <c r="E137" s="102"/>
      <c r="F137" s="102"/>
    </row>
    <row r="138" spans="1:6" ht="47.25" hidden="1" x14ac:dyDescent="0.25">
      <c r="A138" s="16" t="s">
        <v>126</v>
      </c>
      <c r="B138" s="2" t="s">
        <v>127</v>
      </c>
      <c r="C138" s="55"/>
      <c r="D138" s="102"/>
      <c r="E138" s="102"/>
      <c r="F138" s="102"/>
    </row>
    <row r="139" spans="1:6" ht="36" customHeight="1" x14ac:dyDescent="0.25">
      <c r="A139" s="13" t="s">
        <v>128</v>
      </c>
      <c r="B139" s="3" t="s">
        <v>129</v>
      </c>
      <c r="C139" s="55"/>
      <c r="D139" s="102">
        <f>D140</f>
        <v>9300</v>
      </c>
      <c r="E139" s="102">
        <f t="shared" ref="E139:F139" si="40">E140</f>
        <v>9270</v>
      </c>
      <c r="F139" s="102">
        <f t="shared" si="40"/>
        <v>9270</v>
      </c>
    </row>
    <row r="140" spans="1:6" ht="44.25" customHeight="1" x14ac:dyDescent="0.25">
      <c r="A140" s="7" t="s">
        <v>130</v>
      </c>
      <c r="B140" s="1" t="s">
        <v>131</v>
      </c>
      <c r="C140" s="55"/>
      <c r="D140" s="102">
        <f>D141+D148</f>
        <v>9300</v>
      </c>
      <c r="E140" s="102">
        <f t="shared" ref="E140:F140" si="41">E141+E148</f>
        <v>9270</v>
      </c>
      <c r="F140" s="102">
        <f t="shared" si="41"/>
        <v>9270</v>
      </c>
    </row>
    <row r="141" spans="1:6" ht="39" customHeight="1" x14ac:dyDescent="0.25">
      <c r="A141" s="22" t="s">
        <v>132</v>
      </c>
      <c r="B141" s="20" t="s">
        <v>133</v>
      </c>
      <c r="C141" s="55"/>
      <c r="D141" s="102">
        <f>D142+D144+D146</f>
        <v>9170</v>
      </c>
      <c r="E141" s="102">
        <f t="shared" ref="E141:F141" si="42">E142+E144+E146</f>
        <v>9170</v>
      </c>
      <c r="F141" s="102">
        <f t="shared" si="42"/>
        <v>9170</v>
      </c>
    </row>
    <row r="142" spans="1:6" ht="34.5" customHeight="1" x14ac:dyDescent="0.25">
      <c r="A142" s="60" t="s">
        <v>1412</v>
      </c>
      <c r="B142" s="20" t="s">
        <v>133</v>
      </c>
      <c r="C142" s="55">
        <v>100</v>
      </c>
      <c r="D142" s="102">
        <f>D143</f>
        <v>8815</v>
      </c>
      <c r="E142" s="102">
        <f t="shared" ref="E142:F142" si="43">E143</f>
        <v>8815</v>
      </c>
      <c r="F142" s="102">
        <f t="shared" si="43"/>
        <v>8815</v>
      </c>
    </row>
    <row r="143" spans="1:6" ht="27.75" customHeight="1" x14ac:dyDescent="0.25">
      <c r="A143" s="60" t="s">
        <v>1413</v>
      </c>
      <c r="B143" s="20" t="s">
        <v>133</v>
      </c>
      <c r="C143" s="55">
        <v>120</v>
      </c>
      <c r="D143" s="102">
        <v>8815</v>
      </c>
      <c r="E143" s="102">
        <v>8815</v>
      </c>
      <c r="F143" s="102">
        <v>8815</v>
      </c>
    </row>
    <row r="144" spans="1:6" ht="26.25" customHeight="1" x14ac:dyDescent="0.25">
      <c r="A144" s="60" t="s">
        <v>1414</v>
      </c>
      <c r="B144" s="20" t="s">
        <v>133</v>
      </c>
      <c r="C144" s="55">
        <v>200</v>
      </c>
      <c r="D144" s="102">
        <f>D145</f>
        <v>351</v>
      </c>
      <c r="E144" s="102">
        <f t="shared" ref="E144:F144" si="44">E145</f>
        <v>351</v>
      </c>
      <c r="F144" s="102">
        <f t="shared" si="44"/>
        <v>351</v>
      </c>
    </row>
    <row r="145" spans="1:6" ht="38.25" customHeight="1" x14ac:dyDescent="0.25">
      <c r="A145" s="60" t="s">
        <v>1415</v>
      </c>
      <c r="B145" s="20" t="s">
        <v>133</v>
      </c>
      <c r="C145" s="55">
        <v>240</v>
      </c>
      <c r="D145" s="102">
        <v>351</v>
      </c>
      <c r="E145" s="102">
        <v>351</v>
      </c>
      <c r="F145" s="102">
        <v>351</v>
      </c>
    </row>
    <row r="146" spans="1:6" ht="26.25" customHeight="1" x14ac:dyDescent="0.25">
      <c r="A146" s="60" t="s">
        <v>1418</v>
      </c>
      <c r="B146" s="20" t="s">
        <v>133</v>
      </c>
      <c r="C146" s="55">
        <v>800</v>
      </c>
      <c r="D146" s="102">
        <f>D147</f>
        <v>4</v>
      </c>
      <c r="E146" s="102">
        <f t="shared" ref="E146:F146" si="45">E147</f>
        <v>4</v>
      </c>
      <c r="F146" s="102">
        <f t="shared" si="45"/>
        <v>4</v>
      </c>
    </row>
    <row r="147" spans="1:6" ht="23.25" customHeight="1" x14ac:dyDescent="0.25">
      <c r="A147" s="16" t="s">
        <v>1419</v>
      </c>
      <c r="B147" s="20" t="s">
        <v>133</v>
      </c>
      <c r="C147" s="55">
        <v>850</v>
      </c>
      <c r="D147" s="102">
        <v>4</v>
      </c>
      <c r="E147" s="102">
        <v>4</v>
      </c>
      <c r="F147" s="102">
        <v>4</v>
      </c>
    </row>
    <row r="148" spans="1:6" ht="34.5" customHeight="1" x14ac:dyDescent="0.25">
      <c r="A148" s="22" t="s">
        <v>75</v>
      </c>
      <c r="B148" s="20" t="s">
        <v>134</v>
      </c>
      <c r="C148" s="55"/>
      <c r="D148" s="102">
        <f>D149</f>
        <v>130</v>
      </c>
      <c r="E148" s="102">
        <f>E149</f>
        <v>100</v>
      </c>
      <c r="F148" s="102">
        <f>F149</f>
        <v>100</v>
      </c>
    </row>
    <row r="149" spans="1:6" ht="33.75" customHeight="1" x14ac:dyDescent="0.25">
      <c r="A149" s="16" t="s">
        <v>1421</v>
      </c>
      <c r="B149" s="20" t="s">
        <v>134</v>
      </c>
      <c r="C149" s="55">
        <v>300</v>
      </c>
      <c r="D149" s="102">
        <f>D150</f>
        <v>130</v>
      </c>
      <c r="E149" s="102">
        <f t="shared" ref="E149:F149" si="46">E150</f>
        <v>100</v>
      </c>
      <c r="F149" s="102">
        <f t="shared" si="46"/>
        <v>100</v>
      </c>
    </row>
    <row r="150" spans="1:6" ht="36.75" customHeight="1" x14ac:dyDescent="0.25">
      <c r="A150" s="16" t="s">
        <v>1422</v>
      </c>
      <c r="B150" s="20" t="s">
        <v>134</v>
      </c>
      <c r="C150" s="55">
        <v>320</v>
      </c>
      <c r="D150" s="102">
        <v>130</v>
      </c>
      <c r="E150" s="102">
        <v>100</v>
      </c>
      <c r="F150" s="102">
        <v>100</v>
      </c>
    </row>
    <row r="151" spans="1:6" ht="34.5" hidden="1" customHeight="1" x14ac:dyDescent="0.25">
      <c r="A151" s="13" t="s">
        <v>135</v>
      </c>
      <c r="B151" s="3" t="s">
        <v>136</v>
      </c>
      <c r="C151" s="55"/>
      <c r="D151" s="102">
        <f>D152</f>
        <v>0</v>
      </c>
      <c r="E151" s="102">
        <f t="shared" ref="E151:F151" si="47">E152</f>
        <v>0</v>
      </c>
      <c r="F151" s="102">
        <f t="shared" si="47"/>
        <v>0</v>
      </c>
    </row>
    <row r="152" spans="1:6" ht="34.5" hidden="1" customHeight="1" x14ac:dyDescent="0.25">
      <c r="A152" s="7" t="s">
        <v>137</v>
      </c>
      <c r="B152" s="1" t="s">
        <v>138</v>
      </c>
      <c r="C152" s="55"/>
      <c r="D152" s="102">
        <f>D153+D154</f>
        <v>0</v>
      </c>
      <c r="E152" s="102">
        <f t="shared" ref="E152:F152" si="48">E153+E154</f>
        <v>0</v>
      </c>
      <c r="F152" s="102">
        <f t="shared" si="48"/>
        <v>0</v>
      </c>
    </row>
    <row r="153" spans="1:6" ht="34.5" hidden="1" customHeight="1" x14ac:dyDescent="0.25">
      <c r="A153" s="43" t="s">
        <v>139</v>
      </c>
      <c r="B153" s="20" t="s">
        <v>140</v>
      </c>
      <c r="C153" s="55"/>
      <c r="D153" s="102"/>
      <c r="E153" s="102"/>
      <c r="F153" s="102"/>
    </row>
    <row r="154" spans="1:6" ht="34.5" hidden="1" customHeight="1" x14ac:dyDescent="0.25">
      <c r="A154" s="43" t="s">
        <v>141</v>
      </c>
      <c r="B154" s="20" t="s">
        <v>142</v>
      </c>
      <c r="C154" s="55"/>
      <c r="D154" s="102"/>
      <c r="E154" s="102"/>
      <c r="F154" s="102"/>
    </row>
    <row r="155" spans="1:6" ht="41.25" customHeight="1" x14ac:dyDescent="0.25">
      <c r="A155" s="12" t="s">
        <v>143</v>
      </c>
      <c r="B155" s="10" t="s">
        <v>144</v>
      </c>
      <c r="C155" s="55"/>
      <c r="D155" s="102">
        <f>D156+D222+D318+D375+D380+D52+D400</f>
        <v>945331</v>
      </c>
      <c r="E155" s="102">
        <f>E156+E222+E318+E375+E380+E52+E400</f>
        <v>1051533</v>
      </c>
      <c r="F155" s="102">
        <f>F156+F222+F318+F375+F380+F52+F400</f>
        <v>1034465</v>
      </c>
    </row>
    <row r="156" spans="1:6" ht="27.75" customHeight="1" x14ac:dyDescent="0.25">
      <c r="A156" s="13" t="s">
        <v>145</v>
      </c>
      <c r="B156" s="3" t="s">
        <v>146</v>
      </c>
      <c r="C156" s="55"/>
      <c r="D156" s="102">
        <f>D165+D182+D211+D220+D157</f>
        <v>338296</v>
      </c>
      <c r="E156" s="102">
        <f>E165+E182+E211+E220+E157</f>
        <v>376688</v>
      </c>
      <c r="F156" s="102">
        <f>F165+F182+F211+F220+F157</f>
        <v>429423</v>
      </c>
    </row>
    <row r="157" spans="1:6" ht="31.5" x14ac:dyDescent="0.25">
      <c r="A157" s="7" t="s">
        <v>1507</v>
      </c>
      <c r="B157" s="1" t="s">
        <v>147</v>
      </c>
      <c r="C157" s="55"/>
      <c r="D157" s="102">
        <f>D158+D162</f>
        <v>0</v>
      </c>
      <c r="E157" s="102">
        <f t="shared" ref="E157:F157" si="49">E158+E162</f>
        <v>38392</v>
      </c>
      <c r="F157" s="102">
        <f t="shared" si="49"/>
        <v>93627</v>
      </c>
    </row>
    <row r="158" spans="1:6" ht="63" hidden="1" x14ac:dyDescent="0.25">
      <c r="A158" s="22" t="s">
        <v>172</v>
      </c>
      <c r="B158" s="20" t="s">
        <v>1506</v>
      </c>
      <c r="C158" s="55"/>
      <c r="D158" s="102">
        <f>D159</f>
        <v>0</v>
      </c>
      <c r="E158" s="102">
        <f t="shared" ref="E158:F158" si="50">E159</f>
        <v>0</v>
      </c>
      <c r="F158" s="102">
        <f t="shared" si="50"/>
        <v>0</v>
      </c>
    </row>
    <row r="159" spans="1:6" ht="34.5" hidden="1" customHeight="1" x14ac:dyDescent="0.25">
      <c r="A159" s="16" t="s">
        <v>1410</v>
      </c>
      <c r="B159" s="20" t="s">
        <v>1506</v>
      </c>
      <c r="C159" s="55">
        <v>600</v>
      </c>
      <c r="D159" s="102">
        <f>D160+D161</f>
        <v>0</v>
      </c>
      <c r="E159" s="102">
        <f t="shared" ref="E159:F159" si="51">E160+E161</f>
        <v>0</v>
      </c>
      <c r="F159" s="102">
        <f t="shared" si="51"/>
        <v>0</v>
      </c>
    </row>
    <row r="160" spans="1:6" ht="27" hidden="1" customHeight="1" x14ac:dyDescent="0.25">
      <c r="A160" s="16" t="s">
        <v>1416</v>
      </c>
      <c r="B160" s="20" t="s">
        <v>1506</v>
      </c>
      <c r="C160" s="55">
        <v>610</v>
      </c>
      <c r="D160" s="102">
        <v>0</v>
      </c>
      <c r="E160" s="102">
        <v>0</v>
      </c>
      <c r="F160" s="102">
        <v>0</v>
      </c>
    </row>
    <row r="161" spans="1:6" ht="41.25" hidden="1" customHeight="1" x14ac:dyDescent="0.25">
      <c r="A161" s="15" t="s">
        <v>1420</v>
      </c>
      <c r="B161" s="20" t="s">
        <v>1506</v>
      </c>
      <c r="C161" s="55">
        <v>620</v>
      </c>
      <c r="D161" s="102">
        <v>0</v>
      </c>
      <c r="E161" s="102"/>
      <c r="F161" s="102"/>
    </row>
    <row r="162" spans="1:6" ht="48.75" customHeight="1" x14ac:dyDescent="0.25">
      <c r="A162" s="98" t="s">
        <v>1616</v>
      </c>
      <c r="B162" s="2" t="s">
        <v>1617</v>
      </c>
      <c r="C162" s="55"/>
      <c r="D162" s="102">
        <f>D163</f>
        <v>0</v>
      </c>
      <c r="E162" s="102">
        <f t="shared" ref="E162:F162" si="52">E163</f>
        <v>38392</v>
      </c>
      <c r="F162" s="102">
        <f t="shared" si="52"/>
        <v>93627</v>
      </c>
    </row>
    <row r="163" spans="1:6" ht="48.75" customHeight="1" x14ac:dyDescent="0.25">
      <c r="A163" s="16" t="s">
        <v>1410</v>
      </c>
      <c r="B163" s="2" t="s">
        <v>1617</v>
      </c>
      <c r="C163" s="55">
        <v>600</v>
      </c>
      <c r="D163" s="102">
        <f>D164</f>
        <v>0</v>
      </c>
      <c r="E163" s="102">
        <f t="shared" ref="E163:F163" si="53">E164</f>
        <v>38392</v>
      </c>
      <c r="F163" s="102">
        <f t="shared" si="53"/>
        <v>93627</v>
      </c>
    </row>
    <row r="164" spans="1:6" ht="48.75" customHeight="1" x14ac:dyDescent="0.25">
      <c r="A164" s="15" t="s">
        <v>1420</v>
      </c>
      <c r="B164" s="2" t="s">
        <v>1617</v>
      </c>
      <c r="C164" s="55">
        <v>620</v>
      </c>
      <c r="D164" s="102"/>
      <c r="E164" s="102">
        <v>38392</v>
      </c>
      <c r="F164" s="102">
        <v>93627</v>
      </c>
    </row>
    <row r="165" spans="1:6" ht="48.75" customHeight="1" x14ac:dyDescent="0.25">
      <c r="A165" s="7" t="s">
        <v>157</v>
      </c>
      <c r="B165" s="1" t="s">
        <v>148</v>
      </c>
      <c r="C165" s="55"/>
      <c r="D165" s="102">
        <f>D178+D183+D193+D207</f>
        <v>338296</v>
      </c>
      <c r="E165" s="102">
        <f>E178+E183+E193+E207</f>
        <v>338296</v>
      </c>
      <c r="F165" s="102">
        <f>F178+F183+F193+F207</f>
        <v>335796</v>
      </c>
    </row>
    <row r="166" spans="1:6" ht="47.25" hidden="1" x14ac:dyDescent="0.25">
      <c r="A166" s="19" t="s">
        <v>149</v>
      </c>
      <c r="B166" s="20" t="s">
        <v>150</v>
      </c>
      <c r="C166" s="55"/>
      <c r="D166" s="102">
        <f>D167</f>
        <v>0</v>
      </c>
      <c r="E166" s="102">
        <f t="shared" ref="E166:F166" si="54">E167</f>
        <v>0</v>
      </c>
      <c r="F166" s="102">
        <f t="shared" si="54"/>
        <v>0</v>
      </c>
    </row>
    <row r="167" spans="1:6" ht="31.5" hidden="1" customHeight="1" x14ac:dyDescent="0.25">
      <c r="A167" s="16" t="s">
        <v>1417</v>
      </c>
      <c r="B167" s="20" t="s">
        <v>150</v>
      </c>
      <c r="C167" s="55">
        <v>600</v>
      </c>
      <c r="D167" s="102">
        <f>D168+D169</f>
        <v>0</v>
      </c>
      <c r="E167" s="102">
        <f t="shared" ref="E167:F167" si="55">E168+E169</f>
        <v>0</v>
      </c>
      <c r="F167" s="102">
        <f t="shared" si="55"/>
        <v>0</v>
      </c>
    </row>
    <row r="168" spans="1:6" ht="31.5" hidden="1" customHeight="1" x14ac:dyDescent="0.25">
      <c r="A168" s="16" t="s">
        <v>1416</v>
      </c>
      <c r="B168" s="20" t="s">
        <v>150</v>
      </c>
      <c r="C168" s="55">
        <v>610</v>
      </c>
      <c r="D168" s="102"/>
      <c r="E168" s="102"/>
      <c r="F168" s="102"/>
    </row>
    <row r="169" spans="1:6" ht="27.75" hidden="1" customHeight="1" x14ac:dyDescent="0.25">
      <c r="A169" s="15" t="s">
        <v>1420</v>
      </c>
      <c r="B169" s="20" t="s">
        <v>150</v>
      </c>
      <c r="C169" s="55">
        <v>620</v>
      </c>
      <c r="D169" s="102"/>
      <c r="E169" s="102"/>
      <c r="F169" s="102"/>
    </row>
    <row r="170" spans="1:6" ht="31.5" hidden="1" x14ac:dyDescent="0.25">
      <c r="A170" s="19" t="s">
        <v>151</v>
      </c>
      <c r="B170" s="20" t="s">
        <v>152</v>
      </c>
      <c r="C170" s="55"/>
      <c r="D170" s="102">
        <f>D171</f>
        <v>0</v>
      </c>
      <c r="E170" s="102">
        <f t="shared" ref="E170:F170" si="56">E171</f>
        <v>0</v>
      </c>
      <c r="F170" s="102">
        <f t="shared" si="56"/>
        <v>0</v>
      </c>
    </row>
    <row r="171" spans="1:6" ht="27.75" hidden="1" customHeight="1" x14ac:dyDescent="0.25">
      <c r="A171" s="16" t="s">
        <v>1417</v>
      </c>
      <c r="B171" s="20" t="s">
        <v>152</v>
      </c>
      <c r="C171" s="55">
        <v>600</v>
      </c>
      <c r="D171" s="102">
        <f>D172+D173</f>
        <v>0</v>
      </c>
      <c r="E171" s="102">
        <f t="shared" ref="E171:F171" si="57">E172+E173</f>
        <v>0</v>
      </c>
      <c r="F171" s="102">
        <f t="shared" si="57"/>
        <v>0</v>
      </c>
    </row>
    <row r="172" spans="1:6" ht="29.25" hidden="1" customHeight="1" x14ac:dyDescent="0.25">
      <c r="A172" s="16" t="s">
        <v>1416</v>
      </c>
      <c r="B172" s="20" t="s">
        <v>152</v>
      </c>
      <c r="C172" s="55">
        <v>610</v>
      </c>
      <c r="D172" s="102"/>
      <c r="E172" s="102"/>
      <c r="F172" s="102"/>
    </row>
    <row r="173" spans="1:6" ht="29.25" hidden="1" customHeight="1" x14ac:dyDescent="0.25">
      <c r="A173" s="15" t="s">
        <v>1420</v>
      </c>
      <c r="B173" s="20" t="s">
        <v>152</v>
      </c>
      <c r="C173" s="55">
        <v>620</v>
      </c>
      <c r="D173" s="102"/>
      <c r="E173" s="102"/>
      <c r="F173" s="102"/>
    </row>
    <row r="174" spans="1:6" ht="47.25" hidden="1" x14ac:dyDescent="0.25">
      <c r="A174" s="19" t="s">
        <v>153</v>
      </c>
      <c r="B174" s="20" t="s">
        <v>154</v>
      </c>
      <c r="C174" s="55"/>
      <c r="D174" s="102">
        <f>D175</f>
        <v>0</v>
      </c>
      <c r="E174" s="102">
        <f t="shared" ref="E174:F174" si="58">E175</f>
        <v>0</v>
      </c>
      <c r="F174" s="102">
        <f t="shared" si="58"/>
        <v>0</v>
      </c>
    </row>
    <row r="175" spans="1:6" ht="27.75" hidden="1" customHeight="1" x14ac:dyDescent="0.25">
      <c r="A175" s="16" t="s">
        <v>1417</v>
      </c>
      <c r="B175" s="20" t="s">
        <v>154</v>
      </c>
      <c r="C175" s="55">
        <v>600</v>
      </c>
      <c r="D175" s="102">
        <f>D176+D177</f>
        <v>0</v>
      </c>
      <c r="E175" s="102">
        <f t="shared" ref="E175:F175" si="59">E176+E177</f>
        <v>0</v>
      </c>
      <c r="F175" s="102">
        <f t="shared" si="59"/>
        <v>0</v>
      </c>
    </row>
    <row r="176" spans="1:6" ht="28.5" hidden="1" customHeight="1" x14ac:dyDescent="0.25">
      <c r="A176" s="16" t="s">
        <v>1416</v>
      </c>
      <c r="B176" s="20" t="s">
        <v>154</v>
      </c>
      <c r="C176" s="55">
        <v>610</v>
      </c>
      <c r="D176" s="102"/>
      <c r="E176" s="102"/>
      <c r="F176" s="102"/>
    </row>
    <row r="177" spans="1:6" ht="32.25" hidden="1" customHeight="1" x14ac:dyDescent="0.25">
      <c r="A177" s="15" t="s">
        <v>1420</v>
      </c>
      <c r="B177" s="20" t="s">
        <v>154</v>
      </c>
      <c r="C177" s="55">
        <v>620</v>
      </c>
      <c r="D177" s="102"/>
      <c r="E177" s="102"/>
      <c r="F177" s="102"/>
    </row>
    <row r="178" spans="1:6" ht="31.5" x14ac:dyDescent="0.25">
      <c r="A178" s="28" t="s">
        <v>155</v>
      </c>
      <c r="B178" s="20" t="s">
        <v>156</v>
      </c>
      <c r="C178" s="55"/>
      <c r="D178" s="102">
        <f>D179</f>
        <v>2500</v>
      </c>
      <c r="E178" s="102">
        <f t="shared" ref="E178:F178" si="60">E179</f>
        <v>2500</v>
      </c>
      <c r="F178" s="102">
        <f t="shared" si="60"/>
        <v>0</v>
      </c>
    </row>
    <row r="179" spans="1:6" ht="39.75" customHeight="1" x14ac:dyDescent="0.25">
      <c r="A179" s="16" t="s">
        <v>1417</v>
      </c>
      <c r="B179" s="20" t="s">
        <v>156</v>
      </c>
      <c r="C179" s="55">
        <v>600</v>
      </c>
      <c r="D179" s="102">
        <f>D180+D181</f>
        <v>2500</v>
      </c>
      <c r="E179" s="102">
        <f t="shared" ref="E179:F179" si="61">E180+E181</f>
        <v>2500</v>
      </c>
      <c r="F179" s="102">
        <f t="shared" si="61"/>
        <v>0</v>
      </c>
    </row>
    <row r="180" spans="1:6" ht="27" customHeight="1" x14ac:dyDescent="0.25">
      <c r="A180" s="16" t="s">
        <v>1416</v>
      </c>
      <c r="B180" s="20" t="s">
        <v>156</v>
      </c>
      <c r="C180" s="55">
        <v>610</v>
      </c>
      <c r="D180" s="102">
        <v>0</v>
      </c>
      <c r="E180" s="102">
        <v>0</v>
      </c>
      <c r="F180" s="102">
        <v>0</v>
      </c>
    </row>
    <row r="181" spans="1:6" ht="34.5" customHeight="1" x14ac:dyDescent="0.25">
      <c r="A181" s="15" t="s">
        <v>1420</v>
      </c>
      <c r="B181" s="20" t="s">
        <v>156</v>
      </c>
      <c r="C181" s="55">
        <v>620</v>
      </c>
      <c r="D181" s="102">
        <v>2500</v>
      </c>
      <c r="E181" s="102">
        <v>2500</v>
      </c>
      <c r="F181" s="102">
        <v>0</v>
      </c>
    </row>
    <row r="182" spans="1:6" ht="45.75" hidden="1" customHeight="1" x14ac:dyDescent="0.25">
      <c r="A182" s="7" t="s">
        <v>157</v>
      </c>
      <c r="B182" s="1" t="s">
        <v>148</v>
      </c>
      <c r="C182" s="55"/>
      <c r="D182" s="102"/>
      <c r="E182" s="102"/>
      <c r="F182" s="102"/>
    </row>
    <row r="183" spans="1:6" ht="114.75" customHeight="1" x14ac:dyDescent="0.25">
      <c r="A183" s="22" t="s">
        <v>158</v>
      </c>
      <c r="B183" s="20" t="s">
        <v>1495</v>
      </c>
      <c r="C183" s="55"/>
      <c r="D183" s="102">
        <f>D184</f>
        <v>212944</v>
      </c>
      <c r="E183" s="102">
        <f t="shared" ref="E183:F183" si="62">E184</f>
        <v>212944</v>
      </c>
      <c r="F183" s="102">
        <f t="shared" si="62"/>
        <v>212944</v>
      </c>
    </row>
    <row r="184" spans="1:6" ht="44.25" customHeight="1" x14ac:dyDescent="0.25">
      <c r="A184" s="16" t="s">
        <v>1417</v>
      </c>
      <c r="B184" s="20" t="s">
        <v>1495</v>
      </c>
      <c r="C184" s="55">
        <v>600</v>
      </c>
      <c r="D184" s="102">
        <f>D185+D186</f>
        <v>212944</v>
      </c>
      <c r="E184" s="102">
        <f t="shared" ref="E184:F184" si="63">E185+E186</f>
        <v>212944</v>
      </c>
      <c r="F184" s="102">
        <f t="shared" si="63"/>
        <v>212944</v>
      </c>
    </row>
    <row r="185" spans="1:6" ht="42.75" customHeight="1" x14ac:dyDescent="0.25">
      <c r="A185" s="16" t="s">
        <v>1416</v>
      </c>
      <c r="B185" s="20" t="s">
        <v>1495</v>
      </c>
      <c r="C185" s="55">
        <v>610</v>
      </c>
      <c r="D185" s="102">
        <v>2600</v>
      </c>
      <c r="E185" s="102">
        <v>2600</v>
      </c>
      <c r="F185" s="102">
        <v>2600</v>
      </c>
    </row>
    <row r="186" spans="1:6" ht="31.5" customHeight="1" x14ac:dyDescent="0.25">
      <c r="A186" s="15" t="s">
        <v>1424</v>
      </c>
      <c r="B186" s="20" t="s">
        <v>1495</v>
      </c>
      <c r="C186" s="55">
        <v>620</v>
      </c>
      <c r="D186" s="102">
        <v>210344</v>
      </c>
      <c r="E186" s="102">
        <v>210344</v>
      </c>
      <c r="F186" s="102">
        <v>210344</v>
      </c>
    </row>
    <row r="187" spans="1:6" ht="95.25" hidden="1" customHeight="1" x14ac:dyDescent="0.25">
      <c r="A187" s="22" t="s">
        <v>159</v>
      </c>
      <c r="B187" s="20" t="s">
        <v>160</v>
      </c>
      <c r="C187" s="55"/>
      <c r="D187" s="102"/>
      <c r="E187" s="102"/>
      <c r="F187" s="102"/>
    </row>
    <row r="188" spans="1:6" ht="36.75" hidden="1" customHeight="1" x14ac:dyDescent="0.25">
      <c r="A188" s="16" t="s">
        <v>1417</v>
      </c>
      <c r="B188" s="20" t="s">
        <v>160</v>
      </c>
      <c r="C188" s="55">
        <v>600</v>
      </c>
      <c r="D188" s="102"/>
      <c r="E188" s="102"/>
      <c r="F188" s="102"/>
    </row>
    <row r="189" spans="1:6" ht="46.5" hidden="1" customHeight="1" x14ac:dyDescent="0.25">
      <c r="A189" s="16" t="s">
        <v>1416</v>
      </c>
      <c r="B189" s="20" t="s">
        <v>160</v>
      </c>
      <c r="C189" s="55">
        <v>610</v>
      </c>
      <c r="D189" s="102"/>
      <c r="E189" s="102"/>
      <c r="F189" s="102"/>
    </row>
    <row r="190" spans="1:6" ht="30" hidden="1" customHeight="1" x14ac:dyDescent="0.25">
      <c r="A190" s="15" t="s">
        <v>1420</v>
      </c>
      <c r="B190" s="20" t="s">
        <v>160</v>
      </c>
      <c r="C190" s="55">
        <v>620</v>
      </c>
      <c r="D190" s="102"/>
      <c r="E190" s="102"/>
      <c r="F190" s="102"/>
    </row>
    <row r="191" spans="1:6" ht="74.25" hidden="1" customHeight="1" x14ac:dyDescent="0.25">
      <c r="A191" s="16" t="s">
        <v>161</v>
      </c>
      <c r="B191" s="20" t="s">
        <v>162</v>
      </c>
      <c r="C191" s="55"/>
      <c r="D191" s="102"/>
      <c r="E191" s="102"/>
      <c r="F191" s="102"/>
    </row>
    <row r="192" spans="1:6" ht="94.5" hidden="1" x14ac:dyDescent="0.25">
      <c r="A192" s="16" t="s">
        <v>163</v>
      </c>
      <c r="B192" s="20" t="s">
        <v>164</v>
      </c>
      <c r="C192" s="55"/>
      <c r="D192" s="102"/>
      <c r="E192" s="102"/>
      <c r="F192" s="102"/>
    </row>
    <row r="193" spans="1:6" ht="76.5" customHeight="1" x14ac:dyDescent="0.25">
      <c r="A193" s="22" t="s">
        <v>165</v>
      </c>
      <c r="B193" s="20" t="s">
        <v>1497</v>
      </c>
      <c r="C193" s="55"/>
      <c r="D193" s="102">
        <f>D194+D196+D198</f>
        <v>11676</v>
      </c>
      <c r="E193" s="102">
        <f t="shared" ref="E193:F193" si="64">E194+E196+E198</f>
        <v>11676</v>
      </c>
      <c r="F193" s="102">
        <f t="shared" si="64"/>
        <v>11676</v>
      </c>
    </row>
    <row r="194" spans="1:6" ht="33.75" customHeight="1" x14ac:dyDescent="0.25">
      <c r="A194" s="60" t="s">
        <v>1412</v>
      </c>
      <c r="B194" s="20" t="s">
        <v>1497</v>
      </c>
      <c r="C194" s="55">
        <v>100</v>
      </c>
      <c r="D194" s="102">
        <f>D195</f>
        <v>513</v>
      </c>
      <c r="E194" s="102">
        <f t="shared" ref="E194:F194" si="65">E195</f>
        <v>513</v>
      </c>
      <c r="F194" s="102">
        <f t="shared" si="65"/>
        <v>513</v>
      </c>
    </row>
    <row r="195" spans="1:6" ht="33.75" customHeight="1" x14ac:dyDescent="0.25">
      <c r="A195" s="60" t="s">
        <v>1423</v>
      </c>
      <c r="B195" s="20" t="s">
        <v>1497</v>
      </c>
      <c r="C195" s="55">
        <v>110</v>
      </c>
      <c r="D195" s="102">
        <v>513</v>
      </c>
      <c r="E195" s="102">
        <v>513</v>
      </c>
      <c r="F195" s="102">
        <v>513</v>
      </c>
    </row>
    <row r="196" spans="1:6" ht="38.25" customHeight="1" x14ac:dyDescent="0.25">
      <c r="A196" s="60" t="s">
        <v>1414</v>
      </c>
      <c r="B196" s="20" t="s">
        <v>1497</v>
      </c>
      <c r="C196" s="55">
        <v>200</v>
      </c>
      <c r="D196" s="102">
        <f>D197</f>
        <v>111</v>
      </c>
      <c r="E196" s="102">
        <f t="shared" ref="E196:F196" si="66">E197</f>
        <v>111</v>
      </c>
      <c r="F196" s="102">
        <f t="shared" si="66"/>
        <v>111</v>
      </c>
    </row>
    <row r="197" spans="1:6" ht="38.25" customHeight="1" x14ac:dyDescent="0.25">
      <c r="A197" s="60" t="s">
        <v>1415</v>
      </c>
      <c r="B197" s="20" t="s">
        <v>1497</v>
      </c>
      <c r="C197" s="55">
        <v>240</v>
      </c>
      <c r="D197" s="102">
        <v>111</v>
      </c>
      <c r="E197" s="102">
        <v>111</v>
      </c>
      <c r="F197" s="102">
        <v>111</v>
      </c>
    </row>
    <row r="198" spans="1:6" ht="38.25" customHeight="1" x14ac:dyDescent="0.25">
      <c r="A198" s="16" t="s">
        <v>1421</v>
      </c>
      <c r="B198" s="20" t="s">
        <v>1497</v>
      </c>
      <c r="C198" s="55">
        <v>300</v>
      </c>
      <c r="D198" s="102">
        <f>D199</f>
        <v>11052</v>
      </c>
      <c r="E198" s="102">
        <f t="shared" ref="E198:F198" si="67">E199</f>
        <v>11052</v>
      </c>
      <c r="F198" s="102">
        <f t="shared" si="67"/>
        <v>11052</v>
      </c>
    </row>
    <row r="199" spans="1:6" ht="38.25" customHeight="1" x14ac:dyDescent="0.25">
      <c r="A199" s="16" t="s">
        <v>1422</v>
      </c>
      <c r="B199" s="20" t="s">
        <v>1497</v>
      </c>
      <c r="C199" s="55">
        <v>320</v>
      </c>
      <c r="D199" s="102">
        <v>11052</v>
      </c>
      <c r="E199" s="102">
        <v>11052</v>
      </c>
      <c r="F199" s="102">
        <v>11052</v>
      </c>
    </row>
    <row r="200" spans="1:6" ht="63" hidden="1" x14ac:dyDescent="0.25">
      <c r="A200" s="22" t="s">
        <v>166</v>
      </c>
      <c r="B200" s="20" t="s">
        <v>167</v>
      </c>
      <c r="C200" s="55"/>
      <c r="D200" s="102">
        <f>D201</f>
        <v>0</v>
      </c>
      <c r="E200" s="102">
        <f t="shared" ref="E200:F200" si="68">E201</f>
        <v>0</v>
      </c>
      <c r="F200" s="102">
        <f t="shared" si="68"/>
        <v>0</v>
      </c>
    </row>
    <row r="201" spans="1:6" ht="37.5" hidden="1" customHeight="1" x14ac:dyDescent="0.25">
      <c r="A201" s="60" t="s">
        <v>1412</v>
      </c>
      <c r="B201" s="20" t="s">
        <v>167</v>
      </c>
      <c r="C201" s="55">
        <v>100</v>
      </c>
      <c r="D201" s="102">
        <f>D206</f>
        <v>0</v>
      </c>
      <c r="E201" s="102">
        <f t="shared" ref="E201:F201" si="69">E206</f>
        <v>0</v>
      </c>
      <c r="F201" s="102">
        <f t="shared" si="69"/>
        <v>0</v>
      </c>
    </row>
    <row r="202" spans="1:6" ht="22.5" hidden="1" customHeight="1" x14ac:dyDescent="0.25">
      <c r="A202" s="60" t="s">
        <v>1423</v>
      </c>
      <c r="B202" s="20" t="s">
        <v>167</v>
      </c>
      <c r="C202" s="55">
        <v>110</v>
      </c>
      <c r="D202" s="102"/>
      <c r="E202" s="102"/>
      <c r="F202" s="102"/>
    </row>
    <row r="203" spans="1:6" ht="22.5" hidden="1" customHeight="1" x14ac:dyDescent="0.25">
      <c r="A203" s="60" t="s">
        <v>1414</v>
      </c>
      <c r="B203" s="20" t="s">
        <v>167</v>
      </c>
      <c r="C203" s="55">
        <v>200</v>
      </c>
      <c r="D203" s="102">
        <f>D204</f>
        <v>0</v>
      </c>
      <c r="E203" s="102">
        <f t="shared" ref="E203:F203" si="70">E204</f>
        <v>0</v>
      </c>
      <c r="F203" s="102">
        <f t="shared" si="70"/>
        <v>0</v>
      </c>
    </row>
    <row r="204" spans="1:6" ht="22.5" hidden="1" customHeight="1" x14ac:dyDescent="0.25">
      <c r="A204" s="60" t="s">
        <v>1415</v>
      </c>
      <c r="B204" s="20" t="s">
        <v>167</v>
      </c>
      <c r="C204" s="55">
        <v>240</v>
      </c>
      <c r="D204" s="102"/>
      <c r="E204" s="102"/>
      <c r="F204" s="102"/>
    </row>
    <row r="205" spans="1:6" ht="35.25" hidden="1" customHeight="1" x14ac:dyDescent="0.25">
      <c r="A205" s="16" t="s">
        <v>1421</v>
      </c>
      <c r="B205" s="20" t="s">
        <v>167</v>
      </c>
      <c r="C205" s="55">
        <v>300</v>
      </c>
      <c r="D205" s="102">
        <f>D206</f>
        <v>0</v>
      </c>
      <c r="E205" s="102">
        <f t="shared" ref="E205:F205" si="71">E206</f>
        <v>0</v>
      </c>
      <c r="F205" s="102">
        <f t="shared" si="71"/>
        <v>0</v>
      </c>
    </row>
    <row r="206" spans="1:6" ht="30.75" hidden="1" customHeight="1" x14ac:dyDescent="0.25">
      <c r="A206" s="16" t="s">
        <v>1422</v>
      </c>
      <c r="B206" s="20" t="s">
        <v>167</v>
      </c>
      <c r="C206" s="55">
        <v>320</v>
      </c>
      <c r="D206" s="102">
        <v>0</v>
      </c>
      <c r="E206" s="102">
        <v>0</v>
      </c>
      <c r="F206" s="102">
        <v>0</v>
      </c>
    </row>
    <row r="207" spans="1:6" ht="49.5" customHeight="1" x14ac:dyDescent="0.25">
      <c r="A207" s="27" t="s">
        <v>169</v>
      </c>
      <c r="B207" s="20" t="s">
        <v>1496</v>
      </c>
      <c r="C207" s="55"/>
      <c r="D207" s="102">
        <f>D208</f>
        <v>111176</v>
      </c>
      <c r="E207" s="102">
        <f t="shared" ref="E207:F207" si="72">E208</f>
        <v>111176</v>
      </c>
      <c r="F207" s="102">
        <f t="shared" si="72"/>
        <v>111176</v>
      </c>
    </row>
    <row r="208" spans="1:6" ht="32.25" customHeight="1" x14ac:dyDescent="0.25">
      <c r="A208" s="16" t="s">
        <v>1417</v>
      </c>
      <c r="B208" s="20" t="s">
        <v>1496</v>
      </c>
      <c r="C208" s="55">
        <v>600</v>
      </c>
      <c r="D208" s="102">
        <f>D209+D210</f>
        <v>111176</v>
      </c>
      <c r="E208" s="102">
        <f t="shared" ref="E208:F208" si="73">E209+E210</f>
        <v>111176</v>
      </c>
      <c r="F208" s="102">
        <f t="shared" si="73"/>
        <v>111176</v>
      </c>
    </row>
    <row r="209" spans="1:6" ht="36.75" customHeight="1" x14ac:dyDescent="0.25">
      <c r="A209" s="16" t="s">
        <v>1416</v>
      </c>
      <c r="B209" s="20" t="s">
        <v>1496</v>
      </c>
      <c r="C209" s="55">
        <v>610</v>
      </c>
      <c r="D209" s="131">
        <v>3353</v>
      </c>
      <c r="E209" s="102">
        <v>3353</v>
      </c>
      <c r="F209" s="102">
        <v>3353</v>
      </c>
    </row>
    <row r="210" spans="1:6" ht="36" customHeight="1" x14ac:dyDescent="0.25">
      <c r="A210" s="15" t="s">
        <v>1420</v>
      </c>
      <c r="B210" s="20" t="s">
        <v>1496</v>
      </c>
      <c r="C210" s="55">
        <v>620</v>
      </c>
      <c r="D210" s="131">
        <v>107823</v>
      </c>
      <c r="E210" s="102">
        <v>107823</v>
      </c>
      <c r="F210" s="131">
        <v>107823</v>
      </c>
    </row>
    <row r="211" spans="1:6" ht="31.5" hidden="1" x14ac:dyDescent="0.25">
      <c r="A211" s="7" t="s">
        <v>170</v>
      </c>
      <c r="B211" s="1" t="s">
        <v>171</v>
      </c>
      <c r="C211" s="55"/>
      <c r="D211" s="102">
        <f>D212+D216</f>
        <v>0</v>
      </c>
      <c r="E211" s="102">
        <f t="shared" ref="E211:F211" si="74">E212+E216</f>
        <v>0</v>
      </c>
      <c r="F211" s="102">
        <f t="shared" si="74"/>
        <v>0</v>
      </c>
    </row>
    <row r="212" spans="1:6" ht="63" hidden="1" x14ac:dyDescent="0.25">
      <c r="A212" s="22" t="s">
        <v>172</v>
      </c>
      <c r="B212" s="20" t="s">
        <v>173</v>
      </c>
      <c r="C212" s="55"/>
      <c r="D212" s="102">
        <f>D213</f>
        <v>0</v>
      </c>
      <c r="E212" s="102">
        <f t="shared" ref="E212:F212" si="75">E213</f>
        <v>0</v>
      </c>
      <c r="F212" s="102">
        <f t="shared" si="75"/>
        <v>0</v>
      </c>
    </row>
    <row r="213" spans="1:6" ht="37.5" hidden="1" customHeight="1" x14ac:dyDescent="0.25">
      <c r="A213" s="16" t="s">
        <v>1417</v>
      </c>
      <c r="B213" s="20" t="s">
        <v>173</v>
      </c>
      <c r="C213" s="55">
        <v>600</v>
      </c>
      <c r="D213" s="102">
        <f>D214+D215</f>
        <v>0</v>
      </c>
      <c r="E213" s="102">
        <f t="shared" ref="E213:F213" si="76">E214+E215</f>
        <v>0</v>
      </c>
      <c r="F213" s="102">
        <f t="shared" si="76"/>
        <v>0</v>
      </c>
    </row>
    <row r="214" spans="1:6" ht="34.5" hidden="1" customHeight="1" x14ac:dyDescent="0.25">
      <c r="A214" s="16" t="s">
        <v>1416</v>
      </c>
      <c r="B214" s="20" t="s">
        <v>173</v>
      </c>
      <c r="C214" s="55">
        <v>610</v>
      </c>
      <c r="D214" s="102"/>
      <c r="E214" s="102"/>
      <c r="F214" s="102"/>
    </row>
    <row r="215" spans="1:6" ht="39.75" hidden="1" customHeight="1" x14ac:dyDescent="0.25">
      <c r="A215" s="15" t="s">
        <v>1420</v>
      </c>
      <c r="B215" s="20" t="s">
        <v>173</v>
      </c>
      <c r="C215" s="55">
        <v>620</v>
      </c>
      <c r="D215" s="102">
        <v>0</v>
      </c>
      <c r="E215" s="102">
        <v>0</v>
      </c>
      <c r="F215" s="102">
        <v>0</v>
      </c>
    </row>
    <row r="216" spans="1:6" ht="63" hidden="1" x14ac:dyDescent="0.25">
      <c r="A216" s="22" t="s">
        <v>174</v>
      </c>
      <c r="B216" s="20" t="s">
        <v>175</v>
      </c>
      <c r="C216" s="55"/>
      <c r="D216" s="102">
        <f>D217</f>
        <v>0</v>
      </c>
      <c r="E216" s="102">
        <f t="shared" ref="E216:F216" si="77">E217</f>
        <v>0</v>
      </c>
      <c r="F216" s="102">
        <f t="shared" si="77"/>
        <v>0</v>
      </c>
    </row>
    <row r="217" spans="1:6" ht="29.25" hidden="1" customHeight="1" x14ac:dyDescent="0.25">
      <c r="A217" s="16" t="s">
        <v>1417</v>
      </c>
      <c r="B217" s="20" t="s">
        <v>175</v>
      </c>
      <c r="C217" s="55">
        <v>600</v>
      </c>
      <c r="D217" s="102">
        <f>D218+D219</f>
        <v>0</v>
      </c>
      <c r="E217" s="102">
        <f t="shared" ref="E217:F217" si="78">E218+E219</f>
        <v>0</v>
      </c>
      <c r="F217" s="102">
        <f t="shared" si="78"/>
        <v>0</v>
      </c>
    </row>
    <row r="218" spans="1:6" ht="28.5" hidden="1" customHeight="1" x14ac:dyDescent="0.25">
      <c r="A218" s="16" t="s">
        <v>1416</v>
      </c>
      <c r="B218" s="20" t="s">
        <v>175</v>
      </c>
      <c r="C218" s="55">
        <v>610</v>
      </c>
      <c r="D218" s="102"/>
      <c r="E218" s="102"/>
      <c r="F218" s="102"/>
    </row>
    <row r="219" spans="1:6" ht="32.25" hidden="1" customHeight="1" x14ac:dyDescent="0.25">
      <c r="A219" s="15" t="s">
        <v>1420</v>
      </c>
      <c r="B219" s="20" t="s">
        <v>175</v>
      </c>
      <c r="C219" s="55">
        <v>620</v>
      </c>
      <c r="D219" s="102"/>
      <c r="E219" s="102"/>
      <c r="F219" s="102"/>
    </row>
    <row r="220" spans="1:6" ht="31.5" hidden="1" x14ac:dyDescent="0.25">
      <c r="A220" s="7" t="s">
        <v>176</v>
      </c>
      <c r="B220" s="1" t="s">
        <v>177</v>
      </c>
      <c r="C220" s="55"/>
      <c r="D220" s="102">
        <f>D221</f>
        <v>0</v>
      </c>
      <c r="E220" s="102">
        <f t="shared" ref="E220:F220" si="79">E221</f>
        <v>0</v>
      </c>
      <c r="F220" s="102">
        <f t="shared" si="79"/>
        <v>0</v>
      </c>
    </row>
    <row r="221" spans="1:6" ht="43.5" hidden="1" customHeight="1" x14ac:dyDescent="0.25">
      <c r="A221" s="22" t="s">
        <v>168</v>
      </c>
      <c r="B221" s="20" t="s">
        <v>178</v>
      </c>
      <c r="C221" s="55"/>
      <c r="D221" s="102"/>
      <c r="E221" s="102"/>
      <c r="F221" s="102"/>
    </row>
    <row r="222" spans="1:6" ht="39.75" customHeight="1" x14ac:dyDescent="0.25">
      <c r="A222" s="13" t="s">
        <v>179</v>
      </c>
      <c r="B222" s="3" t="s">
        <v>180</v>
      </c>
      <c r="C222" s="55"/>
      <c r="D222" s="102">
        <f>D223+D243+D289+D314</f>
        <v>473512</v>
      </c>
      <c r="E222" s="102">
        <f t="shared" ref="E222:F222" si="80">E223+E243+E289+E314</f>
        <v>540478</v>
      </c>
      <c r="F222" s="102">
        <f t="shared" si="80"/>
        <v>471675</v>
      </c>
    </row>
    <row r="223" spans="1:6" ht="45" customHeight="1" x14ac:dyDescent="0.25">
      <c r="A223" s="7" t="s">
        <v>181</v>
      </c>
      <c r="B223" s="1" t="s">
        <v>182</v>
      </c>
      <c r="C223" s="55"/>
      <c r="D223" s="102">
        <f>D224+D227+D237</f>
        <v>427267</v>
      </c>
      <c r="E223" s="102">
        <f t="shared" ref="E223:F223" si="81">E224+E227+E237</f>
        <v>427267</v>
      </c>
      <c r="F223" s="102">
        <f t="shared" si="81"/>
        <v>427267</v>
      </c>
    </row>
    <row r="224" spans="1:6" ht="54.75" customHeight="1" x14ac:dyDescent="0.25">
      <c r="A224" s="136" t="s">
        <v>1575</v>
      </c>
      <c r="B224" s="1" t="s">
        <v>1574</v>
      </c>
      <c r="C224" s="55"/>
      <c r="D224" s="102">
        <f>D225</f>
        <v>15624</v>
      </c>
      <c r="E224" s="102">
        <f t="shared" ref="E224:F224" si="82">E225</f>
        <v>15624</v>
      </c>
      <c r="F224" s="102">
        <f t="shared" si="82"/>
        <v>15624</v>
      </c>
    </row>
    <row r="225" spans="1:6" ht="45" customHeight="1" x14ac:dyDescent="0.25">
      <c r="A225" s="16" t="s">
        <v>1417</v>
      </c>
      <c r="B225" s="1" t="s">
        <v>1574</v>
      </c>
      <c r="C225" s="55">
        <v>600</v>
      </c>
      <c r="D225" s="102">
        <f>D226</f>
        <v>15624</v>
      </c>
      <c r="E225" s="102">
        <f t="shared" ref="E225:F225" si="83">E226</f>
        <v>15624</v>
      </c>
      <c r="F225" s="102">
        <f t="shared" si="83"/>
        <v>15624</v>
      </c>
    </row>
    <row r="226" spans="1:6" ht="45" customHeight="1" x14ac:dyDescent="0.25">
      <c r="A226" s="16" t="s">
        <v>1416</v>
      </c>
      <c r="B226" s="1" t="s">
        <v>1574</v>
      </c>
      <c r="C226" s="55">
        <v>610</v>
      </c>
      <c r="D226" s="102">
        <v>15624</v>
      </c>
      <c r="E226" s="102">
        <v>15624</v>
      </c>
      <c r="F226" s="102">
        <v>15624</v>
      </c>
    </row>
    <row r="227" spans="1:6" ht="144" customHeight="1" x14ac:dyDescent="0.25">
      <c r="A227" s="22" t="s">
        <v>183</v>
      </c>
      <c r="B227" s="20" t="s">
        <v>184</v>
      </c>
      <c r="C227" s="55"/>
      <c r="D227" s="102">
        <f>D230+D228</f>
        <v>321104</v>
      </c>
      <c r="E227" s="102">
        <f>E230+E228</f>
        <v>321104</v>
      </c>
      <c r="F227" s="102">
        <f>F230+F228</f>
        <v>321104</v>
      </c>
    </row>
    <row r="228" spans="1:6" ht="31.5" customHeight="1" x14ac:dyDescent="0.25">
      <c r="A228" s="60" t="s">
        <v>1414</v>
      </c>
      <c r="B228" s="20" t="s">
        <v>184</v>
      </c>
      <c r="C228" s="55">
        <v>200</v>
      </c>
      <c r="D228" s="102">
        <f>D229</f>
        <v>2602</v>
      </c>
      <c r="E228" s="102">
        <f>E229</f>
        <v>2602</v>
      </c>
      <c r="F228" s="102">
        <f>F229</f>
        <v>2602</v>
      </c>
    </row>
    <row r="229" spans="1:6" ht="36" customHeight="1" x14ac:dyDescent="0.25">
      <c r="A229" s="60" t="s">
        <v>1415</v>
      </c>
      <c r="B229" s="20" t="s">
        <v>184</v>
      </c>
      <c r="C229" s="55">
        <v>240</v>
      </c>
      <c r="D229" s="102">
        <v>2602</v>
      </c>
      <c r="E229" s="102">
        <v>2602</v>
      </c>
      <c r="F229" s="102">
        <v>2602</v>
      </c>
    </row>
    <row r="230" spans="1:6" ht="29.25" customHeight="1" x14ac:dyDescent="0.25">
      <c r="A230" s="16" t="s">
        <v>1417</v>
      </c>
      <c r="B230" s="20" t="s">
        <v>184</v>
      </c>
      <c r="C230" s="55">
        <v>600</v>
      </c>
      <c r="D230" s="102">
        <f>D231</f>
        <v>318502</v>
      </c>
      <c r="E230" s="102">
        <f t="shared" ref="E230:F230" si="84">E231</f>
        <v>318502</v>
      </c>
      <c r="F230" s="102">
        <f t="shared" si="84"/>
        <v>318502</v>
      </c>
    </row>
    <row r="231" spans="1:6" ht="36" customHeight="1" x14ac:dyDescent="0.25">
      <c r="A231" s="16" t="s">
        <v>1416</v>
      </c>
      <c r="B231" s="20" t="s">
        <v>184</v>
      </c>
      <c r="C231" s="55">
        <v>610</v>
      </c>
      <c r="D231" s="102">
        <v>318502</v>
      </c>
      <c r="E231" s="102">
        <v>318502</v>
      </c>
      <c r="F231" s="102">
        <v>318502</v>
      </c>
    </row>
    <row r="232" spans="1:6" ht="141.75" hidden="1" x14ac:dyDescent="0.25">
      <c r="A232" s="22" t="s">
        <v>185</v>
      </c>
      <c r="B232" s="20" t="s">
        <v>186</v>
      </c>
      <c r="C232" s="55"/>
      <c r="D232" s="102">
        <f>D233</f>
        <v>0</v>
      </c>
      <c r="E232" s="102">
        <f t="shared" ref="E232:F232" si="85">E233</f>
        <v>0</v>
      </c>
      <c r="F232" s="102">
        <f t="shared" si="85"/>
        <v>0</v>
      </c>
    </row>
    <row r="233" spans="1:6" ht="27.75" hidden="1" customHeight="1" x14ac:dyDescent="0.25">
      <c r="A233" s="16" t="s">
        <v>1417</v>
      </c>
      <c r="B233" s="20" t="s">
        <v>186</v>
      </c>
      <c r="C233" s="55">
        <v>600</v>
      </c>
      <c r="D233" s="102">
        <f>D234</f>
        <v>0</v>
      </c>
      <c r="E233" s="102">
        <f t="shared" ref="E233:F233" si="86">E234</f>
        <v>0</v>
      </c>
      <c r="F233" s="102">
        <f t="shared" si="86"/>
        <v>0</v>
      </c>
    </row>
    <row r="234" spans="1:6" ht="25.5" hidden="1" customHeight="1" x14ac:dyDescent="0.25">
      <c r="A234" s="16" t="s">
        <v>1416</v>
      </c>
      <c r="B234" s="20" t="s">
        <v>186</v>
      </c>
      <c r="C234" s="55">
        <v>610</v>
      </c>
      <c r="D234" s="102"/>
      <c r="E234" s="102"/>
      <c r="F234" s="102"/>
    </row>
    <row r="235" spans="1:6" ht="90.75" hidden="1" customHeight="1" x14ac:dyDescent="0.25">
      <c r="A235" s="16" t="s">
        <v>187</v>
      </c>
      <c r="B235" s="2" t="s">
        <v>188</v>
      </c>
      <c r="C235" s="55"/>
      <c r="D235" s="102"/>
      <c r="E235" s="102"/>
      <c r="F235" s="102"/>
    </row>
    <row r="236" spans="1:6" ht="126" hidden="1" x14ac:dyDescent="0.25">
      <c r="A236" s="16" t="s">
        <v>189</v>
      </c>
      <c r="B236" s="2" t="s">
        <v>190</v>
      </c>
      <c r="C236" s="55"/>
      <c r="D236" s="102"/>
      <c r="E236" s="102"/>
      <c r="F236" s="102"/>
    </row>
    <row r="237" spans="1:6" ht="31.5" x14ac:dyDescent="0.25">
      <c r="A237" s="19" t="s">
        <v>191</v>
      </c>
      <c r="B237" s="20" t="s">
        <v>192</v>
      </c>
      <c r="C237" s="55"/>
      <c r="D237" s="102">
        <f>D238</f>
        <v>90539</v>
      </c>
      <c r="E237" s="102">
        <f t="shared" ref="E237:F238" si="87">E238</f>
        <v>90539</v>
      </c>
      <c r="F237" s="102">
        <f t="shared" si="87"/>
        <v>90539</v>
      </c>
    </row>
    <row r="238" spans="1:6" ht="30" customHeight="1" x14ac:dyDescent="0.25">
      <c r="A238" s="16" t="s">
        <v>1417</v>
      </c>
      <c r="B238" s="20" t="s">
        <v>192</v>
      </c>
      <c r="C238" s="55">
        <v>600</v>
      </c>
      <c r="D238" s="102">
        <f>D239</f>
        <v>90539</v>
      </c>
      <c r="E238" s="102">
        <f t="shared" si="87"/>
        <v>90539</v>
      </c>
      <c r="F238" s="102">
        <f t="shared" si="87"/>
        <v>90539</v>
      </c>
    </row>
    <row r="239" spans="1:6" ht="42" customHeight="1" x14ac:dyDescent="0.25">
      <c r="A239" s="16" t="s">
        <v>1416</v>
      </c>
      <c r="B239" s="20" t="s">
        <v>192</v>
      </c>
      <c r="C239" s="55">
        <v>610</v>
      </c>
      <c r="D239" s="102">
        <v>90539</v>
      </c>
      <c r="E239" s="102">
        <v>90539</v>
      </c>
      <c r="F239" s="102">
        <v>90539</v>
      </c>
    </row>
    <row r="240" spans="1:6" ht="47.25" hidden="1" x14ac:dyDescent="0.25">
      <c r="A240" s="7" t="s">
        <v>193</v>
      </c>
      <c r="B240" s="1" t="s">
        <v>194</v>
      </c>
      <c r="C240" s="55"/>
      <c r="D240" s="102"/>
      <c r="E240" s="102"/>
      <c r="F240" s="102"/>
    </row>
    <row r="241" spans="1:6" ht="63" hidden="1" x14ac:dyDescent="0.25">
      <c r="A241" s="16" t="s">
        <v>195</v>
      </c>
      <c r="B241" s="2" t="s">
        <v>196</v>
      </c>
      <c r="C241" s="55"/>
      <c r="D241" s="102"/>
      <c r="E241" s="102"/>
      <c r="F241" s="102"/>
    </row>
    <row r="242" spans="1:6" ht="78.75" hidden="1" x14ac:dyDescent="0.25">
      <c r="A242" s="16" t="s">
        <v>197</v>
      </c>
      <c r="B242" s="2" t="s">
        <v>198</v>
      </c>
      <c r="C242" s="55"/>
      <c r="D242" s="102"/>
      <c r="E242" s="102"/>
      <c r="F242" s="102"/>
    </row>
    <row r="243" spans="1:6" ht="74.25" customHeight="1" x14ac:dyDescent="0.25">
      <c r="A243" s="7" t="s">
        <v>199</v>
      </c>
      <c r="B243" s="1" t="s">
        <v>200</v>
      </c>
      <c r="C243" s="55"/>
      <c r="D243" s="102">
        <f>D244+D247+D257+D263+D271+D277+D283+D286+D260</f>
        <v>43245</v>
      </c>
      <c r="E243" s="102">
        <f t="shared" ref="E243:F243" si="88">E244+E247+E257+E263+E271+E277+E283+E286+E260</f>
        <v>44408</v>
      </c>
      <c r="F243" s="102">
        <f t="shared" si="88"/>
        <v>44408</v>
      </c>
    </row>
    <row r="244" spans="1:6" ht="33" hidden="1" customHeight="1" x14ac:dyDescent="0.25">
      <c r="A244" s="22" t="s">
        <v>201</v>
      </c>
      <c r="B244" s="20" t="s">
        <v>202</v>
      </c>
      <c r="C244" s="55"/>
      <c r="D244" s="102">
        <f>D245+D246</f>
        <v>0</v>
      </c>
      <c r="E244" s="102">
        <f t="shared" ref="E244:F244" si="89">E245+E246</f>
        <v>0</v>
      </c>
      <c r="F244" s="102">
        <f t="shared" si="89"/>
        <v>0</v>
      </c>
    </row>
    <row r="245" spans="1:6" ht="33" hidden="1" customHeight="1" x14ac:dyDescent="0.25">
      <c r="A245" s="16" t="s">
        <v>1417</v>
      </c>
      <c r="B245" s="20" t="s">
        <v>202</v>
      </c>
      <c r="C245" s="55">
        <v>600</v>
      </c>
      <c r="D245" s="102">
        <f>D246</f>
        <v>0</v>
      </c>
      <c r="E245" s="102">
        <f t="shared" ref="E245:F245" si="90">E246</f>
        <v>0</v>
      </c>
      <c r="F245" s="102">
        <f t="shared" si="90"/>
        <v>0</v>
      </c>
    </row>
    <row r="246" spans="1:6" ht="33" hidden="1" customHeight="1" x14ac:dyDescent="0.25">
      <c r="A246" s="16" t="s">
        <v>1416</v>
      </c>
      <c r="B246" s="20" t="s">
        <v>202</v>
      </c>
      <c r="C246" s="55">
        <v>610</v>
      </c>
      <c r="D246" s="102"/>
      <c r="E246" s="102"/>
      <c r="F246" s="102"/>
    </row>
    <row r="247" spans="1:6" ht="63.75" customHeight="1" x14ac:dyDescent="0.25">
      <c r="A247" s="125" t="s">
        <v>1518</v>
      </c>
      <c r="B247" s="20" t="s">
        <v>203</v>
      </c>
      <c r="C247" s="55"/>
      <c r="D247" s="102">
        <f>D248+D250</f>
        <v>2195</v>
      </c>
      <c r="E247" s="102">
        <f t="shared" ref="E247:F247" si="91">E248+E250</f>
        <v>2195</v>
      </c>
      <c r="F247" s="102">
        <f t="shared" si="91"/>
        <v>2195</v>
      </c>
    </row>
    <row r="248" spans="1:6" ht="57.75" customHeight="1" x14ac:dyDescent="0.25">
      <c r="A248" s="60" t="s">
        <v>1412</v>
      </c>
      <c r="B248" s="20" t="s">
        <v>203</v>
      </c>
      <c r="C248" s="55">
        <v>100</v>
      </c>
      <c r="D248" s="85">
        <f>D249</f>
        <v>1644</v>
      </c>
      <c r="E248" s="85">
        <f t="shared" ref="E248:F248" si="92">E249</f>
        <v>1644</v>
      </c>
      <c r="F248" s="85">
        <f t="shared" si="92"/>
        <v>1644</v>
      </c>
    </row>
    <row r="249" spans="1:6" ht="44.25" customHeight="1" x14ac:dyDescent="0.25">
      <c r="A249" s="60" t="s">
        <v>1413</v>
      </c>
      <c r="B249" s="20" t="s">
        <v>203</v>
      </c>
      <c r="C249" s="55">
        <v>120</v>
      </c>
      <c r="D249" s="85">
        <v>1644</v>
      </c>
      <c r="E249" s="85">
        <v>1644</v>
      </c>
      <c r="F249" s="85">
        <v>1644</v>
      </c>
    </row>
    <row r="250" spans="1:6" ht="44.25" customHeight="1" x14ac:dyDescent="0.25">
      <c r="A250" s="60" t="s">
        <v>1414</v>
      </c>
      <c r="B250" s="20" t="s">
        <v>203</v>
      </c>
      <c r="C250" s="55">
        <v>200</v>
      </c>
      <c r="D250" s="85">
        <f>D251</f>
        <v>551</v>
      </c>
      <c r="E250" s="85">
        <f t="shared" ref="E250:F250" si="93">E251</f>
        <v>551</v>
      </c>
      <c r="F250" s="85">
        <f t="shared" si="93"/>
        <v>551</v>
      </c>
    </row>
    <row r="251" spans="1:6" ht="44.25" customHeight="1" x14ac:dyDescent="0.25">
      <c r="A251" s="60" t="s">
        <v>1415</v>
      </c>
      <c r="B251" s="20" t="s">
        <v>203</v>
      </c>
      <c r="C251" s="55">
        <v>240</v>
      </c>
      <c r="D251" s="85">
        <v>551</v>
      </c>
      <c r="E251" s="85">
        <v>551</v>
      </c>
      <c r="F251" s="85">
        <v>551</v>
      </c>
    </row>
    <row r="252" spans="1:6" ht="63" hidden="1" x14ac:dyDescent="0.25">
      <c r="A252" s="22" t="s">
        <v>204</v>
      </c>
      <c r="B252" s="20" t="s">
        <v>205</v>
      </c>
      <c r="C252" s="55"/>
      <c r="D252" s="85"/>
      <c r="E252" s="85"/>
      <c r="F252" s="85"/>
    </row>
    <row r="253" spans="1:6" ht="33.75" hidden="1" customHeight="1" x14ac:dyDescent="0.25">
      <c r="A253" s="60" t="s">
        <v>1412</v>
      </c>
      <c r="B253" s="20" t="s">
        <v>205</v>
      </c>
      <c r="C253" s="55">
        <v>100</v>
      </c>
      <c r="D253" s="85"/>
      <c r="E253" s="85"/>
      <c r="F253" s="85"/>
    </row>
    <row r="254" spans="1:6" ht="33" hidden="1" customHeight="1" x14ac:dyDescent="0.25">
      <c r="A254" s="60" t="s">
        <v>1413</v>
      </c>
      <c r="B254" s="20" t="s">
        <v>205</v>
      </c>
      <c r="C254" s="55">
        <v>120</v>
      </c>
      <c r="D254" s="85"/>
      <c r="E254" s="85"/>
      <c r="F254" s="85"/>
    </row>
    <row r="255" spans="1:6" ht="31.5" hidden="1" customHeight="1" x14ac:dyDescent="0.25">
      <c r="A255" s="60" t="s">
        <v>1414</v>
      </c>
      <c r="B255" s="20" t="s">
        <v>205</v>
      </c>
      <c r="C255" s="55">
        <v>200</v>
      </c>
      <c r="D255" s="85"/>
      <c r="E255" s="85"/>
      <c r="F255" s="85"/>
    </row>
    <row r="256" spans="1:6" ht="33" hidden="1" customHeight="1" x14ac:dyDescent="0.25">
      <c r="A256" s="60" t="s">
        <v>1415</v>
      </c>
      <c r="B256" s="20" t="s">
        <v>205</v>
      </c>
      <c r="C256" s="55">
        <v>240</v>
      </c>
      <c r="D256" s="85"/>
      <c r="E256" s="85"/>
      <c r="F256" s="85"/>
    </row>
    <row r="257" spans="1:6" ht="36.75" hidden="1" customHeight="1" x14ac:dyDescent="0.25">
      <c r="A257" s="22" t="s">
        <v>206</v>
      </c>
      <c r="B257" s="20" t="s">
        <v>207</v>
      </c>
      <c r="C257" s="55"/>
      <c r="D257" s="85">
        <f>D258</f>
        <v>0</v>
      </c>
      <c r="E257" s="85">
        <f t="shared" ref="E257:F258" si="94">E258</f>
        <v>0</v>
      </c>
      <c r="F257" s="85">
        <f t="shared" si="94"/>
        <v>0</v>
      </c>
    </row>
    <row r="258" spans="1:6" ht="36.75" hidden="1" customHeight="1" x14ac:dyDescent="0.25">
      <c r="A258" s="16" t="s">
        <v>1417</v>
      </c>
      <c r="B258" s="20" t="s">
        <v>207</v>
      </c>
      <c r="C258" s="55">
        <v>600</v>
      </c>
      <c r="D258" s="85">
        <f>D259</f>
        <v>0</v>
      </c>
      <c r="E258" s="85">
        <f t="shared" si="94"/>
        <v>0</v>
      </c>
      <c r="F258" s="85">
        <f t="shared" si="94"/>
        <v>0</v>
      </c>
    </row>
    <row r="259" spans="1:6" ht="36.75" hidden="1" customHeight="1" x14ac:dyDescent="0.25">
      <c r="A259" s="16" t="s">
        <v>1416</v>
      </c>
      <c r="B259" s="20" t="s">
        <v>207</v>
      </c>
      <c r="C259" s="55">
        <v>610</v>
      </c>
      <c r="D259" s="85"/>
      <c r="E259" s="85"/>
      <c r="F259" s="85"/>
    </row>
    <row r="260" spans="1:6" ht="79.5" customHeight="1" x14ac:dyDescent="0.25">
      <c r="A260" s="135" t="s">
        <v>1622</v>
      </c>
      <c r="B260" s="20" t="s">
        <v>1621</v>
      </c>
      <c r="C260" s="55"/>
      <c r="D260" s="85">
        <f>D261</f>
        <v>13240</v>
      </c>
      <c r="E260" s="85">
        <f t="shared" ref="E260:F260" si="95">E261</f>
        <v>13240</v>
      </c>
      <c r="F260" s="85">
        <f t="shared" si="95"/>
        <v>13240</v>
      </c>
    </row>
    <row r="261" spans="1:6" ht="36.75" customHeight="1" x14ac:dyDescent="0.25">
      <c r="A261" s="60" t="s">
        <v>1414</v>
      </c>
      <c r="B261" s="20" t="s">
        <v>1621</v>
      </c>
      <c r="C261" s="55">
        <v>200</v>
      </c>
      <c r="D261" s="85">
        <f>D262</f>
        <v>13240</v>
      </c>
      <c r="E261" s="85">
        <f t="shared" ref="E261:F261" si="96">E262</f>
        <v>13240</v>
      </c>
      <c r="F261" s="85">
        <f t="shared" si="96"/>
        <v>13240</v>
      </c>
    </row>
    <row r="262" spans="1:6" ht="36.75" customHeight="1" x14ac:dyDescent="0.25">
      <c r="A262" s="60" t="s">
        <v>1415</v>
      </c>
      <c r="B262" s="20" t="s">
        <v>1621</v>
      </c>
      <c r="C262" s="55">
        <v>240</v>
      </c>
      <c r="D262" s="85">
        <v>13240</v>
      </c>
      <c r="E262" s="85">
        <v>13240</v>
      </c>
      <c r="F262" s="85">
        <v>13240</v>
      </c>
    </row>
    <row r="263" spans="1:6" ht="103.5" hidden="1" customHeight="1" x14ac:dyDescent="0.25">
      <c r="A263" s="22" t="s">
        <v>208</v>
      </c>
      <c r="B263" s="20" t="s">
        <v>209</v>
      </c>
      <c r="C263" s="55"/>
      <c r="D263" s="85">
        <f>D266+D264</f>
        <v>0</v>
      </c>
      <c r="E263" s="85">
        <f t="shared" ref="E263:F263" si="97">E266+E264</f>
        <v>0</v>
      </c>
      <c r="F263" s="85">
        <f t="shared" si="97"/>
        <v>0</v>
      </c>
    </row>
    <row r="264" spans="1:6" ht="24.75" hidden="1" customHeight="1" x14ac:dyDescent="0.25">
      <c r="A264" s="16" t="s">
        <v>1421</v>
      </c>
      <c r="B264" s="20" t="s">
        <v>209</v>
      </c>
      <c r="C264" s="55">
        <v>300</v>
      </c>
      <c r="D264" s="85">
        <f>D265</f>
        <v>0</v>
      </c>
      <c r="E264" s="85">
        <f>E265</f>
        <v>0</v>
      </c>
      <c r="F264" s="85">
        <f>F265</f>
        <v>0</v>
      </c>
    </row>
    <row r="265" spans="1:6" ht="26.25" hidden="1" customHeight="1" x14ac:dyDescent="0.25">
      <c r="A265" s="16" t="s">
        <v>1422</v>
      </c>
      <c r="B265" s="20" t="s">
        <v>209</v>
      </c>
      <c r="C265" s="55">
        <v>320</v>
      </c>
      <c r="D265" s="85"/>
      <c r="E265" s="85">
        <v>0</v>
      </c>
      <c r="F265" s="85">
        <v>0</v>
      </c>
    </row>
    <row r="266" spans="1:6" ht="33.75" hidden="1" customHeight="1" x14ac:dyDescent="0.25">
      <c r="A266" s="16" t="s">
        <v>1417</v>
      </c>
      <c r="B266" s="20" t="s">
        <v>209</v>
      </c>
      <c r="C266" s="55">
        <v>600</v>
      </c>
      <c r="D266" s="85"/>
      <c r="E266" s="85">
        <f t="shared" ref="E266:F266" si="98">E267</f>
        <v>0</v>
      </c>
      <c r="F266" s="85">
        <f t="shared" si="98"/>
        <v>0</v>
      </c>
    </row>
    <row r="267" spans="1:6" ht="31.5" hidden="1" customHeight="1" x14ac:dyDescent="0.25">
      <c r="A267" s="16" t="s">
        <v>1416</v>
      </c>
      <c r="B267" s="20" t="s">
        <v>209</v>
      </c>
      <c r="C267" s="55">
        <v>610</v>
      </c>
      <c r="D267" s="85"/>
      <c r="E267" s="85">
        <v>0</v>
      </c>
      <c r="F267" s="85">
        <v>0</v>
      </c>
    </row>
    <row r="268" spans="1:6" ht="110.25" hidden="1" x14ac:dyDescent="0.25">
      <c r="A268" s="22" t="s">
        <v>210</v>
      </c>
      <c r="B268" s="20" t="s">
        <v>211</v>
      </c>
      <c r="C268" s="55"/>
      <c r="D268" s="85"/>
      <c r="E268" s="85"/>
      <c r="F268" s="85"/>
    </row>
    <row r="269" spans="1:6" ht="33" hidden="1" customHeight="1" x14ac:dyDescent="0.25">
      <c r="A269" s="16" t="s">
        <v>1417</v>
      </c>
      <c r="B269" s="20" t="s">
        <v>211</v>
      </c>
      <c r="C269" s="55">
        <v>600</v>
      </c>
      <c r="D269" s="85"/>
      <c r="E269" s="85"/>
      <c r="F269" s="85"/>
    </row>
    <row r="270" spans="1:6" ht="27" hidden="1" customHeight="1" x14ac:dyDescent="0.25">
      <c r="A270" s="16" t="s">
        <v>1416</v>
      </c>
      <c r="B270" s="20" t="s">
        <v>211</v>
      </c>
      <c r="C270" s="55">
        <v>610</v>
      </c>
      <c r="D270" s="85"/>
      <c r="E270" s="85"/>
      <c r="F270" s="85"/>
    </row>
    <row r="271" spans="1:6" ht="47.25" x14ac:dyDescent="0.25">
      <c r="A271" s="22" t="s">
        <v>212</v>
      </c>
      <c r="B271" s="20" t="s">
        <v>213</v>
      </c>
      <c r="C271" s="55"/>
      <c r="D271" s="85">
        <f>D272</f>
        <v>143</v>
      </c>
      <c r="E271" s="85">
        <f t="shared" ref="E271:F272" si="99">E272</f>
        <v>143</v>
      </c>
      <c r="F271" s="85">
        <f t="shared" si="99"/>
        <v>143</v>
      </c>
    </row>
    <row r="272" spans="1:6" ht="27" customHeight="1" x14ac:dyDescent="0.25">
      <c r="A272" s="16" t="s">
        <v>1417</v>
      </c>
      <c r="B272" s="20" t="s">
        <v>213</v>
      </c>
      <c r="C272" s="55">
        <v>600</v>
      </c>
      <c r="D272" s="85">
        <f>D273</f>
        <v>143</v>
      </c>
      <c r="E272" s="85">
        <f t="shared" si="99"/>
        <v>143</v>
      </c>
      <c r="F272" s="85">
        <f t="shared" si="99"/>
        <v>143</v>
      </c>
    </row>
    <row r="273" spans="1:6" ht="33.75" customHeight="1" x14ac:dyDescent="0.25">
      <c r="A273" s="16" t="s">
        <v>1416</v>
      </c>
      <c r="B273" s="20" t="s">
        <v>213</v>
      </c>
      <c r="C273" s="55">
        <v>610</v>
      </c>
      <c r="D273" s="85">
        <v>143</v>
      </c>
      <c r="E273" s="85">
        <v>143</v>
      </c>
      <c r="F273" s="85">
        <v>143</v>
      </c>
    </row>
    <row r="274" spans="1:6" ht="63" hidden="1" x14ac:dyDescent="0.25">
      <c r="A274" s="22" t="s">
        <v>214</v>
      </c>
      <c r="B274" s="20" t="s">
        <v>215</v>
      </c>
      <c r="C274" s="55"/>
      <c r="D274" s="85"/>
      <c r="E274" s="85"/>
      <c r="F274" s="85"/>
    </row>
    <row r="275" spans="1:6" ht="27" hidden="1" customHeight="1" x14ac:dyDescent="0.25">
      <c r="A275" s="16" t="s">
        <v>1417</v>
      </c>
      <c r="B275" s="20" t="s">
        <v>215</v>
      </c>
      <c r="C275" s="55">
        <v>600</v>
      </c>
      <c r="D275" s="85"/>
      <c r="E275" s="85"/>
      <c r="F275" s="85"/>
    </row>
    <row r="276" spans="1:6" ht="29.25" hidden="1" customHeight="1" x14ac:dyDescent="0.25">
      <c r="A276" s="16" t="s">
        <v>1416</v>
      </c>
      <c r="B276" s="20" t="s">
        <v>215</v>
      </c>
      <c r="C276" s="55">
        <v>610</v>
      </c>
      <c r="D276" s="85"/>
      <c r="E276" s="85"/>
      <c r="F276" s="85"/>
    </row>
    <row r="277" spans="1:6" ht="47.25" x14ac:dyDescent="0.25">
      <c r="A277" s="22" t="s">
        <v>216</v>
      </c>
      <c r="B277" s="20" t="s">
        <v>217</v>
      </c>
      <c r="C277" s="55"/>
      <c r="D277" s="85">
        <f>D278</f>
        <v>2100</v>
      </c>
      <c r="E277" s="101">
        <f t="shared" ref="E277:F278" si="100">E278</f>
        <v>2100</v>
      </c>
      <c r="F277" s="85">
        <f t="shared" si="100"/>
        <v>2100</v>
      </c>
    </row>
    <row r="278" spans="1:6" ht="32.25" customHeight="1" x14ac:dyDescent="0.25">
      <c r="A278" s="16" t="s">
        <v>1417</v>
      </c>
      <c r="B278" s="20" t="s">
        <v>217</v>
      </c>
      <c r="C278" s="55">
        <v>600</v>
      </c>
      <c r="D278" s="85">
        <f>D279</f>
        <v>2100</v>
      </c>
      <c r="E278" s="101">
        <f t="shared" si="100"/>
        <v>2100</v>
      </c>
      <c r="F278" s="85">
        <f t="shared" si="100"/>
        <v>2100</v>
      </c>
    </row>
    <row r="279" spans="1:6" ht="39" customHeight="1" x14ac:dyDescent="0.25">
      <c r="A279" s="16" t="s">
        <v>1416</v>
      </c>
      <c r="B279" s="20" t="s">
        <v>217</v>
      </c>
      <c r="C279" s="55">
        <v>610</v>
      </c>
      <c r="D279" s="85">
        <v>2100</v>
      </c>
      <c r="E279" s="101">
        <v>2100</v>
      </c>
      <c r="F279" s="85">
        <v>2100</v>
      </c>
    </row>
    <row r="280" spans="1:6" ht="47.25" hidden="1" x14ac:dyDescent="0.25">
      <c r="A280" s="22" t="s">
        <v>218</v>
      </c>
      <c r="B280" s="20" t="s">
        <v>219</v>
      </c>
      <c r="C280" s="55"/>
      <c r="D280" s="85"/>
      <c r="E280" s="85"/>
      <c r="F280" s="85"/>
    </row>
    <row r="281" spans="1:6" ht="30" hidden="1" customHeight="1" x14ac:dyDescent="0.25">
      <c r="A281" s="16" t="s">
        <v>1417</v>
      </c>
      <c r="B281" s="20" t="s">
        <v>219</v>
      </c>
      <c r="C281" s="55">
        <v>600</v>
      </c>
      <c r="D281" s="85"/>
      <c r="E281" s="85"/>
      <c r="F281" s="85"/>
    </row>
    <row r="282" spans="1:6" ht="29.25" hidden="1" customHeight="1" x14ac:dyDescent="0.25">
      <c r="A282" s="16" t="s">
        <v>1416</v>
      </c>
      <c r="B282" s="20" t="s">
        <v>219</v>
      </c>
      <c r="C282" s="55">
        <v>610</v>
      </c>
      <c r="D282" s="85"/>
      <c r="E282" s="85"/>
      <c r="F282" s="85"/>
    </row>
    <row r="283" spans="1:6" ht="51.75" customHeight="1" x14ac:dyDescent="0.25">
      <c r="A283" s="22" t="s">
        <v>220</v>
      </c>
      <c r="B283" s="20" t="s">
        <v>221</v>
      </c>
      <c r="C283" s="55"/>
      <c r="D283" s="85">
        <f>D284</f>
        <v>8204</v>
      </c>
      <c r="E283" s="85">
        <f t="shared" ref="E283:F284" si="101">E284</f>
        <v>8204</v>
      </c>
      <c r="F283" s="85">
        <f t="shared" si="101"/>
        <v>8204</v>
      </c>
    </row>
    <row r="284" spans="1:6" ht="34.5" customHeight="1" x14ac:dyDescent="0.25">
      <c r="A284" s="16" t="s">
        <v>1417</v>
      </c>
      <c r="B284" s="20" t="s">
        <v>221</v>
      </c>
      <c r="C284" s="55">
        <v>600</v>
      </c>
      <c r="D284" s="85">
        <f>D285</f>
        <v>8204</v>
      </c>
      <c r="E284" s="85">
        <f t="shared" si="101"/>
        <v>8204</v>
      </c>
      <c r="F284" s="85">
        <f t="shared" si="101"/>
        <v>8204</v>
      </c>
    </row>
    <row r="285" spans="1:6" ht="34.5" customHeight="1" x14ac:dyDescent="0.25">
      <c r="A285" s="16" t="s">
        <v>1416</v>
      </c>
      <c r="B285" s="20" t="s">
        <v>221</v>
      </c>
      <c r="C285" s="55">
        <v>610</v>
      </c>
      <c r="D285" s="85">
        <v>8204</v>
      </c>
      <c r="E285" s="85">
        <v>8204</v>
      </c>
      <c r="F285" s="85">
        <v>8204</v>
      </c>
    </row>
    <row r="286" spans="1:6" ht="59.25" customHeight="1" x14ac:dyDescent="0.25">
      <c r="A286" s="22" t="s">
        <v>1543</v>
      </c>
      <c r="B286" s="20" t="s">
        <v>1542</v>
      </c>
      <c r="C286" s="55"/>
      <c r="D286" s="85">
        <f>D287</f>
        <v>17363</v>
      </c>
      <c r="E286" s="85">
        <f t="shared" ref="E286:F286" si="102">E287</f>
        <v>18526</v>
      </c>
      <c r="F286" s="85">
        <f t="shared" si="102"/>
        <v>18526</v>
      </c>
    </row>
    <row r="287" spans="1:6" ht="59.25" customHeight="1" x14ac:dyDescent="0.25">
      <c r="A287" s="60" t="s">
        <v>1414</v>
      </c>
      <c r="B287" s="20" t="s">
        <v>1542</v>
      </c>
      <c r="C287" s="55">
        <v>200</v>
      </c>
      <c r="D287" s="85">
        <f>D288</f>
        <v>17363</v>
      </c>
      <c r="E287" s="85">
        <f t="shared" ref="E287:F287" si="103">E288</f>
        <v>18526</v>
      </c>
      <c r="F287" s="85">
        <f t="shared" si="103"/>
        <v>18526</v>
      </c>
    </row>
    <row r="288" spans="1:6" ht="34.5" customHeight="1" x14ac:dyDescent="0.25">
      <c r="A288" s="60" t="s">
        <v>1415</v>
      </c>
      <c r="B288" s="20" t="s">
        <v>1542</v>
      </c>
      <c r="C288" s="55">
        <v>240</v>
      </c>
      <c r="D288" s="85">
        <v>17363</v>
      </c>
      <c r="E288" s="85">
        <v>18526</v>
      </c>
      <c r="F288" s="85">
        <v>18526</v>
      </c>
    </row>
    <row r="289" spans="1:6" ht="34.5" customHeight="1" x14ac:dyDescent="0.25">
      <c r="A289" s="7" t="s">
        <v>222</v>
      </c>
      <c r="B289" s="1" t="s">
        <v>223</v>
      </c>
      <c r="C289" s="55"/>
      <c r="D289" s="85">
        <f>D293+D299+D308+D305+D290+D311</f>
        <v>3000</v>
      </c>
      <c r="E289" s="85">
        <f>E293+E299+E308+E305+E290+E311</f>
        <v>68803</v>
      </c>
      <c r="F289" s="85">
        <f>F293+F299+F308+F305+F290+F311</f>
        <v>0</v>
      </c>
    </row>
    <row r="290" spans="1:6" ht="34.5" customHeight="1" x14ac:dyDescent="0.25">
      <c r="A290" s="22" t="s">
        <v>155</v>
      </c>
      <c r="B290" s="20" t="s">
        <v>1483</v>
      </c>
      <c r="C290" s="55"/>
      <c r="D290" s="85">
        <f t="shared" ref="D290:F291" si="104">D291</f>
        <v>3000</v>
      </c>
      <c r="E290" s="85">
        <f t="shared" si="104"/>
        <v>1798</v>
      </c>
      <c r="F290" s="85">
        <f t="shared" si="104"/>
        <v>0</v>
      </c>
    </row>
    <row r="291" spans="1:6" ht="34.5" customHeight="1" x14ac:dyDescent="0.25">
      <c r="A291" s="16" t="s">
        <v>1417</v>
      </c>
      <c r="B291" s="20" t="s">
        <v>1483</v>
      </c>
      <c r="C291" s="55">
        <v>600</v>
      </c>
      <c r="D291" s="85">
        <f t="shared" si="104"/>
        <v>3000</v>
      </c>
      <c r="E291" s="85">
        <f t="shared" si="104"/>
        <v>1798</v>
      </c>
      <c r="F291" s="85">
        <f t="shared" si="104"/>
        <v>0</v>
      </c>
    </row>
    <row r="292" spans="1:6" ht="34.5" customHeight="1" x14ac:dyDescent="0.25">
      <c r="A292" s="16" t="s">
        <v>1416</v>
      </c>
      <c r="B292" s="20" t="s">
        <v>1483</v>
      </c>
      <c r="C292" s="55">
        <v>610</v>
      </c>
      <c r="D292" s="85">
        <v>3000</v>
      </c>
      <c r="E292" s="85">
        <v>1798</v>
      </c>
      <c r="F292" s="85">
        <v>0</v>
      </c>
    </row>
    <row r="293" spans="1:6" ht="81" customHeight="1" x14ac:dyDescent="0.25">
      <c r="A293" s="22" t="s">
        <v>1505</v>
      </c>
      <c r="B293" s="20" t="s">
        <v>224</v>
      </c>
      <c r="C293" s="55"/>
      <c r="D293" s="85">
        <f>D294</f>
        <v>0</v>
      </c>
      <c r="E293" s="85">
        <f t="shared" ref="E293:F294" si="105">E294</f>
        <v>3094</v>
      </c>
      <c r="F293" s="85">
        <f t="shared" si="105"/>
        <v>0</v>
      </c>
    </row>
    <row r="294" spans="1:6" ht="34.5" customHeight="1" x14ac:dyDescent="0.25">
      <c r="A294" s="16" t="s">
        <v>1417</v>
      </c>
      <c r="B294" s="20" t="s">
        <v>224</v>
      </c>
      <c r="C294" s="55">
        <v>600</v>
      </c>
      <c r="D294" s="85">
        <f>D295</f>
        <v>0</v>
      </c>
      <c r="E294" s="85">
        <f t="shared" si="105"/>
        <v>3094</v>
      </c>
      <c r="F294" s="85">
        <f t="shared" si="105"/>
        <v>0</v>
      </c>
    </row>
    <row r="295" spans="1:6" ht="34.5" customHeight="1" x14ac:dyDescent="0.25">
      <c r="A295" s="16" t="s">
        <v>1416</v>
      </c>
      <c r="B295" s="20" t="s">
        <v>224</v>
      </c>
      <c r="C295" s="55">
        <v>610</v>
      </c>
      <c r="D295" s="85"/>
      <c r="E295" s="85">
        <v>3094</v>
      </c>
      <c r="F295" s="85"/>
    </row>
    <row r="296" spans="1:6" ht="47.25" hidden="1" x14ac:dyDescent="0.25">
      <c r="A296" s="22" t="s">
        <v>225</v>
      </c>
      <c r="B296" s="20" t="s">
        <v>226</v>
      </c>
      <c r="C296" s="55"/>
      <c r="D296" s="85"/>
      <c r="E296" s="85"/>
      <c r="F296" s="85"/>
    </row>
    <row r="297" spans="1:6" ht="32.25" hidden="1" customHeight="1" x14ac:dyDescent="0.25">
      <c r="A297" s="16" t="s">
        <v>1417</v>
      </c>
      <c r="B297" s="20" t="s">
        <v>226</v>
      </c>
      <c r="C297" s="55">
        <v>600</v>
      </c>
      <c r="D297" s="85"/>
      <c r="E297" s="85"/>
      <c r="F297" s="85"/>
    </row>
    <row r="298" spans="1:6" ht="32.25" hidden="1" customHeight="1" x14ac:dyDescent="0.25">
      <c r="A298" s="16" t="s">
        <v>1416</v>
      </c>
      <c r="B298" s="20" t="s">
        <v>226</v>
      </c>
      <c r="C298" s="55">
        <v>610</v>
      </c>
      <c r="D298" s="85"/>
      <c r="E298" s="85"/>
      <c r="F298" s="85"/>
    </row>
    <row r="299" spans="1:6" ht="25.5" hidden="1" customHeight="1" x14ac:dyDescent="0.25">
      <c r="A299" s="22" t="s">
        <v>227</v>
      </c>
      <c r="B299" s="20" t="s">
        <v>228</v>
      </c>
      <c r="C299" s="55"/>
      <c r="D299" s="85">
        <f>D300</f>
        <v>0</v>
      </c>
      <c r="E299" s="85">
        <f t="shared" ref="E299:F300" si="106">E300</f>
        <v>0</v>
      </c>
      <c r="F299" s="85">
        <f t="shared" si="106"/>
        <v>0</v>
      </c>
    </row>
    <row r="300" spans="1:6" ht="25.5" hidden="1" customHeight="1" x14ac:dyDescent="0.25">
      <c r="A300" s="16" t="s">
        <v>1417</v>
      </c>
      <c r="B300" s="20" t="s">
        <v>228</v>
      </c>
      <c r="C300" s="55">
        <v>600</v>
      </c>
      <c r="D300" s="85">
        <f>D301</f>
        <v>0</v>
      </c>
      <c r="E300" s="85">
        <f t="shared" si="106"/>
        <v>0</v>
      </c>
      <c r="F300" s="85">
        <f t="shared" si="106"/>
        <v>0</v>
      </c>
    </row>
    <row r="301" spans="1:6" ht="25.5" hidden="1" customHeight="1" x14ac:dyDescent="0.25">
      <c r="A301" s="16" t="s">
        <v>1416</v>
      </c>
      <c r="B301" s="20" t="s">
        <v>228</v>
      </c>
      <c r="C301" s="55">
        <v>610</v>
      </c>
      <c r="D301" s="85"/>
      <c r="E301" s="85"/>
      <c r="F301" s="85"/>
    </row>
    <row r="302" spans="1:6" ht="36.75" hidden="1" customHeight="1" x14ac:dyDescent="0.25">
      <c r="A302" s="22" t="s">
        <v>229</v>
      </c>
      <c r="B302" s="20" t="s">
        <v>230</v>
      </c>
      <c r="C302" s="55"/>
      <c r="D302" s="85"/>
      <c r="E302" s="85"/>
      <c r="F302" s="85"/>
    </row>
    <row r="303" spans="1:6" ht="36.75" hidden="1" customHeight="1" x14ac:dyDescent="0.25">
      <c r="A303" s="16" t="s">
        <v>1417</v>
      </c>
      <c r="B303" s="20" t="s">
        <v>230</v>
      </c>
      <c r="C303" s="55">
        <v>600</v>
      </c>
      <c r="D303" s="85"/>
      <c r="E303" s="85"/>
      <c r="F303" s="85"/>
    </row>
    <row r="304" spans="1:6" ht="36.75" hidden="1" customHeight="1" x14ac:dyDescent="0.25">
      <c r="A304" s="16" t="s">
        <v>1416</v>
      </c>
      <c r="B304" s="20" t="s">
        <v>230</v>
      </c>
      <c r="C304" s="55">
        <v>610</v>
      </c>
      <c r="D304" s="85"/>
      <c r="E304" s="85"/>
      <c r="F304" s="85"/>
    </row>
    <row r="305" spans="1:6" ht="36.75" customHeight="1" x14ac:dyDescent="0.25">
      <c r="A305" s="22" t="s">
        <v>1619</v>
      </c>
      <c r="B305" s="20" t="s">
        <v>1618</v>
      </c>
      <c r="C305" s="55"/>
      <c r="D305" s="85">
        <f t="shared" ref="D305:F306" si="107">D306</f>
        <v>0</v>
      </c>
      <c r="E305" s="85">
        <f t="shared" si="107"/>
        <v>62411</v>
      </c>
      <c r="F305" s="85">
        <f t="shared" si="107"/>
        <v>0</v>
      </c>
    </row>
    <row r="306" spans="1:6" ht="36.75" customHeight="1" x14ac:dyDescent="0.25">
      <c r="A306" s="16" t="s">
        <v>1417</v>
      </c>
      <c r="B306" s="20" t="s">
        <v>1618</v>
      </c>
      <c r="C306" s="55">
        <v>600</v>
      </c>
      <c r="D306" s="85">
        <f t="shared" si="107"/>
        <v>0</v>
      </c>
      <c r="E306" s="85">
        <f t="shared" si="107"/>
        <v>62411</v>
      </c>
      <c r="F306" s="85">
        <f t="shared" si="107"/>
        <v>0</v>
      </c>
    </row>
    <row r="307" spans="1:6" ht="36.75" customHeight="1" x14ac:dyDescent="0.25">
      <c r="A307" s="16" t="s">
        <v>1416</v>
      </c>
      <c r="B307" s="20" t="s">
        <v>1618</v>
      </c>
      <c r="C307" s="55">
        <v>610</v>
      </c>
      <c r="D307" s="85">
        <v>0</v>
      </c>
      <c r="E307" s="85">
        <v>62411</v>
      </c>
      <c r="F307" s="85">
        <v>0</v>
      </c>
    </row>
    <row r="308" spans="1:6" ht="38.25" customHeight="1" x14ac:dyDescent="0.25">
      <c r="A308" s="22" t="s">
        <v>231</v>
      </c>
      <c r="B308" s="20" t="s">
        <v>1633</v>
      </c>
      <c r="C308" s="55"/>
      <c r="D308" s="85">
        <f>D309</f>
        <v>0</v>
      </c>
      <c r="E308" s="85">
        <f t="shared" ref="E308:F309" si="108">E309</f>
        <v>1500</v>
      </c>
      <c r="F308" s="85">
        <f t="shared" si="108"/>
        <v>0</v>
      </c>
    </row>
    <row r="309" spans="1:6" ht="38.25" customHeight="1" x14ac:dyDescent="0.25">
      <c r="A309" s="16" t="s">
        <v>1417</v>
      </c>
      <c r="B309" s="20" t="s">
        <v>1633</v>
      </c>
      <c r="C309" s="55">
        <v>600</v>
      </c>
      <c r="D309" s="85">
        <f>D310</f>
        <v>0</v>
      </c>
      <c r="E309" s="85">
        <f t="shared" si="108"/>
        <v>1500</v>
      </c>
      <c r="F309" s="85">
        <f t="shared" si="108"/>
        <v>0</v>
      </c>
    </row>
    <row r="310" spans="1:6" ht="38.25" customHeight="1" x14ac:dyDescent="0.25">
      <c r="A310" s="16" t="s">
        <v>1416</v>
      </c>
      <c r="B310" s="20" t="s">
        <v>1633</v>
      </c>
      <c r="C310" s="55">
        <v>610</v>
      </c>
      <c r="D310" s="85"/>
      <c r="E310" s="85">
        <v>1500</v>
      </c>
      <c r="F310" s="85"/>
    </row>
    <row r="311" spans="1:6" ht="38.25" hidden="1" customHeight="1" x14ac:dyDescent="0.25">
      <c r="A311" s="22" t="s">
        <v>1528</v>
      </c>
      <c r="B311" s="20" t="s">
        <v>1527</v>
      </c>
      <c r="C311" s="55"/>
      <c r="D311" s="85"/>
      <c r="E311" s="85">
        <f>E312</f>
        <v>0</v>
      </c>
      <c r="F311" s="85">
        <f>F312</f>
        <v>0</v>
      </c>
    </row>
    <row r="312" spans="1:6" ht="38.25" hidden="1" customHeight="1" x14ac:dyDescent="0.25">
      <c r="A312" s="16" t="s">
        <v>1417</v>
      </c>
      <c r="B312" s="20" t="s">
        <v>1527</v>
      </c>
      <c r="C312" s="55">
        <v>600</v>
      </c>
      <c r="D312" s="85"/>
      <c r="E312" s="85">
        <f>E313</f>
        <v>0</v>
      </c>
      <c r="F312" s="85">
        <f>F313</f>
        <v>0</v>
      </c>
    </row>
    <row r="313" spans="1:6" ht="38.25" hidden="1" customHeight="1" x14ac:dyDescent="0.25">
      <c r="A313" s="16" t="s">
        <v>1416</v>
      </c>
      <c r="B313" s="20" t="s">
        <v>1527</v>
      </c>
      <c r="C313" s="55">
        <v>610</v>
      </c>
      <c r="D313" s="85"/>
      <c r="E313" s="85"/>
      <c r="F313" s="85"/>
    </row>
    <row r="314" spans="1:6" ht="33.75" hidden="1" customHeight="1" x14ac:dyDescent="0.25">
      <c r="A314" s="7" t="s">
        <v>232</v>
      </c>
      <c r="B314" s="1" t="s">
        <v>233</v>
      </c>
      <c r="C314" s="55"/>
      <c r="D314" s="85">
        <f>D315</f>
        <v>0</v>
      </c>
      <c r="E314" s="85">
        <f t="shared" ref="E314:F314" si="109">E315</f>
        <v>0</v>
      </c>
      <c r="F314" s="85">
        <f t="shared" si="109"/>
        <v>0</v>
      </c>
    </row>
    <row r="315" spans="1:6" ht="51" hidden="1" customHeight="1" x14ac:dyDescent="0.25">
      <c r="A315" s="22" t="s">
        <v>234</v>
      </c>
      <c r="B315" s="2" t="s">
        <v>235</v>
      </c>
      <c r="C315" s="55"/>
      <c r="D315" s="85">
        <f>D316</f>
        <v>0</v>
      </c>
      <c r="E315" s="85">
        <f t="shared" ref="E315:F315" si="110">E316</f>
        <v>0</v>
      </c>
      <c r="F315" s="85">
        <f t="shared" si="110"/>
        <v>0</v>
      </c>
    </row>
    <row r="316" spans="1:6" ht="33.75" hidden="1" customHeight="1" x14ac:dyDescent="0.25">
      <c r="A316" s="16" t="s">
        <v>1417</v>
      </c>
      <c r="B316" s="2" t="s">
        <v>235</v>
      </c>
      <c r="C316" s="55">
        <v>600</v>
      </c>
      <c r="D316" s="85">
        <f>D317</f>
        <v>0</v>
      </c>
      <c r="E316" s="85">
        <f t="shared" ref="E316:F316" si="111">E317</f>
        <v>0</v>
      </c>
      <c r="F316" s="85">
        <f t="shared" si="111"/>
        <v>0</v>
      </c>
    </row>
    <row r="317" spans="1:6" ht="30.75" hidden="1" customHeight="1" x14ac:dyDescent="0.25">
      <c r="A317" s="16" t="s">
        <v>1416</v>
      </c>
      <c r="B317" s="2" t="s">
        <v>235</v>
      </c>
      <c r="C317" s="55">
        <v>610</v>
      </c>
      <c r="D317" s="85"/>
      <c r="E317" s="85"/>
      <c r="F317" s="85"/>
    </row>
    <row r="318" spans="1:6" ht="49.5" customHeight="1" x14ac:dyDescent="0.25">
      <c r="A318" s="13" t="s">
        <v>236</v>
      </c>
      <c r="B318" s="3" t="s">
        <v>237</v>
      </c>
      <c r="C318" s="55"/>
      <c r="D318" s="85">
        <f>D330+D339+D356+D323+D319</f>
        <v>113947</v>
      </c>
      <c r="E318" s="85">
        <f t="shared" ref="E318:F318" si="112">E330+E339+E356+E323+E319</f>
        <v>113947</v>
      </c>
      <c r="F318" s="85">
        <f t="shared" si="112"/>
        <v>112947</v>
      </c>
    </row>
    <row r="319" spans="1:6" ht="47.25" hidden="1" x14ac:dyDescent="0.25">
      <c r="A319" s="37" t="s">
        <v>238</v>
      </c>
      <c r="B319" s="34" t="s">
        <v>239</v>
      </c>
      <c r="C319" s="55"/>
      <c r="D319" s="85">
        <f>D320</f>
        <v>0</v>
      </c>
      <c r="E319" s="85">
        <f t="shared" ref="E319:F319" si="113">E320</f>
        <v>0</v>
      </c>
      <c r="F319" s="85">
        <f t="shared" si="113"/>
        <v>0</v>
      </c>
    </row>
    <row r="320" spans="1:6" ht="33" hidden="1" customHeight="1" x14ac:dyDescent="0.25">
      <c r="A320" s="19" t="s">
        <v>81</v>
      </c>
      <c r="B320" s="20" t="s">
        <v>240</v>
      </c>
      <c r="C320" s="55"/>
      <c r="D320" s="85">
        <f>D321</f>
        <v>0</v>
      </c>
      <c r="E320" s="85">
        <f t="shared" ref="E320:F320" si="114">E321</f>
        <v>0</v>
      </c>
      <c r="F320" s="85">
        <f t="shared" si="114"/>
        <v>0</v>
      </c>
    </row>
    <row r="321" spans="1:6" ht="33" hidden="1" customHeight="1" x14ac:dyDescent="0.25">
      <c r="A321" s="16" t="s">
        <v>1417</v>
      </c>
      <c r="B321" s="20" t="s">
        <v>240</v>
      </c>
      <c r="C321" s="55">
        <v>600</v>
      </c>
      <c r="D321" s="85">
        <f>D322</f>
        <v>0</v>
      </c>
      <c r="E321" s="85">
        <f t="shared" ref="E321:F321" si="115">E322</f>
        <v>0</v>
      </c>
      <c r="F321" s="85">
        <f t="shared" si="115"/>
        <v>0</v>
      </c>
    </row>
    <row r="322" spans="1:6" ht="33" hidden="1" customHeight="1" x14ac:dyDescent="0.25">
      <c r="A322" s="16" t="s">
        <v>1416</v>
      </c>
      <c r="B322" s="20" t="s">
        <v>240</v>
      </c>
      <c r="C322" s="55">
        <v>610</v>
      </c>
      <c r="D322" s="85"/>
      <c r="E322" s="85"/>
      <c r="F322" s="85"/>
    </row>
    <row r="323" spans="1:6" ht="63" hidden="1" x14ac:dyDescent="0.25">
      <c r="A323" s="7" t="s">
        <v>241</v>
      </c>
      <c r="B323" s="1" t="s">
        <v>242</v>
      </c>
      <c r="C323" s="55"/>
      <c r="D323" s="85">
        <f>D324</f>
        <v>0</v>
      </c>
      <c r="E323" s="85">
        <f t="shared" ref="E323:F323" si="116">E324</f>
        <v>0</v>
      </c>
      <c r="F323" s="85">
        <f t="shared" si="116"/>
        <v>0</v>
      </c>
    </row>
    <row r="324" spans="1:6" ht="63" hidden="1" x14ac:dyDescent="0.25">
      <c r="A324" s="22" t="s">
        <v>243</v>
      </c>
      <c r="B324" s="2" t="s">
        <v>244</v>
      </c>
      <c r="C324" s="55"/>
      <c r="D324" s="85">
        <f>D325</f>
        <v>0</v>
      </c>
      <c r="E324" s="85">
        <f t="shared" ref="E324:F324" si="117">E325</f>
        <v>0</v>
      </c>
      <c r="F324" s="85">
        <f t="shared" si="117"/>
        <v>0</v>
      </c>
    </row>
    <row r="325" spans="1:6" ht="31.5" hidden="1" x14ac:dyDescent="0.25">
      <c r="A325" s="16" t="s">
        <v>1417</v>
      </c>
      <c r="B325" s="2" t="s">
        <v>244</v>
      </c>
      <c r="C325" s="55">
        <v>600</v>
      </c>
      <c r="D325" s="85">
        <f>D326</f>
        <v>0</v>
      </c>
      <c r="E325" s="85">
        <f t="shared" ref="E325:F325" si="118">E326</f>
        <v>0</v>
      </c>
      <c r="F325" s="85">
        <f t="shared" si="118"/>
        <v>0</v>
      </c>
    </row>
    <row r="326" spans="1:6" ht="15.75" hidden="1" x14ac:dyDescent="0.25">
      <c r="A326" s="16" t="s">
        <v>1416</v>
      </c>
      <c r="B326" s="2" t="s">
        <v>244</v>
      </c>
      <c r="C326" s="55">
        <v>610</v>
      </c>
      <c r="D326" s="85"/>
      <c r="E326" s="85"/>
      <c r="F326" s="85"/>
    </row>
    <row r="327" spans="1:6" ht="78.75" hidden="1" x14ac:dyDescent="0.25">
      <c r="A327" s="22" t="s">
        <v>245</v>
      </c>
      <c r="B327" s="2" t="s">
        <v>246</v>
      </c>
      <c r="C327" s="55"/>
      <c r="D327" s="85">
        <f>D328</f>
        <v>0</v>
      </c>
      <c r="E327" s="85">
        <f t="shared" ref="E327:F327" si="119">E328</f>
        <v>0</v>
      </c>
      <c r="F327" s="85">
        <f t="shared" si="119"/>
        <v>0</v>
      </c>
    </row>
    <row r="328" spans="1:6" ht="31.5" hidden="1" x14ac:dyDescent="0.25">
      <c r="A328" s="16" t="s">
        <v>1417</v>
      </c>
      <c r="B328" s="2" t="s">
        <v>246</v>
      </c>
      <c r="C328" s="55">
        <v>600</v>
      </c>
      <c r="D328" s="85">
        <f>D329</f>
        <v>0</v>
      </c>
      <c r="E328" s="85">
        <f t="shared" ref="E328:F328" si="120">E329</f>
        <v>0</v>
      </c>
      <c r="F328" s="85">
        <f t="shared" si="120"/>
        <v>0</v>
      </c>
    </row>
    <row r="329" spans="1:6" ht="15.75" hidden="1" x14ac:dyDescent="0.25">
      <c r="A329" s="16" t="s">
        <v>1416</v>
      </c>
      <c r="B329" s="2" t="s">
        <v>246</v>
      </c>
      <c r="C329" s="55">
        <v>610</v>
      </c>
      <c r="D329" s="85"/>
      <c r="E329" s="85"/>
      <c r="F329" s="85"/>
    </row>
    <row r="330" spans="1:6" ht="53.25" customHeight="1" x14ac:dyDescent="0.25">
      <c r="A330" s="7" t="s">
        <v>247</v>
      </c>
      <c r="B330" s="1" t="s">
        <v>242</v>
      </c>
      <c r="C330" s="55"/>
      <c r="D330" s="85">
        <f>D331+D336</f>
        <v>109379</v>
      </c>
      <c r="E330" s="85">
        <f t="shared" ref="E330:F330" si="121">E331+E336</f>
        <v>109379</v>
      </c>
      <c r="F330" s="85">
        <f t="shared" si="121"/>
        <v>108379</v>
      </c>
    </row>
    <row r="331" spans="1:6" ht="54" customHeight="1" x14ac:dyDescent="0.25">
      <c r="A331" s="19" t="s">
        <v>248</v>
      </c>
      <c r="B331" s="20" t="s">
        <v>1494</v>
      </c>
      <c r="C331" s="55"/>
      <c r="D331" s="85">
        <f>D332</f>
        <v>109379</v>
      </c>
      <c r="E331" s="85">
        <f t="shared" ref="E331:F332" si="122">E332</f>
        <v>108379</v>
      </c>
      <c r="F331" s="85">
        <f t="shared" si="122"/>
        <v>108379</v>
      </c>
    </row>
    <row r="332" spans="1:6" ht="48.75" customHeight="1" x14ac:dyDescent="0.25">
      <c r="A332" s="16" t="s">
        <v>1417</v>
      </c>
      <c r="B332" s="20" t="s">
        <v>1494</v>
      </c>
      <c r="C332" s="55">
        <v>600</v>
      </c>
      <c r="D332" s="85">
        <f>D333</f>
        <v>109379</v>
      </c>
      <c r="E332" s="85">
        <f t="shared" si="122"/>
        <v>108379</v>
      </c>
      <c r="F332" s="85">
        <f t="shared" si="122"/>
        <v>108379</v>
      </c>
    </row>
    <row r="333" spans="1:6" ht="37.5" customHeight="1" x14ac:dyDescent="0.25">
      <c r="A333" s="16" t="s">
        <v>1416</v>
      </c>
      <c r="B333" s="20" t="s">
        <v>1494</v>
      </c>
      <c r="C333" s="55">
        <v>610</v>
      </c>
      <c r="D333" s="85">
        <v>109379</v>
      </c>
      <c r="E333" s="85">
        <v>108379</v>
      </c>
      <c r="F333" s="85">
        <v>108379</v>
      </c>
    </row>
    <row r="334" spans="1:6" ht="46.5" hidden="1" customHeight="1" x14ac:dyDescent="0.25">
      <c r="A334" s="16" t="s">
        <v>249</v>
      </c>
      <c r="B334" s="2" t="s">
        <v>250</v>
      </c>
      <c r="C334" s="55"/>
      <c r="D334" s="85"/>
      <c r="E334" s="85"/>
      <c r="F334" s="85"/>
    </row>
    <row r="335" spans="1:6" ht="63" hidden="1" x14ac:dyDescent="0.25">
      <c r="A335" s="16" t="s">
        <v>251</v>
      </c>
      <c r="B335" s="2" t="s">
        <v>252</v>
      </c>
      <c r="C335" s="55"/>
      <c r="D335" s="85"/>
      <c r="E335" s="85"/>
      <c r="F335" s="85"/>
    </row>
    <row r="336" spans="1:6" ht="31.5" x14ac:dyDescent="0.25">
      <c r="A336" s="28" t="s">
        <v>155</v>
      </c>
      <c r="B336" s="20" t="s">
        <v>1642</v>
      </c>
      <c r="C336" s="55"/>
      <c r="D336" s="85">
        <f>D337</f>
        <v>0</v>
      </c>
      <c r="E336" s="85">
        <f t="shared" ref="E336:F336" si="123">E337</f>
        <v>1000</v>
      </c>
      <c r="F336" s="85">
        <f t="shared" si="123"/>
        <v>0</v>
      </c>
    </row>
    <row r="337" spans="1:6" ht="40.5" customHeight="1" x14ac:dyDescent="0.25">
      <c r="A337" s="16" t="s">
        <v>1417</v>
      </c>
      <c r="B337" s="20" t="s">
        <v>1642</v>
      </c>
      <c r="C337" s="55">
        <v>600</v>
      </c>
      <c r="D337" s="85">
        <f>D338</f>
        <v>0</v>
      </c>
      <c r="E337" s="85">
        <f t="shared" ref="E337:F337" si="124">E338</f>
        <v>1000</v>
      </c>
      <c r="F337" s="85">
        <f t="shared" si="124"/>
        <v>0</v>
      </c>
    </row>
    <row r="338" spans="1:6" ht="29.25" customHeight="1" x14ac:dyDescent="0.25">
      <c r="A338" s="16" t="s">
        <v>1416</v>
      </c>
      <c r="B338" s="20" t="s">
        <v>1642</v>
      </c>
      <c r="C338" s="55">
        <v>610</v>
      </c>
      <c r="D338" s="85"/>
      <c r="E338" s="85">
        <v>1000</v>
      </c>
      <c r="F338" s="85">
        <v>0</v>
      </c>
    </row>
    <row r="339" spans="1:6" ht="37.5" customHeight="1" x14ac:dyDescent="0.25">
      <c r="A339" s="7" t="s">
        <v>253</v>
      </c>
      <c r="B339" s="1" t="s">
        <v>1544</v>
      </c>
      <c r="C339" s="55"/>
      <c r="D339" s="85">
        <f>D340</f>
        <v>4568</v>
      </c>
      <c r="E339" s="85">
        <f t="shared" ref="E339:F339" si="125">E340</f>
        <v>4568</v>
      </c>
      <c r="F339" s="85">
        <f t="shared" si="125"/>
        <v>4568</v>
      </c>
    </row>
    <row r="340" spans="1:6" ht="47.25" x14ac:dyDescent="0.25">
      <c r="A340" s="28" t="s">
        <v>254</v>
      </c>
      <c r="B340" s="20" t="s">
        <v>1545</v>
      </c>
      <c r="C340" s="55"/>
      <c r="D340" s="85">
        <f>D341</f>
        <v>4568</v>
      </c>
      <c r="E340" s="85">
        <f t="shared" ref="E340:F340" si="126">E341</f>
        <v>4568</v>
      </c>
      <c r="F340" s="85">
        <f t="shared" si="126"/>
        <v>4568</v>
      </c>
    </row>
    <row r="341" spans="1:6" ht="30.75" customHeight="1" x14ac:dyDescent="0.25">
      <c r="A341" s="16" t="s">
        <v>1417</v>
      </c>
      <c r="B341" s="20" t="s">
        <v>1545</v>
      </c>
      <c r="C341" s="55">
        <v>600</v>
      </c>
      <c r="D341" s="85">
        <f>D342+D343+D344+D345</f>
        <v>4568</v>
      </c>
      <c r="E341" s="85">
        <f t="shared" ref="E341:F341" si="127">E342</f>
        <v>4568</v>
      </c>
      <c r="F341" s="85">
        <f t="shared" si="127"/>
        <v>4568</v>
      </c>
    </row>
    <row r="342" spans="1:6" ht="24.75" customHeight="1" x14ac:dyDescent="0.25">
      <c r="A342" s="16" t="s">
        <v>1416</v>
      </c>
      <c r="B342" s="20" t="s">
        <v>1545</v>
      </c>
      <c r="C342" s="55">
        <v>610</v>
      </c>
      <c r="D342" s="85">
        <v>4568</v>
      </c>
      <c r="E342" s="85">
        <v>4568</v>
      </c>
      <c r="F342" s="85">
        <v>4568</v>
      </c>
    </row>
    <row r="343" spans="1:6" ht="24" hidden="1" customHeight="1" x14ac:dyDescent="0.25">
      <c r="A343" s="136" t="s">
        <v>1593</v>
      </c>
      <c r="B343" s="20" t="s">
        <v>1545</v>
      </c>
      <c r="C343" s="55">
        <v>620</v>
      </c>
      <c r="D343" s="85"/>
      <c r="E343" s="85"/>
      <c r="F343" s="85"/>
    </row>
    <row r="344" spans="1:6" ht="41.25" hidden="1" customHeight="1" x14ac:dyDescent="0.25">
      <c r="A344" s="146" t="s">
        <v>1594</v>
      </c>
      <c r="B344" s="20" t="s">
        <v>1545</v>
      </c>
      <c r="C344" s="55">
        <v>630</v>
      </c>
      <c r="D344" s="85"/>
      <c r="E344" s="85"/>
      <c r="F344" s="85"/>
    </row>
    <row r="345" spans="1:6" ht="49.5" hidden="1" customHeight="1" x14ac:dyDescent="0.25">
      <c r="A345" s="132" t="s">
        <v>1595</v>
      </c>
      <c r="B345" s="20" t="s">
        <v>1545</v>
      </c>
      <c r="C345" s="55">
        <v>810</v>
      </c>
      <c r="D345" s="85"/>
      <c r="E345" s="85"/>
      <c r="F345" s="85"/>
    </row>
    <row r="346" spans="1:6" ht="27" hidden="1" customHeight="1" x14ac:dyDescent="0.25">
      <c r="A346" s="7" t="s">
        <v>84</v>
      </c>
      <c r="B346" s="1" t="s">
        <v>255</v>
      </c>
      <c r="C346" s="55"/>
      <c r="D346" s="85"/>
      <c r="E346" s="85"/>
      <c r="F346" s="85"/>
    </row>
    <row r="347" spans="1:6" ht="30.75" hidden="1" customHeight="1" x14ac:dyDescent="0.25">
      <c r="A347" s="16" t="s">
        <v>256</v>
      </c>
      <c r="B347" s="2" t="s">
        <v>257</v>
      </c>
      <c r="C347" s="55"/>
      <c r="D347" s="85"/>
      <c r="E347" s="85"/>
      <c r="F347" s="85"/>
    </row>
    <row r="348" spans="1:6" ht="27.75" hidden="1" customHeight="1" x14ac:dyDescent="0.25">
      <c r="A348" s="16" t="s">
        <v>258</v>
      </c>
      <c r="B348" s="2" t="s">
        <v>259</v>
      </c>
      <c r="C348" s="55"/>
      <c r="D348" s="85"/>
      <c r="E348" s="85"/>
      <c r="F348" s="85"/>
    </row>
    <row r="349" spans="1:6" ht="40.5" hidden="1" customHeight="1" x14ac:dyDescent="0.25">
      <c r="A349" s="16" t="s">
        <v>260</v>
      </c>
      <c r="B349" s="2" t="s">
        <v>261</v>
      </c>
      <c r="C349" s="55"/>
      <c r="D349" s="85"/>
      <c r="E349" s="85"/>
      <c r="F349" s="85"/>
    </row>
    <row r="350" spans="1:6" ht="42" hidden="1" customHeight="1" x14ac:dyDescent="0.25">
      <c r="A350" s="16" t="s">
        <v>262</v>
      </c>
      <c r="B350" s="2" t="s">
        <v>263</v>
      </c>
      <c r="C350" s="55"/>
      <c r="D350" s="85"/>
      <c r="E350" s="85"/>
      <c r="F350" s="85"/>
    </row>
    <row r="351" spans="1:6" ht="46.5" hidden="1" customHeight="1" x14ac:dyDescent="0.25">
      <c r="A351" s="16" t="s">
        <v>264</v>
      </c>
      <c r="B351" s="2" t="s">
        <v>265</v>
      </c>
      <c r="C351" s="55"/>
      <c r="D351" s="85"/>
      <c r="E351" s="85"/>
      <c r="F351" s="85"/>
    </row>
    <row r="352" spans="1:6" ht="63" hidden="1" x14ac:dyDescent="0.25">
      <c r="A352" s="16" t="s">
        <v>266</v>
      </c>
      <c r="B352" s="2" t="s">
        <v>267</v>
      </c>
      <c r="C352" s="55"/>
      <c r="D352" s="85"/>
      <c r="E352" s="85"/>
      <c r="F352" s="85"/>
    </row>
    <row r="353" spans="1:6" ht="30" hidden="1" customHeight="1" x14ac:dyDescent="0.25">
      <c r="A353" s="7" t="s">
        <v>268</v>
      </c>
      <c r="B353" s="1" t="s">
        <v>269</v>
      </c>
      <c r="C353" s="55"/>
      <c r="D353" s="85"/>
      <c r="E353" s="85"/>
      <c r="F353" s="85"/>
    </row>
    <row r="354" spans="1:6" ht="39.75" hidden="1" customHeight="1" x14ac:dyDescent="0.25">
      <c r="A354" s="16" t="s">
        <v>270</v>
      </c>
      <c r="B354" s="2" t="s">
        <v>271</v>
      </c>
      <c r="C354" s="55"/>
      <c r="D354" s="85"/>
      <c r="E354" s="85"/>
      <c r="F354" s="85"/>
    </row>
    <row r="355" spans="1:6" ht="31.5" hidden="1" x14ac:dyDescent="0.25">
      <c r="A355" s="28" t="s">
        <v>272</v>
      </c>
      <c r="B355" s="20" t="s">
        <v>273</v>
      </c>
      <c r="C355" s="55"/>
      <c r="D355" s="85"/>
      <c r="E355" s="85"/>
      <c r="F355" s="85"/>
    </row>
    <row r="356" spans="1:6" ht="35.25" hidden="1" customHeight="1" x14ac:dyDescent="0.25">
      <c r="A356" s="7" t="s">
        <v>232</v>
      </c>
      <c r="B356" s="1" t="s">
        <v>274</v>
      </c>
      <c r="C356" s="55"/>
      <c r="D356" s="85">
        <f>D359+D357+D358</f>
        <v>0</v>
      </c>
      <c r="E356" s="85">
        <f t="shared" ref="E356:F356" si="128">E359</f>
        <v>0</v>
      </c>
      <c r="F356" s="85">
        <f t="shared" si="128"/>
        <v>0</v>
      </c>
    </row>
    <row r="357" spans="1:6" ht="15.75" hidden="1" x14ac:dyDescent="0.25">
      <c r="A357" s="16" t="s">
        <v>275</v>
      </c>
      <c r="B357" s="2" t="s">
        <v>276</v>
      </c>
      <c r="C357" s="55"/>
      <c r="D357" s="85"/>
      <c r="E357" s="85"/>
      <c r="F357" s="85"/>
    </row>
    <row r="358" spans="1:6" ht="31.5" hidden="1" x14ac:dyDescent="0.25">
      <c r="A358" s="16" t="s">
        <v>277</v>
      </c>
      <c r="B358" s="2" t="s">
        <v>278</v>
      </c>
      <c r="C358" s="55"/>
      <c r="D358" s="85"/>
      <c r="E358" s="85"/>
      <c r="F358" s="85"/>
    </row>
    <row r="359" spans="1:6" ht="63" hidden="1" x14ac:dyDescent="0.25">
      <c r="A359" s="22" t="s">
        <v>279</v>
      </c>
      <c r="B359" s="20" t="s">
        <v>280</v>
      </c>
      <c r="C359" s="55"/>
      <c r="D359" s="85">
        <f>D360</f>
        <v>0</v>
      </c>
      <c r="E359" s="85">
        <f t="shared" ref="E359:F359" si="129">E360</f>
        <v>0</v>
      </c>
      <c r="F359" s="85">
        <f t="shared" si="129"/>
        <v>0</v>
      </c>
    </row>
    <row r="360" spans="1:6" ht="24.75" hidden="1" customHeight="1" x14ac:dyDescent="0.25">
      <c r="A360" s="16" t="s">
        <v>1417</v>
      </c>
      <c r="B360" s="20" t="s">
        <v>280</v>
      </c>
      <c r="C360" s="55">
        <v>600</v>
      </c>
      <c r="D360" s="85">
        <f>D361</f>
        <v>0</v>
      </c>
      <c r="E360" s="85">
        <f t="shared" ref="E360:F360" si="130">E361</f>
        <v>0</v>
      </c>
      <c r="F360" s="85">
        <f t="shared" si="130"/>
        <v>0</v>
      </c>
    </row>
    <row r="361" spans="1:6" ht="31.5" hidden="1" customHeight="1" x14ac:dyDescent="0.25">
      <c r="A361" s="16" t="s">
        <v>1416</v>
      </c>
      <c r="B361" s="20" t="s">
        <v>280</v>
      </c>
      <c r="C361" s="55">
        <v>610</v>
      </c>
      <c r="D361" s="85"/>
      <c r="E361" s="85"/>
      <c r="F361" s="85"/>
    </row>
    <row r="362" spans="1:6" ht="63" hidden="1" x14ac:dyDescent="0.25">
      <c r="A362" s="22" t="s">
        <v>281</v>
      </c>
      <c r="B362" s="20" t="s">
        <v>282</v>
      </c>
      <c r="C362" s="55"/>
      <c r="D362" s="85">
        <f>D363</f>
        <v>0</v>
      </c>
      <c r="E362" s="85">
        <f t="shared" ref="E362:F362" si="131">E363</f>
        <v>0</v>
      </c>
      <c r="F362" s="85">
        <f t="shared" si="131"/>
        <v>0</v>
      </c>
    </row>
    <row r="363" spans="1:6" ht="30" hidden="1" customHeight="1" x14ac:dyDescent="0.25">
      <c r="A363" s="16" t="s">
        <v>1417</v>
      </c>
      <c r="B363" s="20" t="s">
        <v>282</v>
      </c>
      <c r="C363" s="55">
        <v>600</v>
      </c>
      <c r="D363" s="85">
        <f>D364</f>
        <v>0</v>
      </c>
      <c r="E363" s="85">
        <f t="shared" ref="E363:F363" si="132">E364</f>
        <v>0</v>
      </c>
      <c r="F363" s="85">
        <f t="shared" si="132"/>
        <v>0</v>
      </c>
    </row>
    <row r="364" spans="1:6" ht="28.5" hidden="1" customHeight="1" x14ac:dyDescent="0.25">
      <c r="A364" s="16" t="s">
        <v>1416</v>
      </c>
      <c r="B364" s="20" t="s">
        <v>282</v>
      </c>
      <c r="C364" s="55">
        <v>610</v>
      </c>
      <c r="D364" s="85"/>
      <c r="E364" s="85"/>
      <c r="F364" s="85"/>
    </row>
    <row r="365" spans="1:6" ht="27.75" hidden="1" customHeight="1" x14ac:dyDescent="0.25">
      <c r="A365" s="7" t="s">
        <v>283</v>
      </c>
      <c r="B365" s="1" t="s">
        <v>284</v>
      </c>
      <c r="C365" s="55"/>
      <c r="D365" s="85"/>
      <c r="E365" s="85"/>
      <c r="F365" s="85"/>
    </row>
    <row r="366" spans="1:6" ht="33" hidden="1" customHeight="1" x14ac:dyDescent="0.25">
      <c r="A366" s="22" t="s">
        <v>285</v>
      </c>
      <c r="B366" s="20" t="s">
        <v>286</v>
      </c>
      <c r="C366" s="55"/>
      <c r="D366" s="85"/>
      <c r="E366" s="85"/>
      <c r="F366" s="85"/>
    </row>
    <row r="367" spans="1:6" ht="28.5" hidden="1" customHeight="1" x14ac:dyDescent="0.25">
      <c r="A367" s="22" t="s">
        <v>287</v>
      </c>
      <c r="B367" s="20" t="s">
        <v>288</v>
      </c>
      <c r="C367" s="55"/>
      <c r="D367" s="85"/>
      <c r="E367" s="85"/>
      <c r="F367" s="85"/>
    </row>
    <row r="368" spans="1:6" ht="51.75" hidden="1" customHeight="1" x14ac:dyDescent="0.25">
      <c r="A368" s="22" t="s">
        <v>289</v>
      </c>
      <c r="B368" s="20" t="s">
        <v>290</v>
      </c>
      <c r="C368" s="55"/>
      <c r="D368" s="85"/>
      <c r="E368" s="85"/>
      <c r="F368" s="85"/>
    </row>
    <row r="369" spans="1:6" ht="21" hidden="1" customHeight="1" x14ac:dyDescent="0.25">
      <c r="A369" s="16"/>
      <c r="B369" s="20" t="s">
        <v>290</v>
      </c>
      <c r="C369" s="55">
        <v>600</v>
      </c>
      <c r="D369" s="85"/>
      <c r="E369" s="85"/>
      <c r="F369" s="85"/>
    </row>
    <row r="370" spans="1:6" ht="36" hidden="1" customHeight="1" x14ac:dyDescent="0.25">
      <c r="A370" s="16"/>
      <c r="B370" s="20" t="s">
        <v>290</v>
      </c>
      <c r="C370" s="55">
        <v>610</v>
      </c>
      <c r="D370" s="85"/>
      <c r="E370" s="85"/>
      <c r="F370" s="85"/>
    </row>
    <row r="371" spans="1:6" ht="30" hidden="1" customHeight="1" x14ac:dyDescent="0.25">
      <c r="A371" s="18" t="s">
        <v>291</v>
      </c>
      <c r="B371" s="3" t="s">
        <v>292</v>
      </c>
      <c r="C371" s="55"/>
      <c r="D371" s="85"/>
      <c r="E371" s="85"/>
      <c r="F371" s="85"/>
    </row>
    <row r="372" spans="1:6" ht="63" hidden="1" x14ac:dyDescent="0.25">
      <c r="A372" s="7" t="s">
        <v>293</v>
      </c>
      <c r="B372" s="1" t="s">
        <v>294</v>
      </c>
      <c r="C372" s="55"/>
      <c r="D372" s="85"/>
      <c r="E372" s="85"/>
      <c r="F372" s="85"/>
    </row>
    <row r="373" spans="1:6" ht="94.5" hidden="1" x14ac:dyDescent="0.25">
      <c r="A373" s="16" t="s">
        <v>295</v>
      </c>
      <c r="B373" s="2" t="s">
        <v>296</v>
      </c>
      <c r="C373" s="55"/>
      <c r="D373" s="85"/>
      <c r="E373" s="85"/>
      <c r="F373" s="85"/>
    </row>
    <row r="374" spans="1:6" ht="94.5" hidden="1" x14ac:dyDescent="0.25">
      <c r="A374" s="16" t="s">
        <v>297</v>
      </c>
      <c r="B374" s="2" t="s">
        <v>298</v>
      </c>
      <c r="C374" s="55"/>
      <c r="D374" s="85"/>
      <c r="E374" s="85"/>
      <c r="F374" s="85"/>
    </row>
    <row r="375" spans="1:6" ht="35.25" hidden="1" customHeight="1" x14ac:dyDescent="0.25">
      <c r="A375" s="18" t="s">
        <v>299</v>
      </c>
      <c r="B375" s="3" t="s">
        <v>300</v>
      </c>
      <c r="C375" s="55"/>
      <c r="D375" s="85">
        <f>D376</f>
        <v>0</v>
      </c>
      <c r="E375" s="85">
        <f t="shared" ref="E375:F375" si="133">E376</f>
        <v>0</v>
      </c>
      <c r="F375" s="85">
        <f t="shared" si="133"/>
        <v>0</v>
      </c>
    </row>
    <row r="376" spans="1:6" ht="63" hidden="1" x14ac:dyDescent="0.25">
      <c r="A376" s="7" t="s">
        <v>301</v>
      </c>
      <c r="B376" s="1" t="s">
        <v>302</v>
      </c>
      <c r="C376" s="55"/>
      <c r="D376" s="85">
        <f>D377</f>
        <v>0</v>
      </c>
      <c r="E376" s="85">
        <f t="shared" ref="E376:F376" si="134">E377</f>
        <v>0</v>
      </c>
      <c r="F376" s="85">
        <f t="shared" si="134"/>
        <v>0</v>
      </c>
    </row>
    <row r="377" spans="1:6" ht="31.5" hidden="1" x14ac:dyDescent="0.25">
      <c r="A377" s="22" t="s">
        <v>191</v>
      </c>
      <c r="B377" s="20" t="s">
        <v>303</v>
      </c>
      <c r="C377" s="55"/>
      <c r="D377" s="85">
        <f>D378</f>
        <v>0</v>
      </c>
      <c r="E377" s="85">
        <f t="shared" ref="E377:F377" si="135">E378</f>
        <v>0</v>
      </c>
      <c r="F377" s="85">
        <f t="shared" si="135"/>
        <v>0</v>
      </c>
    </row>
    <row r="378" spans="1:6" ht="30.75" hidden="1" customHeight="1" x14ac:dyDescent="0.25">
      <c r="A378" s="16" t="s">
        <v>1417</v>
      </c>
      <c r="B378" s="20" t="s">
        <v>303</v>
      </c>
      <c r="C378" s="55">
        <v>600</v>
      </c>
      <c r="D378" s="85">
        <f>D379</f>
        <v>0</v>
      </c>
      <c r="E378" s="85">
        <f t="shared" ref="E378:F378" si="136">E379</f>
        <v>0</v>
      </c>
      <c r="F378" s="85">
        <f t="shared" si="136"/>
        <v>0</v>
      </c>
    </row>
    <row r="379" spans="1:6" ht="39" hidden="1" customHeight="1" x14ac:dyDescent="0.25">
      <c r="A379" s="16" t="s">
        <v>1416</v>
      </c>
      <c r="B379" s="20" t="s">
        <v>303</v>
      </c>
      <c r="C379" s="55">
        <v>610</v>
      </c>
      <c r="D379" s="85"/>
      <c r="E379" s="85"/>
      <c r="F379" s="85"/>
    </row>
    <row r="380" spans="1:6" ht="31.5" customHeight="1" x14ac:dyDescent="0.25">
      <c r="A380" s="13" t="s">
        <v>128</v>
      </c>
      <c r="B380" s="3" t="s">
        <v>300</v>
      </c>
      <c r="C380" s="55"/>
      <c r="D380" s="85">
        <f>D381</f>
        <v>19576</v>
      </c>
      <c r="E380" s="85">
        <f t="shared" ref="E380:F380" si="137">E381</f>
        <v>20420</v>
      </c>
      <c r="F380" s="85">
        <f t="shared" si="137"/>
        <v>20420</v>
      </c>
    </row>
    <row r="381" spans="1:6" ht="44.25" customHeight="1" x14ac:dyDescent="0.25">
      <c r="A381" s="7" t="s">
        <v>130</v>
      </c>
      <c r="B381" s="1" t="s">
        <v>302</v>
      </c>
      <c r="C381" s="55"/>
      <c r="D381" s="85">
        <f>D382+D389+D392</f>
        <v>19576</v>
      </c>
      <c r="E381" s="85">
        <f>E382+E389+E392</f>
        <v>20420</v>
      </c>
      <c r="F381" s="85">
        <f>F382+F389+F392</f>
        <v>20420</v>
      </c>
    </row>
    <row r="382" spans="1:6" ht="45" customHeight="1" x14ac:dyDescent="0.25">
      <c r="A382" s="22" t="s">
        <v>132</v>
      </c>
      <c r="B382" s="20" t="s">
        <v>1491</v>
      </c>
      <c r="C382" s="55"/>
      <c r="D382" s="85">
        <f>D383+D385+D387</f>
        <v>10220</v>
      </c>
      <c r="E382" s="85">
        <f t="shared" ref="E382:F382" si="138">E383+E385+E387</f>
        <v>10220</v>
      </c>
      <c r="F382" s="85">
        <f t="shared" si="138"/>
        <v>10220</v>
      </c>
    </row>
    <row r="383" spans="1:6" ht="38.25" customHeight="1" x14ac:dyDescent="0.25">
      <c r="A383" s="60" t="s">
        <v>1412</v>
      </c>
      <c r="B383" s="20" t="s">
        <v>1491</v>
      </c>
      <c r="C383" s="55">
        <v>100</v>
      </c>
      <c r="D383" s="85">
        <f>D384</f>
        <v>9533</v>
      </c>
      <c r="E383" s="85">
        <f t="shared" ref="E383:F383" si="139">E384</f>
        <v>9533</v>
      </c>
      <c r="F383" s="85">
        <f t="shared" si="139"/>
        <v>9533</v>
      </c>
    </row>
    <row r="384" spans="1:6" ht="27.75" customHeight="1" x14ac:dyDescent="0.25">
      <c r="A384" s="60" t="s">
        <v>1413</v>
      </c>
      <c r="B384" s="20" t="s">
        <v>1491</v>
      </c>
      <c r="C384" s="55">
        <v>120</v>
      </c>
      <c r="D384" s="85">
        <v>9533</v>
      </c>
      <c r="E384" s="85">
        <v>9533</v>
      </c>
      <c r="F384" s="101">
        <v>9533</v>
      </c>
    </row>
    <row r="385" spans="1:6" ht="27.75" customHeight="1" x14ac:dyDescent="0.25">
      <c r="A385" s="60" t="s">
        <v>1414</v>
      </c>
      <c r="B385" s="20" t="s">
        <v>1491</v>
      </c>
      <c r="C385" s="55">
        <v>200</v>
      </c>
      <c r="D385" s="85">
        <f>D386</f>
        <v>687</v>
      </c>
      <c r="E385" s="85">
        <f t="shared" ref="E385:F385" si="140">E386</f>
        <v>687</v>
      </c>
      <c r="F385" s="85">
        <f t="shared" si="140"/>
        <v>687</v>
      </c>
    </row>
    <row r="386" spans="1:6" ht="42.75" customHeight="1" x14ac:dyDescent="0.25">
      <c r="A386" s="60" t="s">
        <v>1415</v>
      </c>
      <c r="B386" s="20" t="s">
        <v>1491</v>
      </c>
      <c r="C386" s="55">
        <v>240</v>
      </c>
      <c r="D386" s="85">
        <v>687</v>
      </c>
      <c r="E386" s="85">
        <v>687</v>
      </c>
      <c r="F386" s="85">
        <v>687</v>
      </c>
    </row>
    <row r="387" spans="1:6" ht="27.75" hidden="1" customHeight="1" x14ac:dyDescent="0.25">
      <c r="A387" s="60" t="s">
        <v>1418</v>
      </c>
      <c r="B387" s="20" t="s">
        <v>1491</v>
      </c>
      <c r="C387" s="55">
        <v>800</v>
      </c>
      <c r="D387" s="85">
        <f>D388</f>
        <v>0</v>
      </c>
      <c r="E387" s="85">
        <f t="shared" ref="E387:F387" si="141">E388</f>
        <v>0</v>
      </c>
      <c r="F387" s="85">
        <f t="shared" si="141"/>
        <v>0</v>
      </c>
    </row>
    <row r="388" spans="1:6" ht="27.75" hidden="1" customHeight="1" x14ac:dyDescent="0.25">
      <c r="A388" s="16" t="s">
        <v>1419</v>
      </c>
      <c r="B388" s="20" t="s">
        <v>1491</v>
      </c>
      <c r="C388" s="55">
        <v>850</v>
      </c>
      <c r="D388" s="85">
        <v>0</v>
      </c>
      <c r="E388" s="85">
        <v>0</v>
      </c>
      <c r="F388" s="85">
        <v>0</v>
      </c>
    </row>
    <row r="389" spans="1:6" ht="27.75" customHeight="1" x14ac:dyDescent="0.25">
      <c r="A389" s="22" t="s">
        <v>304</v>
      </c>
      <c r="B389" s="20" t="s">
        <v>1492</v>
      </c>
      <c r="C389" s="55"/>
      <c r="D389" s="85">
        <f>D390</f>
        <v>8356</v>
      </c>
      <c r="E389" s="85">
        <f t="shared" ref="E389:F389" si="142">E390</f>
        <v>9000</v>
      </c>
      <c r="F389" s="85">
        <f t="shared" si="142"/>
        <v>9000</v>
      </c>
    </row>
    <row r="390" spans="1:6" ht="27.75" customHeight="1" x14ac:dyDescent="0.25">
      <c r="A390" s="16" t="s">
        <v>1417</v>
      </c>
      <c r="B390" s="20" t="s">
        <v>1492</v>
      </c>
      <c r="C390" s="55">
        <v>600</v>
      </c>
      <c r="D390" s="85">
        <f>D391</f>
        <v>8356</v>
      </c>
      <c r="E390" s="85">
        <f t="shared" ref="E390:F390" si="143">E391</f>
        <v>9000</v>
      </c>
      <c r="F390" s="85">
        <f t="shared" si="143"/>
        <v>9000</v>
      </c>
    </row>
    <row r="391" spans="1:6" ht="27.75" customHeight="1" x14ac:dyDescent="0.25">
      <c r="A391" s="16" t="s">
        <v>1416</v>
      </c>
      <c r="B391" s="20" t="s">
        <v>1492</v>
      </c>
      <c r="C391" s="55">
        <v>610</v>
      </c>
      <c r="D391" s="85">
        <v>8356</v>
      </c>
      <c r="E391" s="85">
        <v>9000</v>
      </c>
      <c r="F391" s="85">
        <v>9000</v>
      </c>
    </row>
    <row r="392" spans="1:6" ht="34.5" customHeight="1" x14ac:dyDescent="0.25">
      <c r="A392" s="44" t="s">
        <v>305</v>
      </c>
      <c r="B392" s="20" t="s">
        <v>1493</v>
      </c>
      <c r="C392" s="55"/>
      <c r="D392" s="85">
        <f>D393+D396+D398</f>
        <v>1000</v>
      </c>
      <c r="E392" s="85">
        <f t="shared" ref="E392:F392" si="144">E393+E396+E398</f>
        <v>1200</v>
      </c>
      <c r="F392" s="85">
        <f t="shared" si="144"/>
        <v>1200</v>
      </c>
    </row>
    <row r="393" spans="1:6" ht="34.5" customHeight="1" x14ac:dyDescent="0.25">
      <c r="A393" s="16" t="s">
        <v>1421</v>
      </c>
      <c r="B393" s="20" t="s">
        <v>1493</v>
      </c>
      <c r="C393" s="55">
        <v>300</v>
      </c>
      <c r="D393" s="85">
        <f>D394+D395</f>
        <v>235</v>
      </c>
      <c r="E393" s="85">
        <f t="shared" ref="E393:F393" si="145">E394+E395</f>
        <v>235</v>
      </c>
      <c r="F393" s="85">
        <f t="shared" si="145"/>
        <v>235</v>
      </c>
    </row>
    <row r="394" spans="1:6" ht="34.5" customHeight="1" x14ac:dyDescent="0.25">
      <c r="A394" s="44" t="s">
        <v>1451</v>
      </c>
      <c r="B394" s="20" t="s">
        <v>1493</v>
      </c>
      <c r="C394" s="55">
        <v>350</v>
      </c>
      <c r="D394" s="85">
        <v>160</v>
      </c>
      <c r="E394" s="85">
        <v>160</v>
      </c>
      <c r="F394" s="85">
        <v>160</v>
      </c>
    </row>
    <row r="395" spans="1:6" ht="34.5" customHeight="1" x14ac:dyDescent="0.25">
      <c r="A395" s="44" t="s">
        <v>1452</v>
      </c>
      <c r="B395" s="20" t="s">
        <v>1493</v>
      </c>
      <c r="C395" s="55">
        <v>360</v>
      </c>
      <c r="D395" s="85">
        <v>75</v>
      </c>
      <c r="E395" s="85">
        <v>75</v>
      </c>
      <c r="F395" s="85">
        <v>75</v>
      </c>
    </row>
    <row r="396" spans="1:6" ht="34.5" customHeight="1" x14ac:dyDescent="0.25">
      <c r="A396" s="92" t="s">
        <v>1414</v>
      </c>
      <c r="B396" s="20" t="s">
        <v>1493</v>
      </c>
      <c r="C396" s="55">
        <v>200</v>
      </c>
      <c r="D396" s="85">
        <f>D397</f>
        <v>365</v>
      </c>
      <c r="E396" s="85">
        <f t="shared" ref="E396:F396" si="146">E397</f>
        <v>365</v>
      </c>
      <c r="F396" s="85">
        <f t="shared" si="146"/>
        <v>365</v>
      </c>
    </row>
    <row r="397" spans="1:6" ht="34.5" customHeight="1" x14ac:dyDescent="0.25">
      <c r="A397" s="60" t="s">
        <v>1415</v>
      </c>
      <c r="B397" s="20" t="s">
        <v>1493</v>
      </c>
      <c r="C397" s="55">
        <v>240</v>
      </c>
      <c r="D397" s="85">
        <v>365</v>
      </c>
      <c r="E397" s="85">
        <v>365</v>
      </c>
      <c r="F397" s="85">
        <v>365</v>
      </c>
    </row>
    <row r="398" spans="1:6" ht="34.5" customHeight="1" x14ac:dyDescent="0.25">
      <c r="A398" s="16" t="s">
        <v>1417</v>
      </c>
      <c r="B398" s="20" t="s">
        <v>1493</v>
      </c>
      <c r="C398" s="55">
        <v>600</v>
      </c>
      <c r="D398" s="85">
        <f>D399</f>
        <v>400</v>
      </c>
      <c r="E398" s="85">
        <f t="shared" ref="E398:F398" si="147">E399</f>
        <v>600</v>
      </c>
      <c r="F398" s="85">
        <f t="shared" si="147"/>
        <v>600</v>
      </c>
    </row>
    <row r="399" spans="1:6" ht="34.5" customHeight="1" x14ac:dyDescent="0.25">
      <c r="A399" s="16" t="s">
        <v>1534</v>
      </c>
      <c r="B399" s="20" t="s">
        <v>1493</v>
      </c>
      <c r="C399" s="55">
        <v>610</v>
      </c>
      <c r="D399" s="85">
        <v>400</v>
      </c>
      <c r="E399" s="85">
        <v>600</v>
      </c>
      <c r="F399" s="85">
        <v>600</v>
      </c>
    </row>
    <row r="400" spans="1:6" ht="47.25" hidden="1" x14ac:dyDescent="0.25">
      <c r="A400" s="13" t="s">
        <v>306</v>
      </c>
      <c r="B400" s="3" t="s">
        <v>307</v>
      </c>
      <c r="C400" s="55"/>
      <c r="D400" s="85">
        <f>D401</f>
        <v>0</v>
      </c>
      <c r="E400" s="85">
        <f t="shared" ref="E400:F400" si="148">E401</f>
        <v>0</v>
      </c>
      <c r="F400" s="85">
        <f t="shared" si="148"/>
        <v>0</v>
      </c>
    </row>
    <row r="401" spans="1:6" ht="29.25" hidden="1" customHeight="1" x14ac:dyDescent="0.25">
      <c r="A401" s="7" t="s">
        <v>222</v>
      </c>
      <c r="B401" s="1" t="s">
        <v>308</v>
      </c>
      <c r="C401" s="55"/>
      <c r="D401" s="85">
        <f t="shared" ref="D401:F401" si="149">D402+D405+D408+D411</f>
        <v>0</v>
      </c>
      <c r="E401" s="85">
        <f t="shared" si="149"/>
        <v>0</v>
      </c>
      <c r="F401" s="85">
        <f t="shared" si="149"/>
        <v>0</v>
      </c>
    </row>
    <row r="402" spans="1:6" ht="41.25" hidden="1" customHeight="1" x14ac:dyDescent="0.25">
      <c r="A402" s="22" t="s">
        <v>309</v>
      </c>
      <c r="B402" s="20" t="s">
        <v>310</v>
      </c>
      <c r="C402" s="55"/>
      <c r="D402" s="85">
        <f>D403</f>
        <v>0</v>
      </c>
      <c r="E402" s="85">
        <f t="shared" ref="E402:F403" si="150">E403</f>
        <v>0</v>
      </c>
      <c r="F402" s="85">
        <f t="shared" si="150"/>
        <v>0</v>
      </c>
    </row>
    <row r="403" spans="1:6" ht="41.25" hidden="1" customHeight="1" x14ac:dyDescent="0.25">
      <c r="A403" s="16" t="s">
        <v>1417</v>
      </c>
      <c r="B403" s="20" t="s">
        <v>310</v>
      </c>
      <c r="C403" s="55">
        <v>600</v>
      </c>
      <c r="D403" s="85">
        <f>D404</f>
        <v>0</v>
      </c>
      <c r="E403" s="85">
        <f t="shared" si="150"/>
        <v>0</v>
      </c>
      <c r="F403" s="85">
        <f t="shared" si="150"/>
        <v>0</v>
      </c>
    </row>
    <row r="404" spans="1:6" ht="41.25" hidden="1" customHeight="1" x14ac:dyDescent="0.25">
      <c r="A404" s="16" t="s">
        <v>1416</v>
      </c>
      <c r="B404" s="20" t="s">
        <v>310</v>
      </c>
      <c r="C404" s="55">
        <v>610</v>
      </c>
      <c r="D404" s="85"/>
      <c r="E404" s="85"/>
      <c r="F404" s="85"/>
    </row>
    <row r="405" spans="1:6" ht="39.75" hidden="1" customHeight="1" x14ac:dyDescent="0.25">
      <c r="A405" s="22" t="s">
        <v>155</v>
      </c>
      <c r="B405" s="20" t="s">
        <v>311</v>
      </c>
      <c r="C405" s="55"/>
      <c r="D405" s="85">
        <f>D406</f>
        <v>0</v>
      </c>
      <c r="E405" s="85">
        <f t="shared" ref="E405:F406" si="151">E406</f>
        <v>0</v>
      </c>
      <c r="F405" s="85">
        <f t="shared" si="151"/>
        <v>0</v>
      </c>
    </row>
    <row r="406" spans="1:6" ht="39.75" hidden="1" customHeight="1" x14ac:dyDescent="0.25">
      <c r="A406" s="16" t="s">
        <v>1417</v>
      </c>
      <c r="B406" s="20" t="s">
        <v>311</v>
      </c>
      <c r="C406" s="55">
        <v>600</v>
      </c>
      <c r="D406" s="85">
        <f>D407</f>
        <v>0</v>
      </c>
      <c r="E406" s="85">
        <f t="shared" si="151"/>
        <v>0</v>
      </c>
      <c r="F406" s="85">
        <f t="shared" si="151"/>
        <v>0</v>
      </c>
    </row>
    <row r="407" spans="1:6" ht="39.75" hidden="1" customHeight="1" x14ac:dyDescent="0.25">
      <c r="A407" s="16" t="s">
        <v>1416</v>
      </c>
      <c r="B407" s="20" t="s">
        <v>311</v>
      </c>
      <c r="C407" s="55">
        <v>610</v>
      </c>
      <c r="D407" s="85"/>
      <c r="E407" s="85"/>
      <c r="F407" s="85"/>
    </row>
    <row r="408" spans="1:6" ht="42" hidden="1" customHeight="1" x14ac:dyDescent="0.25">
      <c r="A408" s="22" t="s">
        <v>312</v>
      </c>
      <c r="B408" s="20" t="s">
        <v>313</v>
      </c>
      <c r="C408" s="55"/>
      <c r="D408" s="85">
        <f>D409</f>
        <v>0</v>
      </c>
      <c r="E408" s="85">
        <f t="shared" ref="E408:F409" si="152">E409</f>
        <v>0</v>
      </c>
      <c r="F408" s="85">
        <f t="shared" si="152"/>
        <v>0</v>
      </c>
    </row>
    <row r="409" spans="1:6" ht="42" hidden="1" customHeight="1" x14ac:dyDescent="0.25">
      <c r="A409" s="16" t="s">
        <v>1417</v>
      </c>
      <c r="B409" s="20" t="s">
        <v>313</v>
      </c>
      <c r="C409" s="55">
        <v>600</v>
      </c>
      <c r="D409" s="85">
        <f>D410</f>
        <v>0</v>
      </c>
      <c r="E409" s="85">
        <f t="shared" si="152"/>
        <v>0</v>
      </c>
      <c r="F409" s="85">
        <f t="shared" si="152"/>
        <v>0</v>
      </c>
    </row>
    <row r="410" spans="1:6" ht="42" hidden="1" customHeight="1" x14ac:dyDescent="0.25">
      <c r="A410" s="16" t="s">
        <v>1416</v>
      </c>
      <c r="B410" s="20" t="s">
        <v>313</v>
      </c>
      <c r="C410" s="55">
        <v>610</v>
      </c>
      <c r="D410" s="85"/>
      <c r="E410" s="85"/>
      <c r="F410" s="85"/>
    </row>
    <row r="411" spans="1:6" ht="39" hidden="1" customHeight="1" x14ac:dyDescent="0.25">
      <c r="A411" s="22" t="s">
        <v>314</v>
      </c>
      <c r="B411" s="20" t="s">
        <v>315</v>
      </c>
      <c r="C411" s="55"/>
      <c r="D411" s="85">
        <f>D412</f>
        <v>0</v>
      </c>
      <c r="E411" s="85">
        <f t="shared" ref="E411:F412" si="153">E412</f>
        <v>0</v>
      </c>
      <c r="F411" s="85">
        <f t="shared" si="153"/>
        <v>0</v>
      </c>
    </row>
    <row r="412" spans="1:6" ht="39" hidden="1" customHeight="1" x14ac:dyDescent="0.25">
      <c r="A412" s="16" t="s">
        <v>1417</v>
      </c>
      <c r="B412" s="20" t="s">
        <v>315</v>
      </c>
      <c r="C412" s="55"/>
      <c r="D412" s="85">
        <f>D413</f>
        <v>0</v>
      </c>
      <c r="E412" s="85">
        <f t="shared" si="153"/>
        <v>0</v>
      </c>
      <c r="F412" s="85">
        <f t="shared" si="153"/>
        <v>0</v>
      </c>
    </row>
    <row r="413" spans="1:6" ht="39" hidden="1" customHeight="1" x14ac:dyDescent="0.25">
      <c r="A413" s="16" t="s">
        <v>1416</v>
      </c>
      <c r="B413" s="20" t="s">
        <v>315</v>
      </c>
      <c r="C413" s="55"/>
      <c r="D413" s="85"/>
      <c r="E413" s="85"/>
      <c r="F413" s="85"/>
    </row>
    <row r="414" spans="1:6" ht="31.5" customHeight="1" x14ac:dyDescent="0.25">
      <c r="A414" s="12" t="s">
        <v>316</v>
      </c>
      <c r="B414" s="10" t="s">
        <v>317</v>
      </c>
      <c r="C414" s="55"/>
      <c r="D414" s="85">
        <f>D415+D451+D478+D501</f>
        <v>101224</v>
      </c>
      <c r="E414" s="85">
        <f>E415+E451+E478+E501</f>
        <v>104568</v>
      </c>
      <c r="F414" s="85">
        <f>F415+F451+F478+F501</f>
        <v>108894</v>
      </c>
    </row>
    <row r="415" spans="1:6" ht="36.75" customHeight="1" x14ac:dyDescent="0.25">
      <c r="A415" s="13" t="s">
        <v>318</v>
      </c>
      <c r="B415" s="3" t="s">
        <v>319</v>
      </c>
      <c r="C415" s="55"/>
      <c r="D415" s="85">
        <f>D416+D433+D439+D443+D447</f>
        <v>78933</v>
      </c>
      <c r="E415" s="85">
        <f t="shared" ref="E415:F415" si="154">E416+E433+E439+E443+E447</f>
        <v>82078</v>
      </c>
      <c r="F415" s="85">
        <f t="shared" si="154"/>
        <v>84604</v>
      </c>
    </row>
    <row r="416" spans="1:6" ht="81.75" customHeight="1" x14ac:dyDescent="0.25">
      <c r="A416" s="7" t="s">
        <v>320</v>
      </c>
      <c r="B416" s="1" t="s">
        <v>321</v>
      </c>
      <c r="C416" s="55"/>
      <c r="D416" s="85">
        <f>D417+D420+D423+D428</f>
        <v>71277</v>
      </c>
      <c r="E416" s="85">
        <f t="shared" ref="E416:F416" si="155">E417+E420+E423+E428</f>
        <v>74478</v>
      </c>
      <c r="F416" s="85">
        <f t="shared" si="155"/>
        <v>77004</v>
      </c>
    </row>
    <row r="417" spans="1:6" ht="43.5" customHeight="1" x14ac:dyDescent="0.25">
      <c r="A417" s="21" t="s">
        <v>322</v>
      </c>
      <c r="B417" s="20" t="s">
        <v>323</v>
      </c>
      <c r="C417" s="55"/>
      <c r="D417" s="85">
        <f>D418</f>
        <v>66980</v>
      </c>
      <c r="E417" s="85">
        <f t="shared" ref="E417:F417" si="156">E418</f>
        <v>70181</v>
      </c>
      <c r="F417" s="85">
        <f t="shared" si="156"/>
        <v>72707</v>
      </c>
    </row>
    <row r="418" spans="1:6" ht="43.5" customHeight="1" x14ac:dyDescent="0.25">
      <c r="A418" s="16" t="s">
        <v>1421</v>
      </c>
      <c r="B418" s="20" t="s">
        <v>323</v>
      </c>
      <c r="C418" s="55">
        <v>300</v>
      </c>
      <c r="D418" s="85">
        <f>D419</f>
        <v>66980</v>
      </c>
      <c r="E418" s="85">
        <f t="shared" ref="E418:F418" si="157">E419</f>
        <v>70181</v>
      </c>
      <c r="F418" s="85">
        <f t="shared" si="157"/>
        <v>72707</v>
      </c>
    </row>
    <row r="419" spans="1:6" ht="43.5" customHeight="1" x14ac:dyDescent="0.25">
      <c r="A419" s="16" t="s">
        <v>1422</v>
      </c>
      <c r="B419" s="20" t="s">
        <v>323</v>
      </c>
      <c r="C419" s="55">
        <v>320</v>
      </c>
      <c r="D419" s="85">
        <v>66980</v>
      </c>
      <c r="E419" s="85">
        <v>70181</v>
      </c>
      <c r="F419" s="85">
        <v>72707</v>
      </c>
    </row>
    <row r="420" spans="1:6" ht="43.5" hidden="1" customHeight="1" x14ac:dyDescent="0.25">
      <c r="A420" s="21" t="s">
        <v>324</v>
      </c>
      <c r="B420" s="20" t="s">
        <v>325</v>
      </c>
      <c r="C420" s="55"/>
      <c r="D420" s="85">
        <f>D421</f>
        <v>0</v>
      </c>
      <c r="E420" s="85">
        <f t="shared" ref="E420:F420" si="158">E421</f>
        <v>0</v>
      </c>
      <c r="F420" s="85">
        <f t="shared" si="158"/>
        <v>0</v>
      </c>
    </row>
    <row r="421" spans="1:6" ht="43.5" hidden="1" customHeight="1" x14ac:dyDescent="0.25">
      <c r="A421" s="16" t="s">
        <v>1421</v>
      </c>
      <c r="B421" s="20" t="s">
        <v>325</v>
      </c>
      <c r="C421" s="55">
        <v>300</v>
      </c>
      <c r="D421" s="85">
        <f>D422</f>
        <v>0</v>
      </c>
      <c r="E421" s="85">
        <f t="shared" ref="E421:F421" si="159">E422</f>
        <v>0</v>
      </c>
      <c r="F421" s="85">
        <f t="shared" si="159"/>
        <v>0</v>
      </c>
    </row>
    <row r="422" spans="1:6" ht="43.5" hidden="1" customHeight="1" x14ac:dyDescent="0.25">
      <c r="A422" s="16" t="s">
        <v>1422</v>
      </c>
      <c r="B422" s="20" t="s">
        <v>325</v>
      </c>
      <c r="C422" s="55">
        <v>320</v>
      </c>
      <c r="D422" s="85"/>
      <c r="E422" s="85"/>
      <c r="F422" s="85"/>
    </row>
    <row r="423" spans="1:6" ht="43.5" customHeight="1" x14ac:dyDescent="0.25">
      <c r="A423" s="21" t="s">
        <v>326</v>
      </c>
      <c r="B423" s="20" t="s">
        <v>327</v>
      </c>
      <c r="C423" s="55"/>
      <c r="D423" s="85">
        <f>D424+D426</f>
        <v>4297</v>
      </c>
      <c r="E423" s="85">
        <f t="shared" ref="E423:F423" si="160">E424+E426</f>
        <v>4297</v>
      </c>
      <c r="F423" s="85">
        <f t="shared" si="160"/>
        <v>4297</v>
      </c>
    </row>
    <row r="424" spans="1:6" ht="43.5" customHeight="1" x14ac:dyDescent="0.25">
      <c r="A424" s="60" t="s">
        <v>1412</v>
      </c>
      <c r="B424" s="20" t="s">
        <v>327</v>
      </c>
      <c r="C424" s="55">
        <v>100</v>
      </c>
      <c r="D424" s="85">
        <f>D425</f>
        <v>2805</v>
      </c>
      <c r="E424" s="85">
        <f t="shared" ref="E424:F424" si="161">E425</f>
        <v>2805</v>
      </c>
      <c r="F424" s="85">
        <f t="shared" si="161"/>
        <v>2805</v>
      </c>
    </row>
    <row r="425" spans="1:6" ht="43.5" customHeight="1" x14ac:dyDescent="0.25">
      <c r="A425" s="60" t="s">
        <v>1413</v>
      </c>
      <c r="B425" s="20" t="s">
        <v>327</v>
      </c>
      <c r="C425" s="55">
        <v>120</v>
      </c>
      <c r="D425" s="85">
        <v>2805</v>
      </c>
      <c r="E425" s="85">
        <v>2805</v>
      </c>
      <c r="F425" s="85">
        <v>2805</v>
      </c>
    </row>
    <row r="426" spans="1:6" ht="43.5" customHeight="1" x14ac:dyDescent="0.25">
      <c r="A426" s="60" t="s">
        <v>1414</v>
      </c>
      <c r="B426" s="20" t="s">
        <v>327</v>
      </c>
      <c r="C426" s="55">
        <v>200</v>
      </c>
      <c r="D426" s="85">
        <f>D427</f>
        <v>1492</v>
      </c>
      <c r="E426" s="85">
        <f t="shared" ref="E426:F426" si="162">E427</f>
        <v>1492</v>
      </c>
      <c r="F426" s="85">
        <f t="shared" si="162"/>
        <v>1492</v>
      </c>
    </row>
    <row r="427" spans="1:6" ht="43.5" customHeight="1" x14ac:dyDescent="0.25">
      <c r="A427" s="60" t="s">
        <v>1415</v>
      </c>
      <c r="B427" s="20" t="s">
        <v>327</v>
      </c>
      <c r="C427" s="55">
        <v>240</v>
      </c>
      <c r="D427" s="85">
        <v>1492</v>
      </c>
      <c r="E427" s="85">
        <v>1492</v>
      </c>
      <c r="F427" s="85">
        <v>1492</v>
      </c>
    </row>
    <row r="428" spans="1:6" ht="43.5" hidden="1" customHeight="1" x14ac:dyDescent="0.25">
      <c r="A428" s="21" t="s">
        <v>328</v>
      </c>
      <c r="B428" s="20" t="s">
        <v>329</v>
      </c>
      <c r="C428" s="55"/>
      <c r="D428" s="85">
        <f>D429+D431</f>
        <v>0</v>
      </c>
      <c r="E428" s="85">
        <f t="shared" ref="E428:F428" si="163">E429+E431</f>
        <v>0</v>
      </c>
      <c r="F428" s="85">
        <f t="shared" si="163"/>
        <v>0</v>
      </c>
    </row>
    <row r="429" spans="1:6" ht="43.5" hidden="1" customHeight="1" x14ac:dyDescent="0.25">
      <c r="A429" s="60" t="s">
        <v>1412</v>
      </c>
      <c r="B429" s="20" t="s">
        <v>329</v>
      </c>
      <c r="C429" s="55">
        <v>100</v>
      </c>
      <c r="D429" s="85">
        <f>D430</f>
        <v>0</v>
      </c>
      <c r="E429" s="85">
        <f t="shared" ref="E429:F429" si="164">E430</f>
        <v>0</v>
      </c>
      <c r="F429" s="85">
        <f t="shared" si="164"/>
        <v>0</v>
      </c>
    </row>
    <row r="430" spans="1:6" ht="43.5" hidden="1" customHeight="1" x14ac:dyDescent="0.25">
      <c r="A430" s="60" t="s">
        <v>1413</v>
      </c>
      <c r="B430" s="20" t="s">
        <v>329</v>
      </c>
      <c r="C430" s="55">
        <v>120</v>
      </c>
      <c r="D430" s="85"/>
      <c r="E430" s="85"/>
      <c r="F430" s="85"/>
    </row>
    <row r="431" spans="1:6" ht="43.5" hidden="1" customHeight="1" x14ac:dyDescent="0.25">
      <c r="A431" s="60" t="s">
        <v>1414</v>
      </c>
      <c r="B431" s="20" t="s">
        <v>329</v>
      </c>
      <c r="C431" s="55">
        <v>200</v>
      </c>
      <c r="D431" s="85">
        <f>D432</f>
        <v>0</v>
      </c>
      <c r="E431" s="85">
        <f t="shared" ref="E431:F431" si="165">E432</f>
        <v>0</v>
      </c>
      <c r="F431" s="85">
        <f t="shared" si="165"/>
        <v>0</v>
      </c>
    </row>
    <row r="432" spans="1:6" ht="43.5" hidden="1" customHeight="1" x14ac:dyDescent="0.25">
      <c r="A432" s="60" t="s">
        <v>1415</v>
      </c>
      <c r="B432" s="20" t="s">
        <v>329</v>
      </c>
      <c r="C432" s="55">
        <v>240</v>
      </c>
      <c r="D432" s="85"/>
      <c r="E432" s="85"/>
      <c r="F432" s="85"/>
    </row>
    <row r="433" spans="1:9" ht="40.5" customHeight="1" x14ac:dyDescent="0.25">
      <c r="A433" s="7" t="s">
        <v>330</v>
      </c>
      <c r="B433" s="1" t="s">
        <v>331</v>
      </c>
      <c r="C433" s="55"/>
      <c r="D433" s="85">
        <f>D434</f>
        <v>400</v>
      </c>
      <c r="E433" s="85">
        <f t="shared" ref="E433:F433" si="166">E434</f>
        <v>400</v>
      </c>
      <c r="F433" s="85">
        <f t="shared" si="166"/>
        <v>400</v>
      </c>
    </row>
    <row r="434" spans="1:9" ht="36" customHeight="1" x14ac:dyDescent="0.25">
      <c r="A434" s="22" t="s">
        <v>332</v>
      </c>
      <c r="B434" s="20" t="s">
        <v>333</v>
      </c>
      <c r="C434" s="55"/>
      <c r="D434" s="85">
        <f>D435+D437</f>
        <v>400</v>
      </c>
      <c r="E434" s="85">
        <f t="shared" ref="E434:F434" si="167">E435+E437</f>
        <v>400</v>
      </c>
      <c r="F434" s="85">
        <f t="shared" si="167"/>
        <v>400</v>
      </c>
    </row>
    <row r="435" spans="1:9" ht="36" hidden="1" customHeight="1" x14ac:dyDescent="0.25">
      <c r="A435" s="60" t="s">
        <v>1414</v>
      </c>
      <c r="B435" s="20" t="s">
        <v>333</v>
      </c>
      <c r="C435" s="55">
        <v>200</v>
      </c>
      <c r="D435" s="85">
        <f>D436</f>
        <v>0</v>
      </c>
      <c r="E435" s="85">
        <f t="shared" ref="E435:F435" si="168">E436</f>
        <v>0</v>
      </c>
      <c r="F435" s="85">
        <f t="shared" si="168"/>
        <v>0</v>
      </c>
    </row>
    <row r="436" spans="1:9" ht="24" hidden="1" customHeight="1" x14ac:dyDescent="0.25">
      <c r="A436" s="60" t="s">
        <v>1415</v>
      </c>
      <c r="B436" s="20" t="s">
        <v>333</v>
      </c>
      <c r="C436" s="55">
        <v>240</v>
      </c>
      <c r="D436" s="85">
        <v>0</v>
      </c>
      <c r="E436" s="85">
        <v>0</v>
      </c>
      <c r="F436" s="85">
        <v>0</v>
      </c>
    </row>
    <row r="437" spans="1:9" ht="36" customHeight="1" x14ac:dyDescent="0.25">
      <c r="A437" s="16" t="s">
        <v>1421</v>
      </c>
      <c r="B437" s="20" t="s">
        <v>333</v>
      </c>
      <c r="C437" s="55">
        <v>300</v>
      </c>
      <c r="D437" s="85">
        <f>D438</f>
        <v>400</v>
      </c>
      <c r="E437" s="85">
        <f t="shared" ref="E437:F437" si="169">E438</f>
        <v>400</v>
      </c>
      <c r="F437" s="85">
        <f t="shared" si="169"/>
        <v>400</v>
      </c>
    </row>
    <row r="438" spans="1:9" ht="36" customHeight="1" x14ac:dyDescent="0.25">
      <c r="A438" s="16" t="s">
        <v>1422</v>
      </c>
      <c r="B438" s="20" t="s">
        <v>333</v>
      </c>
      <c r="C438" s="55">
        <v>320</v>
      </c>
      <c r="D438" s="85">
        <v>400</v>
      </c>
      <c r="E438" s="85">
        <v>400</v>
      </c>
      <c r="F438" s="85">
        <v>400</v>
      </c>
    </row>
    <row r="439" spans="1:9" ht="31.5" x14ac:dyDescent="0.25">
      <c r="A439" s="7" t="s">
        <v>334</v>
      </c>
      <c r="B439" s="1" t="s">
        <v>335</v>
      </c>
      <c r="C439" s="55"/>
      <c r="D439" s="85">
        <f>D440</f>
        <v>7256</v>
      </c>
      <c r="E439" s="85">
        <f t="shared" ref="E439:F439" si="170">E440</f>
        <v>7200</v>
      </c>
      <c r="F439" s="85">
        <f t="shared" si="170"/>
        <v>7200</v>
      </c>
    </row>
    <row r="440" spans="1:9" ht="31.5" x14ac:dyDescent="0.25">
      <c r="A440" s="22" t="s">
        <v>336</v>
      </c>
      <c r="B440" s="20" t="s">
        <v>337</v>
      </c>
      <c r="C440" s="55"/>
      <c r="D440" s="85">
        <f>D441</f>
        <v>7256</v>
      </c>
      <c r="E440" s="85">
        <f t="shared" ref="E440:F440" si="171">E441</f>
        <v>7200</v>
      </c>
      <c r="F440" s="85">
        <f t="shared" si="171"/>
        <v>7200</v>
      </c>
    </row>
    <row r="441" spans="1:9" ht="35.25" customHeight="1" x14ac:dyDescent="0.25">
      <c r="A441" s="16" t="s">
        <v>1421</v>
      </c>
      <c r="B441" s="20" t="s">
        <v>337</v>
      </c>
      <c r="C441" s="55">
        <v>300</v>
      </c>
      <c r="D441" s="85">
        <f>D442</f>
        <v>7256</v>
      </c>
      <c r="E441" s="85">
        <f t="shared" ref="E441:F441" si="172">E442</f>
        <v>7200</v>
      </c>
      <c r="F441" s="85">
        <f t="shared" si="172"/>
        <v>7200</v>
      </c>
      <c r="G441">
        <v>6956</v>
      </c>
      <c r="H441">
        <v>6900</v>
      </c>
      <c r="I441">
        <v>6900</v>
      </c>
    </row>
    <row r="442" spans="1:9" ht="30" customHeight="1" x14ac:dyDescent="0.25">
      <c r="A442" s="16" t="s">
        <v>1422</v>
      </c>
      <c r="B442" s="20" t="s">
        <v>337</v>
      </c>
      <c r="C442" s="55">
        <v>320</v>
      </c>
      <c r="D442" s="85">
        <v>7256</v>
      </c>
      <c r="E442" s="85">
        <v>7200</v>
      </c>
      <c r="F442" s="85">
        <v>7200</v>
      </c>
      <c r="G442" s="91">
        <v>300</v>
      </c>
      <c r="H442" s="91">
        <v>300</v>
      </c>
      <c r="I442" s="91">
        <v>300</v>
      </c>
    </row>
    <row r="443" spans="1:9" ht="33.75" hidden="1" customHeight="1" x14ac:dyDescent="0.25">
      <c r="A443" s="7" t="s">
        <v>338</v>
      </c>
      <c r="B443" s="1" t="s">
        <v>339</v>
      </c>
      <c r="C443" s="55"/>
      <c r="D443" s="85">
        <f>D444</f>
        <v>0</v>
      </c>
      <c r="E443" s="85">
        <f t="shared" ref="E443:F443" si="173">E444</f>
        <v>0</v>
      </c>
      <c r="F443" s="85">
        <f t="shared" si="173"/>
        <v>0</v>
      </c>
    </row>
    <row r="444" spans="1:9" ht="31.5" hidden="1" customHeight="1" x14ac:dyDescent="0.25">
      <c r="A444" s="22" t="s">
        <v>340</v>
      </c>
      <c r="B444" s="20" t="s">
        <v>341</v>
      </c>
      <c r="C444" s="55"/>
      <c r="D444" s="85">
        <f>D445</f>
        <v>0</v>
      </c>
      <c r="E444" s="85">
        <f t="shared" ref="E444:F444" si="174">E445</f>
        <v>0</v>
      </c>
      <c r="F444" s="85">
        <f t="shared" si="174"/>
        <v>0</v>
      </c>
    </row>
    <row r="445" spans="1:9" ht="31.5" hidden="1" customHeight="1" x14ac:dyDescent="0.25">
      <c r="A445" s="16" t="s">
        <v>1421</v>
      </c>
      <c r="B445" s="20" t="s">
        <v>341</v>
      </c>
      <c r="C445" s="55">
        <v>300</v>
      </c>
      <c r="D445" s="85">
        <f>D446</f>
        <v>0</v>
      </c>
      <c r="E445" s="85">
        <f t="shared" ref="E445:F445" si="175">E446</f>
        <v>0</v>
      </c>
      <c r="F445" s="85">
        <f t="shared" si="175"/>
        <v>0</v>
      </c>
    </row>
    <row r="446" spans="1:9" ht="31.5" hidden="1" customHeight="1" x14ac:dyDescent="0.25">
      <c r="A446" s="16" t="s">
        <v>1422</v>
      </c>
      <c r="B446" s="20" t="s">
        <v>341</v>
      </c>
      <c r="C446" s="55">
        <v>320</v>
      </c>
      <c r="D446" s="85"/>
      <c r="E446" s="85"/>
      <c r="F446" s="85"/>
    </row>
    <row r="447" spans="1:9" ht="31.5" hidden="1" customHeight="1" x14ac:dyDescent="0.25">
      <c r="A447" s="136" t="s">
        <v>1548</v>
      </c>
      <c r="B447" s="20" t="s">
        <v>1546</v>
      </c>
      <c r="C447" s="55"/>
      <c r="D447" s="85">
        <f>D448</f>
        <v>0</v>
      </c>
      <c r="E447" s="85"/>
      <c r="F447" s="85"/>
    </row>
    <row r="448" spans="1:9" ht="31.5" hidden="1" customHeight="1" x14ac:dyDescent="0.25">
      <c r="A448" s="136" t="s">
        <v>1549</v>
      </c>
      <c r="B448" s="20" t="s">
        <v>1547</v>
      </c>
      <c r="C448" s="55"/>
      <c r="D448" s="85">
        <f>D449</f>
        <v>0</v>
      </c>
      <c r="E448" s="85"/>
      <c r="F448" s="85"/>
    </row>
    <row r="449" spans="1:9" ht="31.5" hidden="1" customHeight="1" x14ac:dyDescent="0.25">
      <c r="A449" s="16" t="s">
        <v>1417</v>
      </c>
      <c r="B449" s="20" t="s">
        <v>1547</v>
      </c>
      <c r="C449" s="55">
        <v>600</v>
      </c>
      <c r="D449" s="85">
        <f>D450</f>
        <v>0</v>
      </c>
      <c r="E449" s="85"/>
      <c r="F449" s="85"/>
    </row>
    <row r="450" spans="1:9" ht="31.5" hidden="1" customHeight="1" x14ac:dyDescent="0.25">
      <c r="A450" s="16" t="s">
        <v>1416</v>
      </c>
      <c r="B450" s="20" t="s">
        <v>1547</v>
      </c>
      <c r="C450" s="55">
        <v>630</v>
      </c>
      <c r="D450" s="85"/>
      <c r="E450" s="85"/>
      <c r="F450" s="85"/>
    </row>
    <row r="451" spans="1:9" ht="31.5" customHeight="1" x14ac:dyDescent="0.25">
      <c r="A451" s="13" t="s">
        <v>342</v>
      </c>
      <c r="B451" s="3" t="s">
        <v>343</v>
      </c>
      <c r="C451" s="55"/>
      <c r="D451" s="85">
        <f>D452+D474</f>
        <v>100</v>
      </c>
      <c r="E451" s="85">
        <f t="shared" ref="E451:F451" si="176">E452+E474</f>
        <v>100</v>
      </c>
      <c r="F451" s="85">
        <f t="shared" si="176"/>
        <v>1400</v>
      </c>
    </row>
    <row r="452" spans="1:9" ht="31.5" x14ac:dyDescent="0.25">
      <c r="A452" s="14" t="s">
        <v>344</v>
      </c>
      <c r="B452" s="1" t="s">
        <v>345</v>
      </c>
      <c r="C452" s="55"/>
      <c r="D452" s="85">
        <f>D453+D456+D459+D462+D465+D468+D471</f>
        <v>0</v>
      </c>
      <c r="E452" s="85">
        <f t="shared" ref="E452:F452" si="177">E453+E456+E459+E462+E465+E468+E471</f>
        <v>0</v>
      </c>
      <c r="F452" s="85">
        <f t="shared" si="177"/>
        <v>1300</v>
      </c>
    </row>
    <row r="453" spans="1:9" ht="50.25" customHeight="1" x14ac:dyDescent="0.25">
      <c r="A453" s="21" t="s">
        <v>346</v>
      </c>
      <c r="B453" s="20" t="s">
        <v>347</v>
      </c>
      <c r="C453" s="55"/>
      <c r="D453" s="85">
        <f>D454</f>
        <v>0</v>
      </c>
      <c r="E453" s="85">
        <f t="shared" ref="E453:F454" si="178">E454</f>
        <v>0</v>
      </c>
      <c r="F453" s="85">
        <f t="shared" si="178"/>
        <v>1300</v>
      </c>
    </row>
    <row r="454" spans="1:9" ht="38.25" customHeight="1" x14ac:dyDescent="0.25">
      <c r="A454" s="16" t="s">
        <v>1417</v>
      </c>
      <c r="B454" s="20" t="s">
        <v>347</v>
      </c>
      <c r="C454" s="55">
        <v>600</v>
      </c>
      <c r="D454" s="85">
        <f>D455</f>
        <v>0</v>
      </c>
      <c r="E454" s="85">
        <f t="shared" si="178"/>
        <v>0</v>
      </c>
      <c r="F454" s="85">
        <f t="shared" si="178"/>
        <v>1300</v>
      </c>
    </row>
    <row r="455" spans="1:9" ht="42" customHeight="1" x14ac:dyDescent="0.25">
      <c r="A455" s="16" t="s">
        <v>1416</v>
      </c>
      <c r="B455" s="20" t="s">
        <v>347</v>
      </c>
      <c r="C455" s="55">
        <v>610</v>
      </c>
      <c r="D455" s="85"/>
      <c r="E455" s="85"/>
      <c r="F455" s="85">
        <v>1300</v>
      </c>
      <c r="G455" s="66"/>
    </row>
    <row r="456" spans="1:9" ht="47.25" hidden="1" x14ac:dyDescent="0.25">
      <c r="A456" s="21" t="s">
        <v>348</v>
      </c>
      <c r="B456" s="20" t="s">
        <v>349</v>
      </c>
      <c r="C456" s="55"/>
      <c r="D456" s="85">
        <f>D457</f>
        <v>0</v>
      </c>
      <c r="E456" s="85">
        <f t="shared" ref="E456:F457" si="179">E457</f>
        <v>0</v>
      </c>
      <c r="F456" s="85">
        <f t="shared" si="179"/>
        <v>0</v>
      </c>
    </row>
    <row r="457" spans="1:9" ht="42" hidden="1" customHeight="1" x14ac:dyDescent="0.25">
      <c r="A457" s="16" t="s">
        <v>1417</v>
      </c>
      <c r="B457" s="20" t="s">
        <v>349</v>
      </c>
      <c r="C457" s="55">
        <v>600</v>
      </c>
      <c r="D457" s="85">
        <f>D458</f>
        <v>0</v>
      </c>
      <c r="E457" s="85">
        <f t="shared" si="179"/>
        <v>0</v>
      </c>
      <c r="F457" s="85">
        <f t="shared" si="179"/>
        <v>0</v>
      </c>
    </row>
    <row r="458" spans="1:9" ht="36.75" hidden="1" customHeight="1" x14ac:dyDescent="0.25">
      <c r="A458" s="16" t="s">
        <v>1416</v>
      </c>
      <c r="B458" s="20" t="s">
        <v>349</v>
      </c>
      <c r="C458" s="55">
        <v>610</v>
      </c>
      <c r="D458" s="85"/>
      <c r="E458" s="85">
        <v>0</v>
      </c>
      <c r="F458" s="85">
        <v>0</v>
      </c>
    </row>
    <row r="459" spans="1:9" ht="94.5" hidden="1" x14ac:dyDescent="0.25">
      <c r="A459" s="21" t="s">
        <v>350</v>
      </c>
      <c r="B459" s="20" t="s">
        <v>351</v>
      </c>
      <c r="C459" s="55"/>
      <c r="D459" s="101">
        <f>D460</f>
        <v>0</v>
      </c>
      <c r="E459" s="101">
        <f t="shared" ref="E459:F460" si="180">E460</f>
        <v>0</v>
      </c>
      <c r="F459" s="101">
        <f t="shared" si="180"/>
        <v>0</v>
      </c>
    </row>
    <row r="460" spans="1:9" ht="43.5" hidden="1" customHeight="1" x14ac:dyDescent="0.25">
      <c r="A460" s="16" t="s">
        <v>1417</v>
      </c>
      <c r="B460" s="20" t="s">
        <v>351</v>
      </c>
      <c r="C460" s="55">
        <v>600</v>
      </c>
      <c r="D460" s="101">
        <f>D461</f>
        <v>0</v>
      </c>
      <c r="E460" s="101">
        <f t="shared" si="180"/>
        <v>0</v>
      </c>
      <c r="F460" s="101">
        <f t="shared" si="180"/>
        <v>0</v>
      </c>
    </row>
    <row r="461" spans="1:9" ht="39" hidden="1" customHeight="1" x14ac:dyDescent="0.25">
      <c r="A461" s="16" t="s">
        <v>1416</v>
      </c>
      <c r="B461" s="20" t="s">
        <v>351</v>
      </c>
      <c r="C461" s="55">
        <v>610</v>
      </c>
      <c r="D461" s="101"/>
      <c r="E461" s="101">
        <v>0</v>
      </c>
      <c r="F461" s="101"/>
      <c r="I461">
        <v>-250</v>
      </c>
    </row>
    <row r="462" spans="1:9" ht="94.5" hidden="1" x14ac:dyDescent="0.25">
      <c r="A462" s="21" t="s">
        <v>352</v>
      </c>
      <c r="B462" s="20" t="s">
        <v>353</v>
      </c>
      <c r="C462" s="55"/>
      <c r="D462" s="101">
        <f>D463</f>
        <v>0</v>
      </c>
      <c r="E462" s="101">
        <f t="shared" ref="E462:F463" si="181">E463</f>
        <v>0</v>
      </c>
      <c r="F462" s="101">
        <f t="shared" si="181"/>
        <v>0</v>
      </c>
    </row>
    <row r="463" spans="1:9" ht="37.5" hidden="1" customHeight="1" x14ac:dyDescent="0.25">
      <c r="A463" s="60" t="s">
        <v>1414</v>
      </c>
      <c r="B463" s="20" t="s">
        <v>353</v>
      </c>
      <c r="C463" s="55">
        <v>200</v>
      </c>
      <c r="D463" s="101">
        <f>D464</f>
        <v>0</v>
      </c>
      <c r="E463" s="101">
        <f t="shared" si="181"/>
        <v>0</v>
      </c>
      <c r="F463" s="101">
        <f t="shared" si="181"/>
        <v>0</v>
      </c>
    </row>
    <row r="464" spans="1:9" ht="39" hidden="1" customHeight="1" x14ac:dyDescent="0.25">
      <c r="A464" s="60" t="s">
        <v>1415</v>
      </c>
      <c r="B464" s="20" t="s">
        <v>353</v>
      </c>
      <c r="C464" s="55">
        <v>240</v>
      </c>
      <c r="D464" s="101"/>
      <c r="E464" s="101"/>
      <c r="F464" s="101"/>
    </row>
    <row r="465" spans="1:7" ht="31.5" hidden="1" x14ac:dyDescent="0.25">
      <c r="A465" s="21" t="s">
        <v>354</v>
      </c>
      <c r="B465" s="20" t="s">
        <v>355</v>
      </c>
      <c r="C465" s="55"/>
      <c r="D465" s="101">
        <f>D466</f>
        <v>0</v>
      </c>
      <c r="E465" s="101">
        <f t="shared" ref="E465:F465" si="182">E466</f>
        <v>0</v>
      </c>
      <c r="F465" s="101">
        <f t="shared" si="182"/>
        <v>0</v>
      </c>
    </row>
    <row r="466" spans="1:7" ht="34.5" hidden="1" customHeight="1" x14ac:dyDescent="0.25">
      <c r="A466" s="60" t="s">
        <v>1414</v>
      </c>
      <c r="B466" s="20" t="s">
        <v>355</v>
      </c>
      <c r="C466" s="55">
        <v>200</v>
      </c>
      <c r="D466" s="101">
        <f>D467</f>
        <v>0</v>
      </c>
      <c r="E466" s="101">
        <f t="shared" ref="E466:F466" si="183">E467</f>
        <v>0</v>
      </c>
      <c r="F466" s="101">
        <f t="shared" si="183"/>
        <v>0</v>
      </c>
    </row>
    <row r="467" spans="1:7" ht="34.5" hidden="1" customHeight="1" x14ac:dyDescent="0.25">
      <c r="A467" s="60" t="s">
        <v>1415</v>
      </c>
      <c r="B467" s="20" t="s">
        <v>355</v>
      </c>
      <c r="C467" s="55">
        <v>240</v>
      </c>
      <c r="D467" s="101"/>
      <c r="E467" s="101"/>
      <c r="F467" s="101"/>
    </row>
    <row r="468" spans="1:7" ht="47.25" hidden="1" x14ac:dyDescent="0.25">
      <c r="A468" s="21" t="s">
        <v>356</v>
      </c>
      <c r="B468" s="20" t="s">
        <v>357</v>
      </c>
      <c r="C468" s="55"/>
      <c r="D468" s="101">
        <f>D469</f>
        <v>0</v>
      </c>
      <c r="E468" s="101">
        <f t="shared" ref="E468:F468" si="184">E469</f>
        <v>0</v>
      </c>
      <c r="F468" s="101">
        <f t="shared" si="184"/>
        <v>0</v>
      </c>
    </row>
    <row r="469" spans="1:7" ht="36.75" hidden="1" customHeight="1" x14ac:dyDescent="0.25">
      <c r="A469" s="60" t="s">
        <v>1414</v>
      </c>
      <c r="B469" s="20" t="s">
        <v>357</v>
      </c>
      <c r="C469" s="55">
        <v>200</v>
      </c>
      <c r="D469" s="101">
        <f>D470</f>
        <v>0</v>
      </c>
      <c r="E469" s="101">
        <f t="shared" ref="E469:F469" si="185">E470</f>
        <v>0</v>
      </c>
      <c r="F469" s="101">
        <f t="shared" si="185"/>
        <v>0</v>
      </c>
    </row>
    <row r="470" spans="1:7" ht="36" hidden="1" customHeight="1" x14ac:dyDescent="0.25">
      <c r="A470" s="60" t="s">
        <v>1415</v>
      </c>
      <c r="B470" s="20" t="s">
        <v>357</v>
      </c>
      <c r="C470" s="55">
        <v>240</v>
      </c>
      <c r="D470" s="101"/>
      <c r="E470" s="101"/>
      <c r="F470" s="101"/>
    </row>
    <row r="471" spans="1:7" ht="44.25" hidden="1" customHeight="1" x14ac:dyDescent="0.25">
      <c r="A471" s="44" t="s">
        <v>358</v>
      </c>
      <c r="B471" s="20" t="s">
        <v>359</v>
      </c>
      <c r="C471" s="55"/>
      <c r="D471" s="101">
        <f>D472</f>
        <v>0</v>
      </c>
      <c r="E471" s="101">
        <f t="shared" ref="E471:F471" si="186">E472</f>
        <v>0</v>
      </c>
      <c r="F471" s="101">
        <f t="shared" si="186"/>
        <v>0</v>
      </c>
    </row>
    <row r="472" spans="1:7" ht="36" hidden="1" customHeight="1" x14ac:dyDescent="0.25">
      <c r="A472" s="16" t="s">
        <v>1417</v>
      </c>
      <c r="B472" s="20" t="s">
        <v>359</v>
      </c>
      <c r="C472" s="55">
        <v>600</v>
      </c>
      <c r="D472" s="101">
        <f>D473</f>
        <v>0</v>
      </c>
      <c r="E472" s="101">
        <f t="shared" ref="E472:F472" si="187">E473</f>
        <v>0</v>
      </c>
      <c r="F472" s="101">
        <f t="shared" si="187"/>
        <v>0</v>
      </c>
      <c r="G472" s="64"/>
    </row>
    <row r="473" spans="1:7" ht="41.25" hidden="1" customHeight="1" x14ac:dyDescent="0.25">
      <c r="A473" s="16" t="s">
        <v>1416</v>
      </c>
      <c r="B473" s="20" t="s">
        <v>359</v>
      </c>
      <c r="C473" s="55">
        <v>610</v>
      </c>
      <c r="D473" s="101"/>
      <c r="E473" s="101"/>
      <c r="F473" s="101"/>
      <c r="G473" s="64"/>
    </row>
    <row r="474" spans="1:7" ht="59.25" customHeight="1" x14ac:dyDescent="0.25">
      <c r="A474" s="14" t="s">
        <v>360</v>
      </c>
      <c r="B474" s="1" t="s">
        <v>361</v>
      </c>
      <c r="C474" s="55"/>
      <c r="D474" s="101">
        <f>D475</f>
        <v>100</v>
      </c>
      <c r="E474" s="101">
        <f t="shared" ref="E474:F474" si="188">E475</f>
        <v>100</v>
      </c>
      <c r="F474" s="101">
        <f t="shared" si="188"/>
        <v>100</v>
      </c>
    </row>
    <row r="475" spans="1:7" ht="47.25" x14ac:dyDescent="0.25">
      <c r="A475" s="22" t="s">
        <v>362</v>
      </c>
      <c r="B475" s="20" t="s">
        <v>363</v>
      </c>
      <c r="C475" s="55"/>
      <c r="D475" s="101">
        <f>D476</f>
        <v>100</v>
      </c>
      <c r="E475" s="101">
        <f t="shared" ref="E475:F475" si="189">E476</f>
        <v>100</v>
      </c>
      <c r="F475" s="101">
        <f t="shared" si="189"/>
        <v>100</v>
      </c>
    </row>
    <row r="476" spans="1:7" ht="37.5" customHeight="1" x14ac:dyDescent="0.25">
      <c r="A476" s="60" t="s">
        <v>1414</v>
      </c>
      <c r="B476" s="20" t="s">
        <v>363</v>
      </c>
      <c r="C476" s="55">
        <v>200</v>
      </c>
      <c r="D476" s="101">
        <f>D477</f>
        <v>100</v>
      </c>
      <c r="E476" s="101">
        <f t="shared" ref="E476:F476" si="190">E477</f>
        <v>100</v>
      </c>
      <c r="F476" s="101">
        <f t="shared" si="190"/>
        <v>100</v>
      </c>
    </row>
    <row r="477" spans="1:7" ht="28.5" customHeight="1" x14ac:dyDescent="0.25">
      <c r="A477" s="60" t="s">
        <v>1415</v>
      </c>
      <c r="B477" s="20" t="s">
        <v>363</v>
      </c>
      <c r="C477" s="55">
        <v>240</v>
      </c>
      <c r="D477" s="101">
        <v>100</v>
      </c>
      <c r="E477" s="101">
        <v>100</v>
      </c>
      <c r="F477" s="101">
        <v>100</v>
      </c>
    </row>
    <row r="478" spans="1:7" ht="32.25" customHeight="1" x14ac:dyDescent="0.25">
      <c r="A478" s="13" t="s">
        <v>364</v>
      </c>
      <c r="B478" s="3" t="s">
        <v>365</v>
      </c>
      <c r="C478" s="55"/>
      <c r="D478" s="101">
        <f>D479+D486</f>
        <v>21651</v>
      </c>
      <c r="E478" s="101">
        <f t="shared" ref="E478:F478" si="191">E479+E486</f>
        <v>21850</v>
      </c>
      <c r="F478" s="101">
        <f t="shared" si="191"/>
        <v>22350</v>
      </c>
    </row>
    <row r="479" spans="1:7" ht="46.5" customHeight="1" x14ac:dyDescent="0.25">
      <c r="A479" s="14" t="s">
        <v>1526</v>
      </c>
      <c r="B479" s="1" t="s">
        <v>366</v>
      </c>
      <c r="C479" s="55"/>
      <c r="D479" s="101">
        <f>D480+D483</f>
        <v>3011</v>
      </c>
      <c r="E479" s="101">
        <f t="shared" ref="E479:F479" si="192">E480+E483</f>
        <v>3010</v>
      </c>
      <c r="F479" s="101">
        <f t="shared" si="192"/>
        <v>3010</v>
      </c>
    </row>
    <row r="480" spans="1:7" ht="45.75" customHeight="1" x14ac:dyDescent="0.25">
      <c r="A480" s="21" t="s">
        <v>367</v>
      </c>
      <c r="B480" s="20" t="s">
        <v>368</v>
      </c>
      <c r="C480" s="55"/>
      <c r="D480" s="101">
        <f>D481</f>
        <v>3011</v>
      </c>
      <c r="E480" s="101">
        <f t="shared" ref="E480:F481" si="193">E481</f>
        <v>3010</v>
      </c>
      <c r="F480" s="101">
        <f t="shared" si="193"/>
        <v>3010</v>
      </c>
      <c r="G480" s="67"/>
    </row>
    <row r="481" spans="1:10" ht="45.75" customHeight="1" x14ac:dyDescent="0.25">
      <c r="A481" s="16" t="s">
        <v>1417</v>
      </c>
      <c r="B481" s="20" t="s">
        <v>368</v>
      </c>
      <c r="C481" s="55">
        <v>600</v>
      </c>
      <c r="D481" s="101">
        <f>D482</f>
        <v>3011</v>
      </c>
      <c r="E481" s="101">
        <f t="shared" si="193"/>
        <v>3010</v>
      </c>
      <c r="F481" s="101">
        <f t="shared" si="193"/>
        <v>3010</v>
      </c>
    </row>
    <row r="482" spans="1:10" ht="45.75" customHeight="1" x14ac:dyDescent="0.25">
      <c r="A482" s="16" t="s">
        <v>1416</v>
      </c>
      <c r="B482" s="20" t="s">
        <v>368</v>
      </c>
      <c r="C482" s="55">
        <v>610</v>
      </c>
      <c r="D482" s="101">
        <v>3011</v>
      </c>
      <c r="E482" s="101">
        <v>3010</v>
      </c>
      <c r="F482" s="101">
        <v>3010</v>
      </c>
      <c r="G482" s="64"/>
    </row>
    <row r="483" spans="1:10" ht="53.25" hidden="1" customHeight="1" x14ac:dyDescent="0.25">
      <c r="A483" s="21" t="s">
        <v>369</v>
      </c>
      <c r="B483" s="20" t="s">
        <v>370</v>
      </c>
      <c r="C483" s="55"/>
      <c r="D483" s="101">
        <f>D484</f>
        <v>0</v>
      </c>
      <c r="E483" s="101">
        <f t="shared" ref="E483:F484" si="194">E484</f>
        <v>0</v>
      </c>
      <c r="F483" s="101">
        <f t="shared" si="194"/>
        <v>0</v>
      </c>
    </row>
    <row r="484" spans="1:10" ht="33" hidden="1" customHeight="1" x14ac:dyDescent="0.25">
      <c r="A484" s="16" t="s">
        <v>1417</v>
      </c>
      <c r="B484" s="20" t="s">
        <v>370</v>
      </c>
      <c r="C484" s="55">
        <v>600</v>
      </c>
      <c r="D484" s="101">
        <f>D485</f>
        <v>0</v>
      </c>
      <c r="E484" s="101">
        <f t="shared" si="194"/>
        <v>0</v>
      </c>
      <c r="F484" s="101">
        <f t="shared" si="194"/>
        <v>0</v>
      </c>
    </row>
    <row r="485" spans="1:10" ht="36.75" hidden="1" customHeight="1" x14ac:dyDescent="0.25">
      <c r="A485" s="16" t="s">
        <v>1416</v>
      </c>
      <c r="B485" s="20" t="s">
        <v>370</v>
      </c>
      <c r="C485" s="55">
        <v>610</v>
      </c>
      <c r="D485" s="101"/>
      <c r="E485" s="101">
        <v>0</v>
      </c>
      <c r="F485" s="101">
        <v>0</v>
      </c>
      <c r="G485" s="108"/>
    </row>
    <row r="486" spans="1:10" ht="57.75" customHeight="1" x14ac:dyDescent="0.25">
      <c r="A486" s="14" t="s">
        <v>371</v>
      </c>
      <c r="B486" s="1" t="s">
        <v>372</v>
      </c>
      <c r="C486" s="55"/>
      <c r="D486" s="101">
        <f>D487+D492+D495+D498</f>
        <v>18640</v>
      </c>
      <c r="E486" s="101">
        <f t="shared" ref="E486:F486" si="195">E487+E492+E495+E498</f>
        <v>18840</v>
      </c>
      <c r="F486" s="101">
        <f t="shared" si="195"/>
        <v>19340</v>
      </c>
    </row>
    <row r="487" spans="1:10" ht="40.5" customHeight="1" x14ac:dyDescent="0.25">
      <c r="A487" s="21" t="s">
        <v>373</v>
      </c>
      <c r="B487" s="20" t="s">
        <v>374</v>
      </c>
      <c r="C487" s="55"/>
      <c r="D487" s="101">
        <f>D488+D490</f>
        <v>6840</v>
      </c>
      <c r="E487" s="101">
        <f t="shared" ref="E487:F487" si="196">E488+E490</f>
        <v>6840</v>
      </c>
      <c r="F487" s="101">
        <f t="shared" si="196"/>
        <v>6840</v>
      </c>
    </row>
    <row r="488" spans="1:10" ht="40.5" customHeight="1" x14ac:dyDescent="0.25">
      <c r="A488" s="16" t="s">
        <v>1421</v>
      </c>
      <c r="B488" s="20" t="s">
        <v>374</v>
      </c>
      <c r="C488" s="55">
        <v>300</v>
      </c>
      <c r="D488" s="101">
        <f>D489</f>
        <v>6840</v>
      </c>
      <c r="E488" s="101">
        <f t="shared" ref="E488:F488" si="197">E489</f>
        <v>6840</v>
      </c>
      <c r="F488" s="101">
        <f t="shared" si="197"/>
        <v>6840</v>
      </c>
    </row>
    <row r="489" spans="1:10" ht="40.5" customHeight="1" x14ac:dyDescent="0.25">
      <c r="A489" s="16" t="s">
        <v>1422</v>
      </c>
      <c r="B489" s="20" t="s">
        <v>374</v>
      </c>
      <c r="C489" s="55">
        <v>320</v>
      </c>
      <c r="D489" s="101">
        <v>6840</v>
      </c>
      <c r="E489" s="101">
        <v>6840</v>
      </c>
      <c r="F489" s="101">
        <v>6840</v>
      </c>
    </row>
    <row r="490" spans="1:10" ht="40.5" hidden="1" customHeight="1" x14ac:dyDescent="0.25">
      <c r="A490" s="16" t="s">
        <v>1417</v>
      </c>
      <c r="B490" s="20" t="s">
        <v>374</v>
      </c>
      <c r="C490" s="55">
        <v>600</v>
      </c>
      <c r="D490" s="85">
        <f>D491</f>
        <v>0</v>
      </c>
      <c r="E490" s="85">
        <f>E491</f>
        <v>0</v>
      </c>
      <c r="F490" s="85">
        <f>F491</f>
        <v>0</v>
      </c>
    </row>
    <row r="491" spans="1:10" ht="40.5" hidden="1" customHeight="1" x14ac:dyDescent="0.25">
      <c r="A491" s="16" t="s">
        <v>1416</v>
      </c>
      <c r="B491" s="20" t="s">
        <v>374</v>
      </c>
      <c r="C491" s="55">
        <v>610</v>
      </c>
      <c r="D491" s="101">
        <v>0</v>
      </c>
      <c r="E491" s="101"/>
      <c r="F491" s="101"/>
      <c r="H491" s="127"/>
      <c r="I491" s="127"/>
      <c r="J491" s="127"/>
    </row>
    <row r="492" spans="1:10" ht="40.5" hidden="1" customHeight="1" x14ac:dyDescent="0.25">
      <c r="A492" s="21" t="s">
        <v>375</v>
      </c>
      <c r="B492" s="20" t="s">
        <v>376</v>
      </c>
      <c r="C492" s="55"/>
      <c r="D492" s="101">
        <f>D493</f>
        <v>0</v>
      </c>
      <c r="E492" s="101">
        <f t="shared" ref="E492:F493" si="198">E493</f>
        <v>0</v>
      </c>
      <c r="F492" s="101">
        <f t="shared" si="198"/>
        <v>0</v>
      </c>
    </row>
    <row r="493" spans="1:10" ht="40.5" hidden="1" customHeight="1" x14ac:dyDescent="0.25">
      <c r="A493" s="16" t="s">
        <v>1421</v>
      </c>
      <c r="B493" s="20" t="s">
        <v>376</v>
      </c>
      <c r="C493" s="55">
        <v>300</v>
      </c>
      <c r="D493" s="100">
        <f>D494</f>
        <v>0</v>
      </c>
      <c r="E493" s="100">
        <f t="shared" si="198"/>
        <v>0</v>
      </c>
      <c r="F493" s="100">
        <f t="shared" si="198"/>
        <v>0</v>
      </c>
    </row>
    <row r="494" spans="1:10" ht="40.5" hidden="1" customHeight="1" x14ac:dyDescent="0.25">
      <c r="A494" s="16" t="s">
        <v>1422</v>
      </c>
      <c r="B494" s="20" t="s">
        <v>376</v>
      </c>
      <c r="C494" s="55">
        <v>320</v>
      </c>
      <c r="D494" s="101">
        <v>0</v>
      </c>
      <c r="E494" s="101">
        <v>0</v>
      </c>
      <c r="F494" s="101">
        <v>0</v>
      </c>
      <c r="G494" s="112"/>
    </row>
    <row r="495" spans="1:10" ht="40.5" customHeight="1" x14ac:dyDescent="0.25">
      <c r="A495" s="39" t="s">
        <v>377</v>
      </c>
      <c r="B495" s="20" t="s">
        <v>378</v>
      </c>
      <c r="C495" s="55"/>
      <c r="D495" s="101">
        <f>D496</f>
        <v>10300</v>
      </c>
      <c r="E495" s="101">
        <f t="shared" ref="E495:F496" si="199">E496</f>
        <v>10500</v>
      </c>
      <c r="F495" s="101">
        <f t="shared" si="199"/>
        <v>11000</v>
      </c>
      <c r="G495" s="112"/>
    </row>
    <row r="496" spans="1:10" ht="40.5" customHeight="1" x14ac:dyDescent="0.25">
      <c r="A496" s="16" t="s">
        <v>1417</v>
      </c>
      <c r="B496" s="20" t="s">
        <v>378</v>
      </c>
      <c r="C496" s="55">
        <v>600</v>
      </c>
      <c r="D496" s="101">
        <f>D497</f>
        <v>10300</v>
      </c>
      <c r="E496" s="101">
        <f t="shared" si="199"/>
        <v>10500</v>
      </c>
      <c r="F496" s="101">
        <f t="shared" si="199"/>
        <v>11000</v>
      </c>
      <c r="G496" s="112"/>
    </row>
    <row r="497" spans="1:7" ht="40.5" customHeight="1" x14ac:dyDescent="0.25">
      <c r="A497" s="16" t="s">
        <v>1416</v>
      </c>
      <c r="B497" s="20" t="s">
        <v>378</v>
      </c>
      <c r="C497" s="55">
        <v>610</v>
      </c>
      <c r="D497" s="101">
        <v>10300</v>
      </c>
      <c r="E497" s="101">
        <v>10500</v>
      </c>
      <c r="F497" s="101">
        <v>11000</v>
      </c>
      <c r="G497" s="112"/>
    </row>
    <row r="498" spans="1:7" ht="53.25" customHeight="1" x14ac:dyDescent="0.25">
      <c r="A498" s="24" t="s">
        <v>379</v>
      </c>
      <c r="B498" s="20" t="s">
        <v>380</v>
      </c>
      <c r="C498" s="55"/>
      <c r="D498" s="101">
        <f>D499</f>
        <v>1500</v>
      </c>
      <c r="E498" s="101">
        <f t="shared" ref="E498:F499" si="200">E499</f>
        <v>1500</v>
      </c>
      <c r="F498" s="101">
        <f t="shared" si="200"/>
        <v>1500</v>
      </c>
      <c r="G498" s="112"/>
    </row>
    <row r="499" spans="1:7" ht="37.5" customHeight="1" x14ac:dyDescent="0.25">
      <c r="A499" s="16" t="s">
        <v>1417</v>
      </c>
      <c r="B499" s="20" t="s">
        <v>380</v>
      </c>
      <c r="C499" s="55">
        <v>600</v>
      </c>
      <c r="D499" s="101">
        <f>D500</f>
        <v>1500</v>
      </c>
      <c r="E499" s="101">
        <f t="shared" si="200"/>
        <v>1500</v>
      </c>
      <c r="F499" s="101">
        <f t="shared" si="200"/>
        <v>1500</v>
      </c>
      <c r="G499" s="112"/>
    </row>
    <row r="500" spans="1:7" ht="42" customHeight="1" x14ac:dyDescent="0.25">
      <c r="A500" s="16" t="s">
        <v>1416</v>
      </c>
      <c r="B500" s="20" t="s">
        <v>380</v>
      </c>
      <c r="C500" s="55">
        <v>610</v>
      </c>
      <c r="D500" s="101">
        <v>1500</v>
      </c>
      <c r="E500" s="101">
        <v>1500</v>
      </c>
      <c r="F500" s="101">
        <v>1500</v>
      </c>
      <c r="G500" s="112"/>
    </row>
    <row r="501" spans="1:7" ht="41.25" customHeight="1" x14ac:dyDescent="0.25">
      <c r="A501" s="13" t="s">
        <v>1596</v>
      </c>
      <c r="B501" s="3" t="s">
        <v>381</v>
      </c>
      <c r="C501" s="55"/>
      <c r="D501" s="101">
        <f>D502+D509</f>
        <v>540</v>
      </c>
      <c r="E501" s="101">
        <f t="shared" ref="E501:F501" si="201">E502+E509</f>
        <v>540</v>
      </c>
      <c r="F501" s="101">
        <f t="shared" si="201"/>
        <v>540</v>
      </c>
      <c r="G501" s="112"/>
    </row>
    <row r="502" spans="1:7" ht="32.25" customHeight="1" x14ac:dyDescent="0.25">
      <c r="A502" s="14" t="s">
        <v>382</v>
      </c>
      <c r="B502" s="1" t="s">
        <v>383</v>
      </c>
      <c r="C502" s="55"/>
      <c r="D502" s="101">
        <f>D503+D506</f>
        <v>540</v>
      </c>
      <c r="E502" s="101">
        <f t="shared" ref="E502:F502" si="202">E503+E506</f>
        <v>540</v>
      </c>
      <c r="F502" s="101">
        <f t="shared" si="202"/>
        <v>540</v>
      </c>
      <c r="G502" s="112"/>
    </row>
    <row r="503" spans="1:7" ht="53.25" customHeight="1" x14ac:dyDescent="0.25">
      <c r="A503" s="22" t="s">
        <v>1512</v>
      </c>
      <c r="B503" s="20" t="s">
        <v>384</v>
      </c>
      <c r="C503" s="55"/>
      <c r="D503" s="101">
        <f>D504</f>
        <v>160</v>
      </c>
      <c r="E503" s="101">
        <f t="shared" ref="E503:F503" si="203">E504</f>
        <v>160</v>
      </c>
      <c r="F503" s="101">
        <f t="shared" si="203"/>
        <v>160</v>
      </c>
      <c r="G503" s="112"/>
    </row>
    <row r="504" spans="1:7" ht="33" customHeight="1" x14ac:dyDescent="0.25">
      <c r="A504" s="16" t="s">
        <v>1417</v>
      </c>
      <c r="B504" s="20" t="s">
        <v>384</v>
      </c>
      <c r="C504" s="55">
        <v>600</v>
      </c>
      <c r="D504" s="101">
        <f>D505</f>
        <v>160</v>
      </c>
      <c r="E504" s="101">
        <f t="shared" ref="E504:F504" si="204">E505</f>
        <v>160</v>
      </c>
      <c r="F504" s="101">
        <f t="shared" si="204"/>
        <v>160</v>
      </c>
      <c r="G504" s="112"/>
    </row>
    <row r="505" spans="1:7" ht="31.5" customHeight="1" x14ac:dyDescent="0.25">
      <c r="A505" s="16" t="s">
        <v>1432</v>
      </c>
      <c r="B505" s="20" t="s">
        <v>384</v>
      </c>
      <c r="C505" s="55">
        <v>630</v>
      </c>
      <c r="D505" s="101">
        <v>160</v>
      </c>
      <c r="E505" s="101">
        <v>160</v>
      </c>
      <c r="F505" s="101">
        <v>160</v>
      </c>
      <c r="G505" s="112"/>
    </row>
    <row r="506" spans="1:7" ht="36.75" customHeight="1" x14ac:dyDescent="0.25">
      <c r="A506" s="22" t="s">
        <v>385</v>
      </c>
      <c r="B506" s="20" t="s">
        <v>386</v>
      </c>
      <c r="C506" s="55"/>
      <c r="D506" s="101">
        <f>D507</f>
        <v>380</v>
      </c>
      <c r="E506" s="101">
        <f t="shared" ref="E506:F506" si="205">E507</f>
        <v>380</v>
      </c>
      <c r="F506" s="101">
        <f t="shared" si="205"/>
        <v>380</v>
      </c>
      <c r="G506" s="112"/>
    </row>
    <row r="507" spans="1:7" ht="36.75" customHeight="1" x14ac:dyDescent="0.25">
      <c r="A507" s="16" t="s">
        <v>1417</v>
      </c>
      <c r="B507" s="20" t="s">
        <v>386</v>
      </c>
      <c r="C507" s="55">
        <v>600</v>
      </c>
      <c r="D507" s="101">
        <f>D508</f>
        <v>380</v>
      </c>
      <c r="E507" s="101">
        <f t="shared" ref="E507:F507" si="206">E508</f>
        <v>380</v>
      </c>
      <c r="F507" s="101">
        <f t="shared" si="206"/>
        <v>380</v>
      </c>
      <c r="G507" s="112"/>
    </row>
    <row r="508" spans="1:7" ht="36.75" customHeight="1" x14ac:dyDescent="0.25">
      <c r="A508" s="16" t="s">
        <v>1432</v>
      </c>
      <c r="B508" s="20" t="s">
        <v>386</v>
      </c>
      <c r="C508" s="55">
        <v>630</v>
      </c>
      <c r="D508" s="85">
        <v>380</v>
      </c>
      <c r="E508" s="85">
        <v>380</v>
      </c>
      <c r="F508" s="85">
        <v>380</v>
      </c>
    </row>
    <row r="509" spans="1:7" ht="36.75" hidden="1" customHeight="1" x14ac:dyDescent="0.25">
      <c r="A509" s="14" t="s">
        <v>387</v>
      </c>
      <c r="B509" s="1" t="s">
        <v>388</v>
      </c>
      <c r="C509" s="55"/>
      <c r="D509" s="85">
        <f>D510</f>
        <v>0</v>
      </c>
      <c r="E509" s="85">
        <f t="shared" ref="E509:F511" si="207">E510</f>
        <v>0</v>
      </c>
      <c r="F509" s="85">
        <f t="shared" si="207"/>
        <v>0</v>
      </c>
    </row>
    <row r="510" spans="1:7" ht="36.75" hidden="1" customHeight="1" x14ac:dyDescent="0.25">
      <c r="A510" s="22" t="s">
        <v>389</v>
      </c>
      <c r="B510" s="20" t="s">
        <v>390</v>
      </c>
      <c r="C510" s="55"/>
      <c r="D510" s="85">
        <f>D511</f>
        <v>0</v>
      </c>
      <c r="E510" s="85">
        <f t="shared" si="207"/>
        <v>0</v>
      </c>
      <c r="F510" s="85">
        <f t="shared" si="207"/>
        <v>0</v>
      </c>
    </row>
    <row r="511" spans="1:7" ht="36.75" hidden="1" customHeight="1" x14ac:dyDescent="0.25">
      <c r="A511" s="60" t="s">
        <v>1414</v>
      </c>
      <c r="B511" s="20" t="s">
        <v>390</v>
      </c>
      <c r="C511" s="55">
        <v>200</v>
      </c>
      <c r="D511" s="85">
        <f>D512</f>
        <v>0</v>
      </c>
      <c r="E511" s="85">
        <f t="shared" si="207"/>
        <v>0</v>
      </c>
      <c r="F511" s="85">
        <f t="shared" si="207"/>
        <v>0</v>
      </c>
    </row>
    <row r="512" spans="1:7" ht="36.75" hidden="1" customHeight="1" x14ac:dyDescent="0.25">
      <c r="A512" s="60" t="s">
        <v>1415</v>
      </c>
      <c r="B512" s="20" t="s">
        <v>390</v>
      </c>
      <c r="C512" s="55">
        <v>240</v>
      </c>
      <c r="D512" s="85">
        <v>0</v>
      </c>
      <c r="E512" s="85">
        <v>0</v>
      </c>
      <c r="F512" s="85">
        <v>0</v>
      </c>
    </row>
    <row r="513" spans="1:6" ht="37.5" customHeight="1" x14ac:dyDescent="0.25">
      <c r="A513" s="12" t="s">
        <v>391</v>
      </c>
      <c r="B513" s="10" t="s">
        <v>392</v>
      </c>
      <c r="C513" s="55"/>
      <c r="D513" s="85">
        <f>D514+D566+D569+D592</f>
        <v>63353</v>
      </c>
      <c r="E513" s="85">
        <f t="shared" ref="E513:F513" si="208">E514+E566+E569+E592</f>
        <v>70243</v>
      </c>
      <c r="F513" s="85">
        <f t="shared" si="208"/>
        <v>67251</v>
      </c>
    </row>
    <row r="514" spans="1:6" ht="37.5" customHeight="1" x14ac:dyDescent="0.25">
      <c r="A514" s="13" t="s">
        <v>393</v>
      </c>
      <c r="B514" s="3" t="s">
        <v>394</v>
      </c>
      <c r="C514" s="55"/>
      <c r="D514" s="85">
        <f>D515+D556</f>
        <v>63353</v>
      </c>
      <c r="E514" s="85">
        <f t="shared" ref="E514:F514" si="209">E515+E556</f>
        <v>70243</v>
      </c>
      <c r="F514" s="85">
        <f t="shared" si="209"/>
        <v>67251</v>
      </c>
    </row>
    <row r="515" spans="1:6" ht="37.5" customHeight="1" x14ac:dyDescent="0.25">
      <c r="A515" s="7" t="s">
        <v>395</v>
      </c>
      <c r="B515" s="1" t="s">
        <v>396</v>
      </c>
      <c r="C515" s="55"/>
      <c r="D515" s="85">
        <f>D516+D519+D522+D523+D524+D527+D530+D533+D536+D539+D542+D545+D548+D551+D554+D555</f>
        <v>0</v>
      </c>
      <c r="E515" s="85">
        <f t="shared" ref="E515:F515" si="210">E516+E519+E522+E523+E524+E527+E530+E533+E536+E539+E542+E545+E548+E551+E554+E555</f>
        <v>5000</v>
      </c>
      <c r="F515" s="85">
        <f t="shared" si="210"/>
        <v>0</v>
      </c>
    </row>
    <row r="516" spans="1:6" ht="37.5" hidden="1" customHeight="1" x14ac:dyDescent="0.25">
      <c r="A516" s="68" t="s">
        <v>397</v>
      </c>
      <c r="B516" s="69" t="s">
        <v>398</v>
      </c>
      <c r="C516" s="55"/>
      <c r="D516" s="85">
        <f>D517</f>
        <v>0</v>
      </c>
      <c r="E516" s="85">
        <f t="shared" ref="E516:F517" si="211">E517</f>
        <v>0</v>
      </c>
      <c r="F516" s="85">
        <f t="shared" si="211"/>
        <v>0</v>
      </c>
    </row>
    <row r="517" spans="1:6" ht="37.5" hidden="1" customHeight="1" x14ac:dyDescent="0.25">
      <c r="A517" s="16" t="s">
        <v>1417</v>
      </c>
      <c r="B517" s="69" t="s">
        <v>398</v>
      </c>
      <c r="C517" s="55">
        <v>600</v>
      </c>
      <c r="D517" s="85">
        <f>D518</f>
        <v>0</v>
      </c>
      <c r="E517" s="85">
        <f t="shared" si="211"/>
        <v>0</v>
      </c>
      <c r="F517" s="85">
        <f t="shared" si="211"/>
        <v>0</v>
      </c>
    </row>
    <row r="518" spans="1:6" ht="37.5" hidden="1" customHeight="1" x14ac:dyDescent="0.25">
      <c r="A518" s="16" t="s">
        <v>1416</v>
      </c>
      <c r="B518" s="69" t="s">
        <v>398</v>
      </c>
      <c r="C518" s="55">
        <v>610</v>
      </c>
      <c r="D518" s="85">
        <v>0</v>
      </c>
      <c r="E518" s="85">
        <v>0</v>
      </c>
      <c r="F518" s="85">
        <v>0</v>
      </c>
    </row>
    <row r="519" spans="1:6" ht="37.5" hidden="1" customHeight="1" x14ac:dyDescent="0.25">
      <c r="A519" s="68" t="s">
        <v>399</v>
      </c>
      <c r="B519" s="69" t="s">
        <v>400</v>
      </c>
      <c r="C519" s="55"/>
      <c r="D519" s="85">
        <f>D520</f>
        <v>0</v>
      </c>
      <c r="E519" s="85">
        <f t="shared" ref="E519:F519" si="212">E520</f>
        <v>0</v>
      </c>
      <c r="F519" s="85">
        <f t="shared" si="212"/>
        <v>0</v>
      </c>
    </row>
    <row r="520" spans="1:6" ht="37.5" hidden="1" customHeight="1" x14ac:dyDescent="0.25">
      <c r="A520" s="16" t="s">
        <v>1417</v>
      </c>
      <c r="B520" s="69" t="s">
        <v>400</v>
      </c>
      <c r="C520" s="55">
        <v>600</v>
      </c>
      <c r="D520" s="85">
        <f>D521</f>
        <v>0</v>
      </c>
      <c r="E520" s="85">
        <f t="shared" ref="E520:F520" si="213">E521</f>
        <v>0</v>
      </c>
      <c r="F520" s="85">
        <f t="shared" si="213"/>
        <v>0</v>
      </c>
    </row>
    <row r="521" spans="1:6" ht="37.5" hidden="1" customHeight="1" x14ac:dyDescent="0.25">
      <c r="A521" s="16" t="s">
        <v>1416</v>
      </c>
      <c r="B521" s="69" t="s">
        <v>400</v>
      </c>
      <c r="C521" s="55">
        <v>610</v>
      </c>
      <c r="D521" s="85">
        <v>0</v>
      </c>
      <c r="E521" s="85">
        <v>0</v>
      </c>
      <c r="F521" s="85">
        <v>0</v>
      </c>
    </row>
    <row r="522" spans="1:6" ht="37.5" hidden="1" customHeight="1" x14ac:dyDescent="0.25">
      <c r="A522" s="68" t="s">
        <v>401</v>
      </c>
      <c r="B522" s="69" t="s">
        <v>402</v>
      </c>
      <c r="C522" s="55"/>
      <c r="D522" s="85"/>
      <c r="E522" s="85"/>
      <c r="F522" s="85"/>
    </row>
    <row r="523" spans="1:6" ht="37.5" hidden="1" customHeight="1" x14ac:dyDescent="0.25">
      <c r="A523" s="68" t="s">
        <v>403</v>
      </c>
      <c r="B523" s="69" t="s">
        <v>404</v>
      </c>
      <c r="C523" s="55"/>
      <c r="D523" s="85"/>
      <c r="E523" s="85"/>
      <c r="F523" s="85"/>
    </row>
    <row r="524" spans="1:6" ht="37.5" hidden="1" customHeight="1" x14ac:dyDescent="0.25">
      <c r="A524" s="68" t="s">
        <v>405</v>
      </c>
      <c r="B524" s="69" t="s">
        <v>406</v>
      </c>
      <c r="C524" s="55"/>
      <c r="D524" s="85">
        <f>D525</f>
        <v>0</v>
      </c>
      <c r="E524" s="85">
        <f t="shared" ref="E524:F525" si="214">E525</f>
        <v>0</v>
      </c>
      <c r="F524" s="85">
        <f t="shared" si="214"/>
        <v>0</v>
      </c>
    </row>
    <row r="525" spans="1:6" ht="37.5" hidden="1" customHeight="1" x14ac:dyDescent="0.25">
      <c r="A525" s="16" t="s">
        <v>1417</v>
      </c>
      <c r="B525" s="69" t="s">
        <v>406</v>
      </c>
      <c r="C525" s="55">
        <v>600</v>
      </c>
      <c r="D525" s="85">
        <f>D526</f>
        <v>0</v>
      </c>
      <c r="E525" s="85">
        <f t="shared" si="214"/>
        <v>0</v>
      </c>
      <c r="F525" s="85">
        <f t="shared" si="214"/>
        <v>0</v>
      </c>
    </row>
    <row r="526" spans="1:6" ht="37.5" hidden="1" customHeight="1" x14ac:dyDescent="0.25">
      <c r="A526" s="16" t="s">
        <v>1416</v>
      </c>
      <c r="B526" s="69" t="s">
        <v>406</v>
      </c>
      <c r="C526" s="55">
        <v>610</v>
      </c>
      <c r="D526" s="85">
        <v>0</v>
      </c>
      <c r="E526" s="85">
        <v>0</v>
      </c>
      <c r="F526" s="85">
        <v>0</v>
      </c>
    </row>
    <row r="527" spans="1:6" ht="37.5" hidden="1" customHeight="1" x14ac:dyDescent="0.25">
      <c r="A527" s="68" t="s">
        <v>407</v>
      </c>
      <c r="B527" s="69" t="s">
        <v>408</v>
      </c>
      <c r="C527" s="55"/>
      <c r="D527" s="85">
        <f>D528</f>
        <v>0</v>
      </c>
      <c r="E527" s="85">
        <f t="shared" ref="E527:F528" si="215">E528</f>
        <v>0</v>
      </c>
      <c r="F527" s="85">
        <f t="shared" si="215"/>
        <v>0</v>
      </c>
    </row>
    <row r="528" spans="1:6" ht="37.5" hidden="1" customHeight="1" x14ac:dyDescent="0.25">
      <c r="A528" s="16" t="s">
        <v>1417</v>
      </c>
      <c r="B528" s="69" t="s">
        <v>408</v>
      </c>
      <c r="C528" s="55">
        <v>600</v>
      </c>
      <c r="D528" s="85">
        <f>D529</f>
        <v>0</v>
      </c>
      <c r="E528" s="85">
        <f t="shared" si="215"/>
        <v>0</v>
      </c>
      <c r="F528" s="85">
        <f t="shared" si="215"/>
        <v>0</v>
      </c>
    </row>
    <row r="529" spans="1:6" ht="37.5" hidden="1" customHeight="1" x14ac:dyDescent="0.25">
      <c r="A529" s="16" t="s">
        <v>1416</v>
      </c>
      <c r="B529" s="69" t="s">
        <v>408</v>
      </c>
      <c r="C529" s="55">
        <v>610</v>
      </c>
      <c r="D529" s="85">
        <v>0</v>
      </c>
      <c r="E529" s="85">
        <v>0</v>
      </c>
      <c r="F529" s="85">
        <v>0</v>
      </c>
    </row>
    <row r="530" spans="1:6" ht="37.5" hidden="1" customHeight="1" x14ac:dyDescent="0.25">
      <c r="A530" s="68" t="s">
        <v>409</v>
      </c>
      <c r="B530" s="69" t="s">
        <v>410</v>
      </c>
      <c r="C530" s="55"/>
      <c r="D530" s="85">
        <f>D531</f>
        <v>0</v>
      </c>
      <c r="E530" s="85">
        <f t="shared" ref="E530:F531" si="216">E531</f>
        <v>0</v>
      </c>
      <c r="F530" s="85">
        <f t="shared" si="216"/>
        <v>0</v>
      </c>
    </row>
    <row r="531" spans="1:6" ht="37.5" hidden="1" customHeight="1" x14ac:dyDescent="0.25">
      <c r="A531" s="16" t="s">
        <v>1417</v>
      </c>
      <c r="B531" s="69" t="s">
        <v>410</v>
      </c>
      <c r="C531" s="55">
        <v>600</v>
      </c>
      <c r="D531" s="85">
        <f>D532</f>
        <v>0</v>
      </c>
      <c r="E531" s="85">
        <f t="shared" si="216"/>
        <v>0</v>
      </c>
      <c r="F531" s="85">
        <f t="shared" si="216"/>
        <v>0</v>
      </c>
    </row>
    <row r="532" spans="1:6" ht="37.5" hidden="1" customHeight="1" x14ac:dyDescent="0.25">
      <c r="A532" s="16" t="s">
        <v>1416</v>
      </c>
      <c r="B532" s="69" t="s">
        <v>410</v>
      </c>
      <c r="C532" s="55">
        <v>610</v>
      </c>
      <c r="D532" s="85"/>
      <c r="E532" s="85"/>
      <c r="F532" s="85"/>
    </row>
    <row r="533" spans="1:6" ht="37.5" hidden="1" customHeight="1" x14ac:dyDescent="0.25">
      <c r="A533" s="68" t="s">
        <v>411</v>
      </c>
      <c r="B533" s="69" t="s">
        <v>412</v>
      </c>
      <c r="C533" s="55"/>
      <c r="D533" s="85">
        <f>D534</f>
        <v>0</v>
      </c>
      <c r="E533" s="85">
        <f t="shared" ref="E533:F534" si="217">E534</f>
        <v>0</v>
      </c>
      <c r="F533" s="85">
        <f t="shared" si="217"/>
        <v>0</v>
      </c>
    </row>
    <row r="534" spans="1:6" ht="37.5" hidden="1" customHeight="1" x14ac:dyDescent="0.25">
      <c r="A534" s="16" t="s">
        <v>1417</v>
      </c>
      <c r="B534" s="69" t="s">
        <v>412</v>
      </c>
      <c r="C534" s="55">
        <v>600</v>
      </c>
      <c r="D534" s="85">
        <f>D535</f>
        <v>0</v>
      </c>
      <c r="E534" s="85">
        <f t="shared" si="217"/>
        <v>0</v>
      </c>
      <c r="F534" s="85">
        <f t="shared" si="217"/>
        <v>0</v>
      </c>
    </row>
    <row r="535" spans="1:6" ht="37.5" hidden="1" customHeight="1" x14ac:dyDescent="0.25">
      <c r="A535" s="16" t="s">
        <v>1416</v>
      </c>
      <c r="B535" s="69" t="s">
        <v>412</v>
      </c>
      <c r="C535" s="55">
        <v>610</v>
      </c>
      <c r="D535" s="85"/>
      <c r="E535" s="85"/>
      <c r="F535" s="85"/>
    </row>
    <row r="536" spans="1:6" ht="37.5" hidden="1" customHeight="1" x14ac:dyDescent="0.25">
      <c r="A536" s="68" t="s">
        <v>413</v>
      </c>
      <c r="B536" s="69" t="s">
        <v>414</v>
      </c>
      <c r="C536" s="55"/>
      <c r="D536" s="85">
        <f>D537</f>
        <v>0</v>
      </c>
      <c r="E536" s="85">
        <f t="shared" ref="E536:F537" si="218">E537</f>
        <v>0</v>
      </c>
      <c r="F536" s="85">
        <f t="shared" si="218"/>
        <v>0</v>
      </c>
    </row>
    <row r="537" spans="1:6" ht="37.5" hidden="1" customHeight="1" x14ac:dyDescent="0.25">
      <c r="A537" s="16" t="s">
        <v>1417</v>
      </c>
      <c r="B537" s="69" t="s">
        <v>414</v>
      </c>
      <c r="C537" s="55">
        <v>600</v>
      </c>
      <c r="D537" s="85">
        <f>D538</f>
        <v>0</v>
      </c>
      <c r="E537" s="85">
        <f t="shared" si="218"/>
        <v>0</v>
      </c>
      <c r="F537" s="85">
        <f t="shared" si="218"/>
        <v>0</v>
      </c>
    </row>
    <row r="538" spans="1:6" ht="37.5" hidden="1" customHeight="1" x14ac:dyDescent="0.25">
      <c r="A538" s="16" t="s">
        <v>1416</v>
      </c>
      <c r="B538" s="69" t="s">
        <v>414</v>
      </c>
      <c r="C538" s="55">
        <v>610</v>
      </c>
      <c r="D538" s="85"/>
      <c r="E538" s="85"/>
      <c r="F538" s="85"/>
    </row>
    <row r="539" spans="1:6" ht="37.5" hidden="1" customHeight="1" x14ac:dyDescent="0.25">
      <c r="A539" s="68" t="s">
        <v>415</v>
      </c>
      <c r="B539" s="69" t="s">
        <v>416</v>
      </c>
      <c r="C539" s="55"/>
      <c r="D539" s="85">
        <f>D540</f>
        <v>0</v>
      </c>
      <c r="E539" s="85">
        <f t="shared" ref="E539:F540" si="219">E540</f>
        <v>0</v>
      </c>
      <c r="F539" s="85">
        <f t="shared" si="219"/>
        <v>0</v>
      </c>
    </row>
    <row r="540" spans="1:6" ht="37.5" hidden="1" customHeight="1" x14ac:dyDescent="0.25">
      <c r="A540" s="16" t="s">
        <v>1417</v>
      </c>
      <c r="B540" s="69" t="s">
        <v>416</v>
      </c>
      <c r="C540" s="55">
        <v>600</v>
      </c>
      <c r="D540" s="85">
        <f>D541</f>
        <v>0</v>
      </c>
      <c r="E540" s="85">
        <f t="shared" si="219"/>
        <v>0</v>
      </c>
      <c r="F540" s="85">
        <f t="shared" si="219"/>
        <v>0</v>
      </c>
    </row>
    <row r="541" spans="1:6" ht="37.5" hidden="1" customHeight="1" x14ac:dyDescent="0.25">
      <c r="A541" s="16" t="s">
        <v>1416</v>
      </c>
      <c r="B541" s="69" t="s">
        <v>416</v>
      </c>
      <c r="C541" s="55">
        <v>610</v>
      </c>
      <c r="D541" s="85"/>
      <c r="E541" s="85"/>
      <c r="F541" s="85"/>
    </row>
    <row r="542" spans="1:6" ht="37.5" hidden="1" customHeight="1" x14ac:dyDescent="0.25">
      <c r="A542" s="68" t="s">
        <v>417</v>
      </c>
      <c r="B542" s="69" t="s">
        <v>418</v>
      </c>
      <c r="C542" s="55"/>
      <c r="D542" s="85">
        <f>D543</f>
        <v>0</v>
      </c>
      <c r="E542" s="85">
        <f t="shared" ref="E542:F543" si="220">E543</f>
        <v>0</v>
      </c>
      <c r="F542" s="85">
        <f t="shared" si="220"/>
        <v>0</v>
      </c>
    </row>
    <row r="543" spans="1:6" ht="37.5" hidden="1" customHeight="1" x14ac:dyDescent="0.25">
      <c r="A543" s="16" t="s">
        <v>1417</v>
      </c>
      <c r="B543" s="69" t="s">
        <v>418</v>
      </c>
      <c r="C543" s="55">
        <v>600</v>
      </c>
      <c r="D543" s="85">
        <f>D544</f>
        <v>0</v>
      </c>
      <c r="E543" s="85">
        <f t="shared" si="220"/>
        <v>0</v>
      </c>
      <c r="F543" s="85">
        <f t="shared" si="220"/>
        <v>0</v>
      </c>
    </row>
    <row r="544" spans="1:6" ht="37.5" hidden="1" customHeight="1" x14ac:dyDescent="0.25">
      <c r="A544" s="16" t="s">
        <v>1416</v>
      </c>
      <c r="B544" s="69" t="s">
        <v>418</v>
      </c>
      <c r="C544" s="55">
        <v>610</v>
      </c>
      <c r="D544" s="85"/>
      <c r="E544" s="85"/>
      <c r="F544" s="85"/>
    </row>
    <row r="545" spans="1:7" ht="37.5" hidden="1" customHeight="1" x14ac:dyDescent="0.25">
      <c r="A545" s="68" t="s">
        <v>419</v>
      </c>
      <c r="B545" s="69" t="s">
        <v>420</v>
      </c>
      <c r="C545" s="55"/>
      <c r="D545" s="85">
        <f>D546</f>
        <v>0</v>
      </c>
      <c r="E545" s="85">
        <f t="shared" ref="E545:F546" si="221">E546</f>
        <v>0</v>
      </c>
      <c r="F545" s="85">
        <f t="shared" si="221"/>
        <v>0</v>
      </c>
    </row>
    <row r="546" spans="1:7" ht="37.5" hidden="1" customHeight="1" x14ac:dyDescent="0.25">
      <c r="A546" s="16" t="s">
        <v>1417</v>
      </c>
      <c r="B546" s="69" t="s">
        <v>420</v>
      </c>
      <c r="C546" s="55">
        <v>600</v>
      </c>
      <c r="D546" s="85">
        <f>D547</f>
        <v>0</v>
      </c>
      <c r="E546" s="85">
        <f t="shared" si="221"/>
        <v>0</v>
      </c>
      <c r="F546" s="85">
        <f t="shared" si="221"/>
        <v>0</v>
      </c>
    </row>
    <row r="547" spans="1:7" ht="37.5" hidden="1" customHeight="1" x14ac:dyDescent="0.25">
      <c r="A547" s="16" t="s">
        <v>1416</v>
      </c>
      <c r="B547" s="69" t="s">
        <v>420</v>
      </c>
      <c r="C547" s="55">
        <v>610</v>
      </c>
      <c r="D547" s="85"/>
      <c r="E547" s="85"/>
      <c r="F547" s="85"/>
    </row>
    <row r="548" spans="1:7" ht="37.5" customHeight="1" x14ac:dyDescent="0.25">
      <c r="A548" s="68" t="s">
        <v>421</v>
      </c>
      <c r="B548" s="69" t="s">
        <v>422</v>
      </c>
      <c r="C548" s="55"/>
      <c r="D548" s="85">
        <f>D549</f>
        <v>0</v>
      </c>
      <c r="E548" s="85">
        <f t="shared" ref="E548:F549" si="222">E549</f>
        <v>5000</v>
      </c>
      <c r="F548" s="85">
        <f t="shared" si="222"/>
        <v>0</v>
      </c>
    </row>
    <row r="549" spans="1:7" ht="37.5" customHeight="1" x14ac:dyDescent="0.25">
      <c r="A549" s="60" t="s">
        <v>1414</v>
      </c>
      <c r="B549" s="69" t="s">
        <v>422</v>
      </c>
      <c r="C549" s="55">
        <v>200</v>
      </c>
      <c r="D549" s="85">
        <f>D550</f>
        <v>0</v>
      </c>
      <c r="E549" s="85">
        <f t="shared" si="222"/>
        <v>5000</v>
      </c>
      <c r="F549" s="85">
        <f t="shared" si="222"/>
        <v>0</v>
      </c>
    </row>
    <row r="550" spans="1:7" ht="37.5" customHeight="1" x14ac:dyDescent="0.25">
      <c r="A550" s="60" t="s">
        <v>1415</v>
      </c>
      <c r="B550" s="69" t="s">
        <v>422</v>
      </c>
      <c r="C550" s="55">
        <v>240</v>
      </c>
      <c r="D550" s="85"/>
      <c r="E550" s="85">
        <v>5000</v>
      </c>
      <c r="F550" s="85"/>
      <c r="G550" s="105"/>
    </row>
    <row r="551" spans="1:7" ht="37.5" hidden="1" customHeight="1" x14ac:dyDescent="0.25">
      <c r="A551" s="68" t="s">
        <v>423</v>
      </c>
      <c r="B551" s="69" t="s">
        <v>424</v>
      </c>
      <c r="C551" s="55"/>
      <c r="D551" s="85">
        <f>D552</f>
        <v>0</v>
      </c>
      <c r="E551" s="85">
        <f t="shared" ref="E551:F552" si="223">E552</f>
        <v>0</v>
      </c>
      <c r="F551" s="85">
        <f t="shared" si="223"/>
        <v>0</v>
      </c>
    </row>
    <row r="552" spans="1:7" ht="37.5" hidden="1" customHeight="1" x14ac:dyDescent="0.25">
      <c r="A552" s="16" t="s">
        <v>1417</v>
      </c>
      <c r="B552" s="69" t="s">
        <v>424</v>
      </c>
      <c r="C552" s="55">
        <v>600</v>
      </c>
      <c r="D552" s="85">
        <f>D553</f>
        <v>0</v>
      </c>
      <c r="E552" s="85">
        <f t="shared" si="223"/>
        <v>0</v>
      </c>
      <c r="F552" s="85">
        <f t="shared" si="223"/>
        <v>0</v>
      </c>
    </row>
    <row r="553" spans="1:7" ht="37.5" hidden="1" customHeight="1" x14ac:dyDescent="0.25">
      <c r="A553" s="16" t="s">
        <v>1416</v>
      </c>
      <c r="B553" s="69" t="s">
        <v>424</v>
      </c>
      <c r="C553" s="55">
        <v>610</v>
      </c>
      <c r="D553" s="85"/>
      <c r="E553" s="85"/>
      <c r="F553" s="85"/>
    </row>
    <row r="554" spans="1:7" ht="37.5" hidden="1" customHeight="1" x14ac:dyDescent="0.25">
      <c r="A554" s="68" t="s">
        <v>425</v>
      </c>
      <c r="B554" s="69" t="s">
        <v>426</v>
      </c>
      <c r="C554" s="55"/>
      <c r="D554" s="85"/>
      <c r="E554" s="85"/>
      <c r="F554" s="85"/>
    </row>
    <row r="555" spans="1:7" ht="37.5" hidden="1" customHeight="1" x14ac:dyDescent="0.25">
      <c r="A555" s="68" t="s">
        <v>427</v>
      </c>
      <c r="B555" s="69" t="s">
        <v>428</v>
      </c>
      <c r="C555" s="55"/>
      <c r="D555" s="85"/>
      <c r="E555" s="85"/>
      <c r="F555" s="85"/>
    </row>
    <row r="556" spans="1:7" ht="37.5" customHeight="1" x14ac:dyDescent="0.25">
      <c r="A556" s="7" t="s">
        <v>429</v>
      </c>
      <c r="B556" s="1" t="s">
        <v>430</v>
      </c>
      <c r="C556" s="55"/>
      <c r="D556" s="85">
        <f>D557+D560+D563</f>
        <v>63353</v>
      </c>
      <c r="E556" s="85">
        <f t="shared" ref="E556:F556" si="224">E557+E560+E563</f>
        <v>65243</v>
      </c>
      <c r="F556" s="85">
        <f t="shared" si="224"/>
        <v>67251</v>
      </c>
    </row>
    <row r="557" spans="1:7" ht="37.5" customHeight="1" x14ac:dyDescent="0.25">
      <c r="A557" s="21" t="s">
        <v>431</v>
      </c>
      <c r="B557" s="20" t="s">
        <v>432</v>
      </c>
      <c r="C557" s="55"/>
      <c r="D557" s="85">
        <f>D558</f>
        <v>61353</v>
      </c>
      <c r="E557" s="85">
        <f t="shared" ref="E557:F558" si="225">E558</f>
        <v>63000</v>
      </c>
      <c r="F557" s="85">
        <f t="shared" si="225"/>
        <v>65000</v>
      </c>
    </row>
    <row r="558" spans="1:7" ht="33.75" customHeight="1" x14ac:dyDescent="0.25">
      <c r="A558" s="16" t="s">
        <v>1417</v>
      </c>
      <c r="B558" s="20" t="s">
        <v>432</v>
      </c>
      <c r="C558" s="55">
        <v>600</v>
      </c>
      <c r="D558" s="85">
        <f>D559</f>
        <v>61353</v>
      </c>
      <c r="E558" s="85">
        <f t="shared" si="225"/>
        <v>63000</v>
      </c>
      <c r="F558" s="85">
        <f t="shared" si="225"/>
        <v>65000</v>
      </c>
    </row>
    <row r="559" spans="1:7" ht="36.75" customHeight="1" x14ac:dyDescent="0.25">
      <c r="A559" s="16" t="s">
        <v>1416</v>
      </c>
      <c r="B559" s="20" t="s">
        <v>432</v>
      </c>
      <c r="C559" s="55">
        <v>610</v>
      </c>
      <c r="D559" s="85">
        <v>61353</v>
      </c>
      <c r="E559" s="85">
        <v>63000</v>
      </c>
      <c r="F559" s="85">
        <v>65000</v>
      </c>
    </row>
    <row r="560" spans="1:7" ht="31.5" hidden="1" x14ac:dyDescent="0.25">
      <c r="A560" s="28" t="s">
        <v>433</v>
      </c>
      <c r="B560" s="20" t="s">
        <v>434</v>
      </c>
      <c r="C560" s="55"/>
      <c r="D560" s="85">
        <f>D561</f>
        <v>0</v>
      </c>
      <c r="E560" s="85">
        <f t="shared" ref="E560:F561" si="226">E561</f>
        <v>0</v>
      </c>
      <c r="F560" s="85">
        <f t="shared" si="226"/>
        <v>0</v>
      </c>
    </row>
    <row r="561" spans="1:6" ht="42" hidden="1" customHeight="1" x14ac:dyDescent="0.25">
      <c r="A561" s="16" t="s">
        <v>1417</v>
      </c>
      <c r="B561" s="20" t="s">
        <v>434</v>
      </c>
      <c r="C561" s="55">
        <v>600</v>
      </c>
      <c r="D561" s="85">
        <f>D562</f>
        <v>0</v>
      </c>
      <c r="E561" s="85">
        <f t="shared" si="226"/>
        <v>0</v>
      </c>
      <c r="F561" s="85">
        <f t="shared" si="226"/>
        <v>0</v>
      </c>
    </row>
    <row r="562" spans="1:6" ht="33" hidden="1" customHeight="1" x14ac:dyDescent="0.25">
      <c r="A562" s="16" t="s">
        <v>1416</v>
      </c>
      <c r="B562" s="20" t="s">
        <v>434</v>
      </c>
      <c r="C562" s="55">
        <v>610</v>
      </c>
      <c r="D562" s="85">
        <v>0</v>
      </c>
      <c r="E562" s="85">
        <v>0</v>
      </c>
      <c r="F562" s="85">
        <v>0</v>
      </c>
    </row>
    <row r="563" spans="1:6" ht="30.75" customHeight="1" x14ac:dyDescent="0.25">
      <c r="A563" s="21" t="s">
        <v>435</v>
      </c>
      <c r="B563" s="20" t="s">
        <v>436</v>
      </c>
      <c r="C563" s="55"/>
      <c r="D563" s="85">
        <f>D564</f>
        <v>2000</v>
      </c>
      <c r="E563" s="85">
        <f t="shared" ref="E563:F564" si="227">E564</f>
        <v>2243</v>
      </c>
      <c r="F563" s="85">
        <f t="shared" si="227"/>
        <v>2251</v>
      </c>
    </row>
    <row r="564" spans="1:6" ht="30.75" customHeight="1" x14ac:dyDescent="0.25">
      <c r="A564" s="60" t="s">
        <v>1414</v>
      </c>
      <c r="B564" s="20" t="s">
        <v>436</v>
      </c>
      <c r="C564" s="55">
        <v>200</v>
      </c>
      <c r="D564" s="85">
        <f>D565</f>
        <v>2000</v>
      </c>
      <c r="E564" s="85">
        <f t="shared" si="227"/>
        <v>2243</v>
      </c>
      <c r="F564" s="85">
        <f t="shared" si="227"/>
        <v>2251</v>
      </c>
    </row>
    <row r="565" spans="1:6" ht="36" customHeight="1" x14ac:dyDescent="0.25">
      <c r="A565" s="60" t="s">
        <v>1415</v>
      </c>
      <c r="B565" s="20" t="s">
        <v>436</v>
      </c>
      <c r="C565" s="55">
        <v>240</v>
      </c>
      <c r="D565" s="85">
        <v>2000</v>
      </c>
      <c r="E565" s="85">
        <v>2243</v>
      </c>
      <c r="F565" s="85">
        <v>2251</v>
      </c>
    </row>
    <row r="566" spans="1:6" ht="47.25" hidden="1" x14ac:dyDescent="0.25">
      <c r="A566" s="13" t="s">
        <v>437</v>
      </c>
      <c r="B566" s="3" t="s">
        <v>438</v>
      </c>
      <c r="C566" s="55"/>
      <c r="D566" s="100">
        <f>D567</f>
        <v>0</v>
      </c>
      <c r="E566" s="100">
        <f t="shared" ref="E566:F567" si="228">E567</f>
        <v>0</v>
      </c>
      <c r="F566" s="100">
        <f t="shared" si="228"/>
        <v>0</v>
      </c>
    </row>
    <row r="567" spans="1:6" ht="31.5" hidden="1" x14ac:dyDescent="0.25">
      <c r="A567" s="7" t="s">
        <v>439</v>
      </c>
      <c r="B567" s="1" t="s">
        <v>440</v>
      </c>
      <c r="C567" s="55"/>
      <c r="D567" s="100">
        <f>D568</f>
        <v>0</v>
      </c>
      <c r="E567" s="100">
        <f t="shared" si="228"/>
        <v>0</v>
      </c>
      <c r="F567" s="100">
        <f t="shared" si="228"/>
        <v>0</v>
      </c>
    </row>
    <row r="568" spans="1:6" ht="47.25" hidden="1" x14ac:dyDescent="0.25">
      <c r="A568" s="16" t="s">
        <v>441</v>
      </c>
      <c r="B568" s="2" t="s">
        <v>442</v>
      </c>
      <c r="C568" s="55"/>
      <c r="D568" s="100"/>
      <c r="E568" s="100"/>
      <c r="F568" s="100"/>
    </row>
    <row r="569" spans="1:6" ht="30" hidden="1" customHeight="1" x14ac:dyDescent="0.25">
      <c r="A569" s="13" t="s">
        <v>443</v>
      </c>
      <c r="B569" s="3" t="s">
        <v>444</v>
      </c>
      <c r="C569" s="55"/>
      <c r="D569" s="100">
        <f>D570+D585</f>
        <v>0</v>
      </c>
      <c r="E569" s="100">
        <f t="shared" ref="E569:F569" si="229">E570+E585</f>
        <v>0</v>
      </c>
      <c r="F569" s="100">
        <f t="shared" si="229"/>
        <v>0</v>
      </c>
    </row>
    <row r="570" spans="1:6" ht="24" hidden="1" customHeight="1" x14ac:dyDescent="0.25">
      <c r="A570" s="7" t="s">
        <v>395</v>
      </c>
      <c r="B570" s="1" t="s">
        <v>445</v>
      </c>
      <c r="C570" s="55"/>
      <c r="D570" s="100">
        <f>D571+D572+D573+D576+D579+D582</f>
        <v>0</v>
      </c>
      <c r="E570" s="100">
        <f t="shared" ref="E570:F570" si="230">E571+E572+E573+E576+E579+E582</f>
        <v>0</v>
      </c>
      <c r="F570" s="100">
        <f t="shared" si="230"/>
        <v>0</v>
      </c>
    </row>
    <row r="571" spans="1:6" ht="32.25" hidden="1" customHeight="1" x14ac:dyDescent="0.25">
      <c r="A571" s="9" t="s">
        <v>446</v>
      </c>
      <c r="B571" s="69" t="s">
        <v>447</v>
      </c>
      <c r="C571" s="55"/>
      <c r="D571" s="100"/>
      <c r="E571" s="100"/>
      <c r="F571" s="100"/>
    </row>
    <row r="572" spans="1:6" ht="24" hidden="1" customHeight="1" x14ac:dyDescent="0.25">
      <c r="A572" s="9" t="s">
        <v>448</v>
      </c>
      <c r="B572" s="69" t="s">
        <v>449</v>
      </c>
      <c r="C572" s="55"/>
      <c r="D572" s="100"/>
      <c r="E572" s="100"/>
      <c r="F572" s="100"/>
    </row>
    <row r="573" spans="1:6" ht="31.5" hidden="1" x14ac:dyDescent="0.25">
      <c r="A573" s="68" t="s">
        <v>450</v>
      </c>
      <c r="B573" s="69" t="s">
        <v>451</v>
      </c>
      <c r="C573" s="55"/>
      <c r="D573" s="100">
        <f>D574</f>
        <v>0</v>
      </c>
      <c r="E573" s="100">
        <f t="shared" ref="E573:F573" si="231">E574</f>
        <v>0</v>
      </c>
      <c r="F573" s="100">
        <f t="shared" si="231"/>
        <v>0</v>
      </c>
    </row>
    <row r="574" spans="1:6" ht="31.5" hidden="1" x14ac:dyDescent="0.25">
      <c r="A574" s="16" t="s">
        <v>1417</v>
      </c>
      <c r="B574" s="69" t="s">
        <v>451</v>
      </c>
      <c r="C574" s="55">
        <v>600</v>
      </c>
      <c r="D574" s="100">
        <f>D575</f>
        <v>0</v>
      </c>
      <c r="E574" s="100"/>
      <c r="F574" s="100"/>
    </row>
    <row r="575" spans="1:6" ht="30" hidden="1" customHeight="1" x14ac:dyDescent="0.25">
      <c r="A575" s="16" t="s">
        <v>1416</v>
      </c>
      <c r="B575" s="69" t="s">
        <v>451</v>
      </c>
      <c r="C575" s="55">
        <v>610</v>
      </c>
      <c r="D575" s="100">
        <v>0</v>
      </c>
      <c r="E575" s="100">
        <v>0</v>
      </c>
      <c r="F575" s="100">
        <v>0</v>
      </c>
    </row>
    <row r="576" spans="1:6" ht="47.25" hidden="1" x14ac:dyDescent="0.25">
      <c r="A576" s="68" t="s">
        <v>452</v>
      </c>
      <c r="B576" s="69" t="s">
        <v>453</v>
      </c>
      <c r="C576" s="55"/>
      <c r="D576" s="100">
        <f>D577</f>
        <v>0</v>
      </c>
      <c r="E576" s="100">
        <f t="shared" ref="E576:F576" si="232">E577</f>
        <v>0</v>
      </c>
      <c r="F576" s="100">
        <f t="shared" si="232"/>
        <v>0</v>
      </c>
    </row>
    <row r="577" spans="1:6" ht="31.5" hidden="1" x14ac:dyDescent="0.25">
      <c r="A577" s="16" t="s">
        <v>1417</v>
      </c>
      <c r="B577" s="69" t="s">
        <v>453</v>
      </c>
      <c r="C577" s="55">
        <v>600</v>
      </c>
      <c r="D577" s="100">
        <f>D578</f>
        <v>0</v>
      </c>
      <c r="E577" s="100"/>
      <c r="F577" s="100"/>
    </row>
    <row r="578" spans="1:6" ht="26.25" hidden="1" customHeight="1" x14ac:dyDescent="0.25">
      <c r="A578" s="16" t="s">
        <v>1416</v>
      </c>
      <c r="B578" s="69" t="s">
        <v>453</v>
      </c>
      <c r="C578" s="55">
        <v>610</v>
      </c>
      <c r="D578" s="100">
        <v>0</v>
      </c>
      <c r="E578" s="100">
        <v>0</v>
      </c>
      <c r="F578" s="100">
        <v>0</v>
      </c>
    </row>
    <row r="579" spans="1:6" ht="31.5" hidden="1" x14ac:dyDescent="0.25">
      <c r="A579" s="68" t="s">
        <v>454</v>
      </c>
      <c r="B579" s="69" t="s">
        <v>455</v>
      </c>
      <c r="C579" s="55"/>
      <c r="D579" s="100">
        <f>D580</f>
        <v>0</v>
      </c>
      <c r="E579" s="100">
        <f t="shared" ref="E579:F580" si="233">E580</f>
        <v>0</v>
      </c>
      <c r="F579" s="100">
        <f t="shared" si="233"/>
        <v>0</v>
      </c>
    </row>
    <row r="580" spans="1:6" ht="30" hidden="1" customHeight="1" x14ac:dyDescent="0.25">
      <c r="A580" s="16" t="s">
        <v>1417</v>
      </c>
      <c r="B580" s="69" t="s">
        <v>455</v>
      </c>
      <c r="C580" s="55">
        <v>600</v>
      </c>
      <c r="D580" s="100">
        <f>D581</f>
        <v>0</v>
      </c>
      <c r="E580" s="100">
        <f t="shared" si="233"/>
        <v>0</v>
      </c>
      <c r="F580" s="100">
        <f t="shared" si="233"/>
        <v>0</v>
      </c>
    </row>
    <row r="581" spans="1:6" ht="27" hidden="1" customHeight="1" x14ac:dyDescent="0.25">
      <c r="A581" s="16" t="s">
        <v>1416</v>
      </c>
      <c r="B581" s="69" t="s">
        <v>455</v>
      </c>
      <c r="C581" s="55">
        <v>610</v>
      </c>
      <c r="D581" s="100">
        <v>0</v>
      </c>
      <c r="E581" s="100">
        <v>0</v>
      </c>
      <c r="F581" s="100">
        <v>0</v>
      </c>
    </row>
    <row r="582" spans="1:6" ht="47.25" hidden="1" x14ac:dyDescent="0.25">
      <c r="A582" s="68" t="s">
        <v>456</v>
      </c>
      <c r="B582" s="69" t="s">
        <v>457</v>
      </c>
      <c r="C582" s="55"/>
      <c r="D582" s="100">
        <f>D583</f>
        <v>0</v>
      </c>
      <c r="E582" s="100">
        <f t="shared" ref="E582:F583" si="234">E583</f>
        <v>0</v>
      </c>
      <c r="F582" s="100">
        <f t="shared" si="234"/>
        <v>0</v>
      </c>
    </row>
    <row r="583" spans="1:6" ht="25.5" hidden="1" customHeight="1" x14ac:dyDescent="0.25">
      <c r="A583" s="16" t="s">
        <v>1417</v>
      </c>
      <c r="B583" s="69" t="s">
        <v>457</v>
      </c>
      <c r="C583" s="55">
        <v>600</v>
      </c>
      <c r="D583" s="100">
        <f>D584</f>
        <v>0</v>
      </c>
      <c r="E583" s="100">
        <f t="shared" si="234"/>
        <v>0</v>
      </c>
      <c r="F583" s="100">
        <f t="shared" si="234"/>
        <v>0</v>
      </c>
    </row>
    <row r="584" spans="1:6" ht="26.25" hidden="1" customHeight="1" x14ac:dyDescent="0.25">
      <c r="A584" s="16" t="s">
        <v>1416</v>
      </c>
      <c r="B584" s="69" t="s">
        <v>457</v>
      </c>
      <c r="C584" s="55">
        <v>610</v>
      </c>
      <c r="D584" s="100">
        <v>0</v>
      </c>
      <c r="E584" s="100">
        <v>0</v>
      </c>
      <c r="F584" s="100">
        <v>0</v>
      </c>
    </row>
    <row r="585" spans="1:6" ht="24.75" hidden="1" customHeight="1" x14ac:dyDescent="0.25">
      <c r="A585" s="7" t="s">
        <v>458</v>
      </c>
      <c r="B585" s="1" t="s">
        <v>459</v>
      </c>
      <c r="C585" s="55"/>
      <c r="D585" s="100">
        <f>D586+D589</f>
        <v>0</v>
      </c>
      <c r="E585" s="100">
        <f t="shared" ref="E585:F585" si="235">E586+E589</f>
        <v>0</v>
      </c>
      <c r="F585" s="100">
        <f t="shared" si="235"/>
        <v>0</v>
      </c>
    </row>
    <row r="586" spans="1:6" ht="32.25" hidden="1" customHeight="1" x14ac:dyDescent="0.25">
      <c r="A586" s="21" t="s">
        <v>460</v>
      </c>
      <c r="B586" s="20" t="s">
        <v>461</v>
      </c>
      <c r="C586" s="55"/>
      <c r="D586" s="100">
        <f>D587</f>
        <v>0</v>
      </c>
      <c r="E586" s="100">
        <f>E587</f>
        <v>0</v>
      </c>
      <c r="F586" s="100">
        <f>F587</f>
        <v>0</v>
      </c>
    </row>
    <row r="587" spans="1:6" ht="32.25" hidden="1" customHeight="1" x14ac:dyDescent="0.25">
      <c r="A587" s="16" t="s">
        <v>1417</v>
      </c>
      <c r="B587" s="20" t="s">
        <v>461</v>
      </c>
      <c r="C587" s="55">
        <v>600</v>
      </c>
      <c r="D587" s="100">
        <f>D588</f>
        <v>0</v>
      </c>
      <c r="E587" s="100">
        <f t="shared" ref="E587:F587" si="236">E588</f>
        <v>0</v>
      </c>
      <c r="F587" s="100">
        <f t="shared" si="236"/>
        <v>0</v>
      </c>
    </row>
    <row r="588" spans="1:6" ht="32.25" hidden="1" customHeight="1" x14ac:dyDescent="0.25">
      <c r="A588" s="16" t="s">
        <v>1416</v>
      </c>
      <c r="B588" s="20" t="s">
        <v>461</v>
      </c>
      <c r="C588" s="55">
        <v>610</v>
      </c>
      <c r="D588" s="100">
        <v>0</v>
      </c>
      <c r="E588" s="100">
        <v>0</v>
      </c>
      <c r="F588" s="100">
        <v>0</v>
      </c>
    </row>
    <row r="589" spans="1:6" ht="31.5" hidden="1" x14ac:dyDescent="0.25">
      <c r="A589" s="21" t="s">
        <v>462</v>
      </c>
      <c r="B589" s="20" t="s">
        <v>463</v>
      </c>
      <c r="C589" s="55"/>
      <c r="D589" s="100">
        <f>D590</f>
        <v>0</v>
      </c>
      <c r="E589" s="100">
        <f t="shared" ref="E589:F590" si="237">E590</f>
        <v>0</v>
      </c>
      <c r="F589" s="100">
        <f t="shared" si="237"/>
        <v>0</v>
      </c>
    </row>
    <row r="590" spans="1:6" ht="26.25" hidden="1" customHeight="1" x14ac:dyDescent="0.25">
      <c r="A590" s="16" t="s">
        <v>1417</v>
      </c>
      <c r="B590" s="20" t="s">
        <v>463</v>
      </c>
      <c r="C590" s="55">
        <v>600</v>
      </c>
      <c r="D590" s="100">
        <f>D591</f>
        <v>0</v>
      </c>
      <c r="E590" s="100">
        <f t="shared" si="237"/>
        <v>0</v>
      </c>
      <c r="F590" s="100">
        <f t="shared" si="237"/>
        <v>0</v>
      </c>
    </row>
    <row r="591" spans="1:6" ht="38.25" hidden="1" customHeight="1" x14ac:dyDescent="0.25">
      <c r="A591" s="16" t="s">
        <v>1416</v>
      </c>
      <c r="B591" s="20" t="s">
        <v>463</v>
      </c>
      <c r="C591" s="55">
        <v>610</v>
      </c>
      <c r="D591" s="100">
        <v>0</v>
      </c>
      <c r="E591" s="100">
        <v>0</v>
      </c>
      <c r="F591" s="100">
        <v>0</v>
      </c>
    </row>
    <row r="592" spans="1:6" ht="30" hidden="1" customHeight="1" x14ac:dyDescent="0.25">
      <c r="A592" s="18" t="s">
        <v>128</v>
      </c>
      <c r="B592" s="3" t="s">
        <v>464</v>
      </c>
      <c r="C592" s="55"/>
      <c r="D592" s="100">
        <f>D593</f>
        <v>0</v>
      </c>
      <c r="E592" s="100">
        <f t="shared" ref="E592:F592" si="238">E593</f>
        <v>0</v>
      </c>
      <c r="F592" s="100">
        <f t="shared" si="238"/>
        <v>0</v>
      </c>
    </row>
    <row r="593" spans="1:6" ht="29.25" hidden="1" customHeight="1" x14ac:dyDescent="0.25">
      <c r="A593" s="7" t="s">
        <v>130</v>
      </c>
      <c r="B593" s="1" t="s">
        <v>465</v>
      </c>
      <c r="C593" s="55"/>
      <c r="D593" s="100">
        <f>D594</f>
        <v>0</v>
      </c>
      <c r="E593" s="100">
        <f t="shared" ref="E593:F593" si="239">E594</f>
        <v>0</v>
      </c>
      <c r="F593" s="100">
        <f t="shared" si="239"/>
        <v>0</v>
      </c>
    </row>
    <row r="594" spans="1:6" ht="33" hidden="1" customHeight="1" x14ac:dyDescent="0.25">
      <c r="A594" s="22" t="s">
        <v>132</v>
      </c>
      <c r="B594" s="20" t="s">
        <v>466</v>
      </c>
      <c r="C594" s="55"/>
      <c r="D594" s="100">
        <f>D595</f>
        <v>0</v>
      </c>
      <c r="E594" s="100">
        <f t="shared" ref="E594:F594" si="240">E595</f>
        <v>0</v>
      </c>
      <c r="F594" s="100">
        <f t="shared" si="240"/>
        <v>0</v>
      </c>
    </row>
    <row r="595" spans="1:6" ht="33" hidden="1" customHeight="1" x14ac:dyDescent="0.25">
      <c r="A595" s="16" t="s">
        <v>1409</v>
      </c>
      <c r="B595" s="20" t="s">
        <v>466</v>
      </c>
      <c r="C595" s="55">
        <v>200</v>
      </c>
      <c r="D595" s="100">
        <f>D596</f>
        <v>0</v>
      </c>
      <c r="E595" s="100">
        <f t="shared" ref="E595:F595" si="241">E596</f>
        <v>0</v>
      </c>
      <c r="F595" s="100">
        <f t="shared" si="241"/>
        <v>0</v>
      </c>
    </row>
    <row r="596" spans="1:6" ht="33" hidden="1" customHeight="1" x14ac:dyDescent="0.25">
      <c r="A596" s="16" t="s">
        <v>1408</v>
      </c>
      <c r="B596" s="20" t="s">
        <v>466</v>
      </c>
      <c r="C596" s="55">
        <v>240</v>
      </c>
      <c r="D596" s="100">
        <v>0</v>
      </c>
      <c r="E596" s="100">
        <v>0</v>
      </c>
      <c r="F596" s="100">
        <v>0</v>
      </c>
    </row>
    <row r="597" spans="1:6" ht="42" customHeight="1" x14ac:dyDescent="0.25">
      <c r="A597" s="12" t="s">
        <v>467</v>
      </c>
      <c r="B597" s="10" t="s">
        <v>468</v>
      </c>
      <c r="C597" s="55"/>
      <c r="D597" s="85">
        <f>D598+D605+D610+D633</f>
        <v>8419</v>
      </c>
      <c r="E597" s="85">
        <f t="shared" ref="E597:F597" si="242">E598+E605+E610+E633</f>
        <v>8457</v>
      </c>
      <c r="F597" s="85">
        <f t="shared" si="242"/>
        <v>8559</v>
      </c>
    </row>
    <row r="598" spans="1:6" ht="42" customHeight="1" x14ac:dyDescent="0.25">
      <c r="A598" s="38" t="s">
        <v>1550</v>
      </c>
      <c r="B598" s="32" t="s">
        <v>469</v>
      </c>
      <c r="C598" s="55"/>
      <c r="D598" s="85">
        <f>D599</f>
        <v>354</v>
      </c>
      <c r="E598" s="85">
        <f t="shared" ref="E598:F601" si="243">E599</f>
        <v>354</v>
      </c>
      <c r="F598" s="85">
        <f t="shared" si="243"/>
        <v>354</v>
      </c>
    </row>
    <row r="599" spans="1:6" ht="47.25" x14ac:dyDescent="0.25">
      <c r="A599" s="37" t="s">
        <v>1407</v>
      </c>
      <c r="B599" s="34" t="s">
        <v>1551</v>
      </c>
      <c r="C599" s="55"/>
      <c r="D599" s="85">
        <f>D600</f>
        <v>354</v>
      </c>
      <c r="E599" s="85">
        <f t="shared" si="243"/>
        <v>354</v>
      </c>
      <c r="F599" s="85">
        <f t="shared" si="243"/>
        <v>354</v>
      </c>
    </row>
    <row r="600" spans="1:6" ht="34.5" customHeight="1" x14ac:dyDescent="0.25">
      <c r="A600" s="22" t="s">
        <v>470</v>
      </c>
      <c r="B600" s="20" t="s">
        <v>1552</v>
      </c>
      <c r="C600" s="58"/>
      <c r="D600" s="85">
        <f>D601+D603</f>
        <v>354</v>
      </c>
      <c r="E600" s="85">
        <f t="shared" ref="E600:F600" si="244">E601+E603</f>
        <v>354</v>
      </c>
      <c r="F600" s="85">
        <f t="shared" si="244"/>
        <v>354</v>
      </c>
    </row>
    <row r="601" spans="1:6" ht="24" hidden="1" customHeight="1" x14ac:dyDescent="0.25">
      <c r="A601" s="16" t="s">
        <v>1409</v>
      </c>
      <c r="B601" s="20" t="s">
        <v>1552</v>
      </c>
      <c r="C601" s="58">
        <v>200</v>
      </c>
      <c r="D601" s="85">
        <f>D602</f>
        <v>0</v>
      </c>
      <c r="E601" s="85">
        <f t="shared" si="243"/>
        <v>0</v>
      </c>
      <c r="F601" s="85">
        <f t="shared" si="243"/>
        <v>0</v>
      </c>
    </row>
    <row r="602" spans="1:6" ht="39" hidden="1" customHeight="1" x14ac:dyDescent="0.25">
      <c r="A602" s="16" t="s">
        <v>1408</v>
      </c>
      <c r="B602" s="20" t="s">
        <v>1552</v>
      </c>
      <c r="C602" s="58">
        <v>240</v>
      </c>
      <c r="D602" s="85"/>
      <c r="E602" s="85"/>
      <c r="F602" s="85"/>
    </row>
    <row r="603" spans="1:6" ht="27.75" customHeight="1" x14ac:dyDescent="0.25">
      <c r="A603" s="137" t="s">
        <v>1405</v>
      </c>
      <c r="B603" s="20" t="s">
        <v>1552</v>
      </c>
      <c r="C603" s="58">
        <v>300</v>
      </c>
      <c r="D603" s="85">
        <f>D604</f>
        <v>354</v>
      </c>
      <c r="E603" s="85">
        <f t="shared" ref="E603:F603" si="245">E604</f>
        <v>354</v>
      </c>
      <c r="F603" s="85">
        <f t="shared" si="245"/>
        <v>354</v>
      </c>
    </row>
    <row r="604" spans="1:6" ht="27.75" customHeight="1" x14ac:dyDescent="0.25">
      <c r="A604" s="98" t="s">
        <v>1406</v>
      </c>
      <c r="B604" s="20" t="s">
        <v>1552</v>
      </c>
      <c r="C604" s="58">
        <v>360</v>
      </c>
      <c r="D604" s="85">
        <v>354</v>
      </c>
      <c r="E604" s="85">
        <v>354</v>
      </c>
      <c r="F604" s="85">
        <v>354</v>
      </c>
    </row>
    <row r="605" spans="1:6" ht="42" customHeight="1" x14ac:dyDescent="0.25">
      <c r="A605" s="38" t="s">
        <v>471</v>
      </c>
      <c r="B605" s="32" t="s">
        <v>472</v>
      </c>
      <c r="C605" s="55"/>
      <c r="D605" s="85">
        <f>D606</f>
        <v>3042</v>
      </c>
      <c r="E605" s="85">
        <f t="shared" ref="E605:F608" si="246">E606</f>
        <v>3800</v>
      </c>
      <c r="F605" s="85">
        <f t="shared" si="246"/>
        <v>3800</v>
      </c>
    </row>
    <row r="606" spans="1:6" ht="58.5" customHeight="1" x14ac:dyDescent="0.25">
      <c r="A606" s="124" t="s">
        <v>1553</v>
      </c>
      <c r="B606" s="34" t="s">
        <v>473</v>
      </c>
      <c r="C606" s="55"/>
      <c r="D606" s="85">
        <f>D607</f>
        <v>3042</v>
      </c>
      <c r="E606" s="85">
        <f t="shared" si="246"/>
        <v>3800</v>
      </c>
      <c r="F606" s="85">
        <f t="shared" si="246"/>
        <v>3800</v>
      </c>
    </row>
    <row r="607" spans="1:6" ht="51.75" customHeight="1" x14ac:dyDescent="0.25">
      <c r="A607" s="124" t="s">
        <v>1554</v>
      </c>
      <c r="B607" s="20" t="s">
        <v>474</v>
      </c>
      <c r="C607" s="55"/>
      <c r="D607" s="85">
        <f>D608</f>
        <v>3042</v>
      </c>
      <c r="E607" s="85">
        <f t="shared" si="246"/>
        <v>3800</v>
      </c>
      <c r="F607" s="85">
        <f t="shared" si="246"/>
        <v>3800</v>
      </c>
    </row>
    <row r="608" spans="1:6" ht="30.75" customHeight="1" x14ac:dyDescent="0.25">
      <c r="A608" s="16" t="s">
        <v>1410</v>
      </c>
      <c r="B608" s="20" t="s">
        <v>474</v>
      </c>
      <c r="C608" s="55">
        <v>600</v>
      </c>
      <c r="D608" s="85">
        <f>D609</f>
        <v>3042</v>
      </c>
      <c r="E608" s="85">
        <f t="shared" si="246"/>
        <v>3800</v>
      </c>
      <c r="F608" s="85">
        <f t="shared" si="246"/>
        <v>3800</v>
      </c>
    </row>
    <row r="609" spans="1:8" ht="28.5" customHeight="1" x14ac:dyDescent="0.25">
      <c r="A609" s="22" t="s">
        <v>1411</v>
      </c>
      <c r="B609" s="20" t="s">
        <v>474</v>
      </c>
      <c r="C609" s="55">
        <v>610</v>
      </c>
      <c r="D609" s="85">
        <v>3042</v>
      </c>
      <c r="E609" s="85">
        <v>3800</v>
      </c>
      <c r="F609" s="85">
        <v>3800</v>
      </c>
    </row>
    <row r="610" spans="1:8" ht="45.75" customHeight="1" x14ac:dyDescent="0.25">
      <c r="A610" s="13" t="s">
        <v>475</v>
      </c>
      <c r="B610" s="3" t="s">
        <v>476</v>
      </c>
      <c r="C610" s="55"/>
      <c r="D610" s="85">
        <f>D611+D629</f>
        <v>2459</v>
      </c>
      <c r="E610" s="85">
        <f t="shared" ref="E610:F610" si="247">E611+E629</f>
        <v>2557</v>
      </c>
      <c r="F610" s="85">
        <f t="shared" si="247"/>
        <v>2659</v>
      </c>
    </row>
    <row r="611" spans="1:8" ht="43.5" hidden="1" customHeight="1" x14ac:dyDescent="0.25">
      <c r="A611" s="121" t="s">
        <v>1498</v>
      </c>
      <c r="B611" s="1" t="s">
        <v>477</v>
      </c>
      <c r="C611" s="55"/>
      <c r="D611" s="85">
        <f>D616+D612+D615</f>
        <v>0</v>
      </c>
      <c r="E611" s="85">
        <f t="shared" ref="E611:F611" si="248">E616+E612+E615</f>
        <v>0</v>
      </c>
      <c r="F611" s="85">
        <f t="shared" si="248"/>
        <v>0</v>
      </c>
    </row>
    <row r="612" spans="1:8" ht="48.75" hidden="1" customHeight="1" x14ac:dyDescent="0.25">
      <c r="A612" s="15" t="s">
        <v>1530</v>
      </c>
      <c r="B612" s="2" t="s">
        <v>1529</v>
      </c>
      <c r="C612" s="55"/>
      <c r="D612" s="85">
        <f>D613</f>
        <v>0</v>
      </c>
      <c r="E612" s="85">
        <f t="shared" ref="E612:F612" si="249">E613</f>
        <v>0</v>
      </c>
      <c r="F612" s="85">
        <f t="shared" si="249"/>
        <v>0</v>
      </c>
    </row>
    <row r="613" spans="1:8" ht="25.5" hidden="1" customHeight="1" x14ac:dyDescent="0.25">
      <c r="A613" s="16" t="s">
        <v>1405</v>
      </c>
      <c r="B613" s="2" t="s">
        <v>1529</v>
      </c>
      <c r="C613" s="55">
        <v>300</v>
      </c>
      <c r="D613" s="85">
        <f>D614</f>
        <v>0</v>
      </c>
      <c r="E613" s="85">
        <f t="shared" ref="E613:F613" si="250">E614</f>
        <v>0</v>
      </c>
      <c r="F613" s="85">
        <f t="shared" si="250"/>
        <v>0</v>
      </c>
    </row>
    <row r="614" spans="1:8" ht="30.75" hidden="1" customHeight="1" x14ac:dyDescent="0.25">
      <c r="A614" s="16" t="s">
        <v>1406</v>
      </c>
      <c r="B614" s="2" t="s">
        <v>1529</v>
      </c>
      <c r="C614" s="55">
        <v>320</v>
      </c>
      <c r="D614" s="85"/>
      <c r="E614" s="85"/>
      <c r="F614" s="85"/>
    </row>
    <row r="615" spans="1:8" ht="47.25" hidden="1" x14ac:dyDescent="0.25">
      <c r="A615" s="15" t="s">
        <v>479</v>
      </c>
      <c r="B615" s="2" t="s">
        <v>480</v>
      </c>
      <c r="C615" s="55"/>
      <c r="D615" s="85"/>
      <c r="E615" s="85"/>
      <c r="F615" s="85"/>
    </row>
    <row r="616" spans="1:8" ht="35.25" hidden="1" customHeight="1" x14ac:dyDescent="0.25">
      <c r="A616" s="122" t="s">
        <v>1499</v>
      </c>
      <c r="B616" s="20" t="s">
        <v>478</v>
      </c>
      <c r="C616" s="55"/>
      <c r="D616" s="85">
        <f>D617</f>
        <v>0</v>
      </c>
      <c r="E616" s="85">
        <f t="shared" ref="E616:F617" si="251">E617</f>
        <v>0</v>
      </c>
      <c r="F616" s="85">
        <f t="shared" si="251"/>
        <v>0</v>
      </c>
    </row>
    <row r="617" spans="1:8" ht="33" hidden="1" customHeight="1" x14ac:dyDescent="0.25">
      <c r="A617" s="16" t="s">
        <v>1405</v>
      </c>
      <c r="B617" s="20" t="s">
        <v>478</v>
      </c>
      <c r="C617" s="55">
        <v>300</v>
      </c>
      <c r="D617" s="85">
        <f>D618</f>
        <v>0</v>
      </c>
      <c r="E617" s="85">
        <f t="shared" si="251"/>
        <v>0</v>
      </c>
      <c r="F617" s="85">
        <f t="shared" si="251"/>
        <v>0</v>
      </c>
    </row>
    <row r="618" spans="1:8" ht="29.25" hidden="1" customHeight="1" x14ac:dyDescent="0.25">
      <c r="A618" s="16" t="s">
        <v>1406</v>
      </c>
      <c r="B618" s="20" t="s">
        <v>478</v>
      </c>
      <c r="C618" s="55">
        <v>320</v>
      </c>
      <c r="D618" s="85">
        <v>0</v>
      </c>
      <c r="E618" s="85">
        <v>0</v>
      </c>
      <c r="F618" s="85">
        <v>0</v>
      </c>
      <c r="H618" s="128"/>
    </row>
    <row r="619" spans="1:8" ht="1.5" customHeight="1" x14ac:dyDescent="0.25">
      <c r="A619" s="15" t="s">
        <v>482</v>
      </c>
      <c r="B619" s="2" t="s">
        <v>483</v>
      </c>
      <c r="C619" s="55"/>
      <c r="D619" s="85"/>
      <c r="E619" s="85"/>
      <c r="F619" s="85"/>
    </row>
    <row r="620" spans="1:8" ht="47.25" hidden="1" x14ac:dyDescent="0.25">
      <c r="A620" s="7" t="s">
        <v>484</v>
      </c>
      <c r="B620" s="1" t="s">
        <v>485</v>
      </c>
      <c r="C620" s="55"/>
      <c r="D620" s="85"/>
      <c r="E620" s="85"/>
      <c r="F620" s="85"/>
    </row>
    <row r="621" spans="1:8" ht="35.25" hidden="1" customHeight="1" x14ac:dyDescent="0.25">
      <c r="A621" s="9" t="s">
        <v>486</v>
      </c>
      <c r="B621" s="2" t="s">
        <v>487</v>
      </c>
      <c r="C621" s="55"/>
      <c r="D621" s="85"/>
      <c r="E621" s="85"/>
      <c r="F621" s="85"/>
    </row>
    <row r="622" spans="1:8" ht="31.5" hidden="1" x14ac:dyDescent="0.25">
      <c r="A622" s="9" t="s">
        <v>488</v>
      </c>
      <c r="B622" s="2" t="s">
        <v>489</v>
      </c>
      <c r="C622" s="55"/>
      <c r="D622" s="85"/>
      <c r="E622" s="85"/>
      <c r="F622" s="85"/>
    </row>
    <row r="623" spans="1:8" ht="15.75" hidden="1" x14ac:dyDescent="0.25">
      <c r="A623" s="15" t="s">
        <v>490</v>
      </c>
      <c r="B623" s="2" t="s">
        <v>491</v>
      </c>
      <c r="C623" s="55"/>
      <c r="D623" s="85"/>
      <c r="E623" s="85"/>
      <c r="F623" s="85"/>
    </row>
    <row r="624" spans="1:8" ht="31.5" hidden="1" x14ac:dyDescent="0.25">
      <c r="A624" s="15" t="s">
        <v>492</v>
      </c>
      <c r="B624" s="2" t="s">
        <v>493</v>
      </c>
      <c r="C624" s="55"/>
      <c r="D624" s="85"/>
      <c r="E624" s="85"/>
      <c r="F624" s="85"/>
    </row>
    <row r="625" spans="1:6" ht="31.5" hidden="1" x14ac:dyDescent="0.25">
      <c r="A625" s="15" t="s">
        <v>494</v>
      </c>
      <c r="B625" s="2" t="s">
        <v>495</v>
      </c>
      <c r="C625" s="55"/>
      <c r="D625" s="85"/>
      <c r="E625" s="85"/>
      <c r="F625" s="85"/>
    </row>
    <row r="626" spans="1:6" ht="31.5" hidden="1" x14ac:dyDescent="0.25">
      <c r="A626" s="15" t="s">
        <v>496</v>
      </c>
      <c r="B626" s="2" t="s">
        <v>497</v>
      </c>
      <c r="C626" s="55"/>
      <c r="D626" s="85"/>
      <c r="E626" s="85"/>
      <c r="F626" s="85"/>
    </row>
    <row r="627" spans="1:6" ht="25.5" hidden="1" customHeight="1" x14ac:dyDescent="0.25">
      <c r="A627" s="15" t="s">
        <v>481</v>
      </c>
      <c r="B627" s="2" t="s">
        <v>498</v>
      </c>
      <c r="C627" s="55"/>
      <c r="D627" s="85"/>
      <c r="E627" s="85"/>
      <c r="F627" s="85"/>
    </row>
    <row r="628" spans="1:6" ht="6.75" hidden="1" customHeight="1" x14ac:dyDescent="0.25">
      <c r="A628" s="15" t="s">
        <v>482</v>
      </c>
      <c r="B628" s="2" t="s">
        <v>499</v>
      </c>
      <c r="C628" s="55"/>
      <c r="D628" s="85"/>
      <c r="E628" s="85"/>
      <c r="F628" s="85"/>
    </row>
    <row r="629" spans="1:6" ht="35.25" customHeight="1" x14ac:dyDescent="0.25">
      <c r="A629" s="140" t="s">
        <v>1614</v>
      </c>
      <c r="B629" s="2" t="s">
        <v>1613</v>
      </c>
      <c r="C629" s="55"/>
      <c r="D629" s="85">
        <f>D630</f>
        <v>2459</v>
      </c>
      <c r="E629" s="85">
        <f t="shared" ref="E629:F629" si="252">E630</f>
        <v>2557</v>
      </c>
      <c r="F629" s="85">
        <f t="shared" si="252"/>
        <v>2659</v>
      </c>
    </row>
    <row r="630" spans="1:6" ht="59.25" customHeight="1" x14ac:dyDescent="0.25">
      <c r="A630" s="22" t="s">
        <v>861</v>
      </c>
      <c r="B630" s="2" t="s">
        <v>1615</v>
      </c>
      <c r="C630" s="55"/>
      <c r="D630" s="85">
        <f>D631</f>
        <v>2459</v>
      </c>
      <c r="E630" s="85">
        <f t="shared" ref="E630:F630" si="253">E631</f>
        <v>2557</v>
      </c>
      <c r="F630" s="85">
        <f t="shared" si="253"/>
        <v>2659</v>
      </c>
    </row>
    <row r="631" spans="1:6" ht="39.75" customHeight="1" x14ac:dyDescent="0.25">
      <c r="A631" s="60" t="s">
        <v>1414</v>
      </c>
      <c r="B631" s="2" t="s">
        <v>1615</v>
      </c>
      <c r="C631" s="55">
        <v>200</v>
      </c>
      <c r="D631" s="85">
        <f>D632</f>
        <v>2459</v>
      </c>
      <c r="E631" s="85">
        <f t="shared" ref="E631:F631" si="254">E632</f>
        <v>2557</v>
      </c>
      <c r="F631" s="85">
        <f t="shared" si="254"/>
        <v>2659</v>
      </c>
    </row>
    <row r="632" spans="1:6" ht="36.75" customHeight="1" x14ac:dyDescent="0.25">
      <c r="A632" s="60" t="s">
        <v>1415</v>
      </c>
      <c r="B632" s="2" t="s">
        <v>1615</v>
      </c>
      <c r="C632" s="55">
        <v>240</v>
      </c>
      <c r="D632" s="85">
        <v>2459</v>
      </c>
      <c r="E632" s="85">
        <v>2557</v>
      </c>
      <c r="F632" s="85">
        <v>2659</v>
      </c>
    </row>
    <row r="633" spans="1:6" ht="39" customHeight="1" x14ac:dyDescent="0.25">
      <c r="A633" s="13" t="s">
        <v>500</v>
      </c>
      <c r="B633" s="3" t="s">
        <v>501</v>
      </c>
      <c r="C633" s="55"/>
      <c r="D633" s="85">
        <f>D634</f>
        <v>2564</v>
      </c>
      <c r="E633" s="85">
        <f t="shared" ref="E633:F633" si="255">E634</f>
        <v>1746</v>
      </c>
      <c r="F633" s="85">
        <f t="shared" si="255"/>
        <v>1746</v>
      </c>
    </row>
    <row r="634" spans="1:6" ht="59.25" customHeight="1" x14ac:dyDescent="0.25">
      <c r="A634" s="7" t="s">
        <v>502</v>
      </c>
      <c r="B634" s="1" t="s">
        <v>503</v>
      </c>
      <c r="C634" s="55"/>
      <c r="D634" s="85">
        <f>D635+D641</f>
        <v>2564</v>
      </c>
      <c r="E634" s="85">
        <f t="shared" ref="E634:F634" si="256">E635+E641</f>
        <v>1746</v>
      </c>
      <c r="F634" s="85">
        <f t="shared" si="256"/>
        <v>1746</v>
      </c>
    </row>
    <row r="635" spans="1:6" ht="47.25" x14ac:dyDescent="0.25">
      <c r="A635" s="19" t="s">
        <v>1601</v>
      </c>
      <c r="B635" s="20" t="s">
        <v>504</v>
      </c>
      <c r="C635" s="55"/>
      <c r="D635" s="85">
        <f>D636+D638</f>
        <v>1230</v>
      </c>
      <c r="E635" s="85">
        <f t="shared" ref="E635:F635" si="257">E636+E638</f>
        <v>1230</v>
      </c>
      <c r="F635" s="85">
        <f t="shared" si="257"/>
        <v>1230</v>
      </c>
    </row>
    <row r="636" spans="1:6" ht="56.25" customHeight="1" x14ac:dyDescent="0.25">
      <c r="A636" s="60" t="s">
        <v>1412</v>
      </c>
      <c r="B636" s="20" t="s">
        <v>504</v>
      </c>
      <c r="C636" s="55">
        <v>100</v>
      </c>
      <c r="D636" s="85">
        <f>D637</f>
        <v>167</v>
      </c>
      <c r="E636" s="85">
        <f t="shared" ref="E636:F636" si="258">E637</f>
        <v>167</v>
      </c>
      <c r="F636" s="85">
        <f t="shared" si="258"/>
        <v>167</v>
      </c>
    </row>
    <row r="637" spans="1:6" ht="27.75" customHeight="1" x14ac:dyDescent="0.25">
      <c r="A637" s="60" t="s">
        <v>1413</v>
      </c>
      <c r="B637" s="20" t="s">
        <v>504</v>
      </c>
      <c r="C637" s="55">
        <v>120</v>
      </c>
      <c r="D637" s="85">
        <v>167</v>
      </c>
      <c r="E637" s="85">
        <v>167</v>
      </c>
      <c r="F637" s="85">
        <v>167</v>
      </c>
    </row>
    <row r="638" spans="1:6" ht="26.25" customHeight="1" x14ac:dyDescent="0.25">
      <c r="A638" s="60" t="s">
        <v>1414</v>
      </c>
      <c r="B638" s="20" t="s">
        <v>504</v>
      </c>
      <c r="C638" s="55">
        <v>200</v>
      </c>
      <c r="D638" s="85">
        <f>D639</f>
        <v>1063</v>
      </c>
      <c r="E638" s="85">
        <f t="shared" ref="E638:F638" si="259">E639</f>
        <v>1063</v>
      </c>
      <c r="F638" s="85">
        <f t="shared" si="259"/>
        <v>1063</v>
      </c>
    </row>
    <row r="639" spans="1:6" ht="28.5" customHeight="1" x14ac:dyDescent="0.25">
      <c r="A639" s="60" t="s">
        <v>1415</v>
      </c>
      <c r="B639" s="20" t="s">
        <v>504</v>
      </c>
      <c r="C639" s="55">
        <v>240</v>
      </c>
      <c r="D639" s="85">
        <v>1063</v>
      </c>
      <c r="E639" s="85">
        <v>1063</v>
      </c>
      <c r="F639" s="85">
        <v>1063</v>
      </c>
    </row>
    <row r="640" spans="1:6" ht="47.25" hidden="1" x14ac:dyDescent="0.25">
      <c r="A640" s="15" t="s">
        <v>505</v>
      </c>
      <c r="B640" s="20" t="s">
        <v>506</v>
      </c>
      <c r="C640" s="55"/>
      <c r="D640" s="85"/>
      <c r="E640" s="85"/>
      <c r="F640" s="85"/>
    </row>
    <row r="641" spans="1:6" ht="74.25" customHeight="1" x14ac:dyDescent="0.25">
      <c r="A641" s="19" t="s">
        <v>1603</v>
      </c>
      <c r="B641" s="20" t="s">
        <v>507</v>
      </c>
      <c r="C641" s="55"/>
      <c r="D641" s="85">
        <f>D644+D642</f>
        <v>1334</v>
      </c>
      <c r="E641" s="85">
        <f t="shared" ref="E641:F641" si="260">E644+E642</f>
        <v>516</v>
      </c>
      <c r="F641" s="85">
        <f t="shared" si="260"/>
        <v>516</v>
      </c>
    </row>
    <row r="642" spans="1:6" ht="52.5" customHeight="1" x14ac:dyDescent="0.25">
      <c r="A642" s="60" t="s">
        <v>1412</v>
      </c>
      <c r="B642" s="20" t="s">
        <v>507</v>
      </c>
      <c r="C642" s="55">
        <v>100</v>
      </c>
      <c r="D642" s="85">
        <f>D643</f>
        <v>200</v>
      </c>
      <c r="E642" s="85">
        <f>E643</f>
        <v>200</v>
      </c>
      <c r="F642" s="85">
        <f>F643</f>
        <v>200</v>
      </c>
    </row>
    <row r="643" spans="1:6" ht="39.75" customHeight="1" x14ac:dyDescent="0.25">
      <c r="A643" s="60" t="s">
        <v>1413</v>
      </c>
      <c r="B643" s="20" t="s">
        <v>507</v>
      </c>
      <c r="C643" s="55">
        <v>120</v>
      </c>
      <c r="D643" s="85">
        <v>200</v>
      </c>
      <c r="E643" s="85">
        <v>200</v>
      </c>
      <c r="F643" s="85">
        <v>200</v>
      </c>
    </row>
    <row r="644" spans="1:6" ht="27" customHeight="1" x14ac:dyDescent="0.25">
      <c r="A644" s="92" t="s">
        <v>1414</v>
      </c>
      <c r="B644" s="20" t="s">
        <v>507</v>
      </c>
      <c r="C644" s="55">
        <v>200</v>
      </c>
      <c r="D644" s="85">
        <f>D645</f>
        <v>1134</v>
      </c>
      <c r="E644" s="85">
        <f t="shared" ref="E644:F644" si="261">E645</f>
        <v>316</v>
      </c>
      <c r="F644" s="85">
        <f t="shared" si="261"/>
        <v>316</v>
      </c>
    </row>
    <row r="645" spans="1:6" ht="30.75" customHeight="1" x14ac:dyDescent="0.25">
      <c r="A645" s="60" t="s">
        <v>1415</v>
      </c>
      <c r="B645" s="20" t="s">
        <v>507</v>
      </c>
      <c r="C645" s="55">
        <v>240</v>
      </c>
      <c r="D645" s="85">
        <v>1134</v>
      </c>
      <c r="E645" s="85">
        <v>316</v>
      </c>
      <c r="F645" s="85">
        <v>316</v>
      </c>
    </row>
    <row r="646" spans="1:6" ht="63" hidden="1" x14ac:dyDescent="0.25">
      <c r="A646" s="15" t="s">
        <v>508</v>
      </c>
      <c r="B646" s="2" t="s">
        <v>509</v>
      </c>
      <c r="C646" s="55"/>
      <c r="D646" s="85"/>
      <c r="E646" s="85"/>
      <c r="F646" s="85"/>
    </row>
    <row r="647" spans="1:6" ht="26.25" hidden="1" customHeight="1" x14ac:dyDescent="0.25">
      <c r="A647" s="22" t="s">
        <v>510</v>
      </c>
      <c r="B647" s="20" t="s">
        <v>511</v>
      </c>
      <c r="C647" s="55"/>
      <c r="D647" s="85"/>
      <c r="E647" s="85"/>
      <c r="F647" s="85"/>
    </row>
    <row r="648" spans="1:6" ht="26.25" hidden="1" customHeight="1" x14ac:dyDescent="0.25">
      <c r="A648" s="38" t="s">
        <v>512</v>
      </c>
      <c r="B648" s="32" t="s">
        <v>513</v>
      </c>
      <c r="C648" s="55"/>
      <c r="D648" s="85"/>
      <c r="E648" s="85"/>
      <c r="F648" s="85"/>
    </row>
    <row r="649" spans="1:6" ht="15.75" hidden="1" x14ac:dyDescent="0.25">
      <c r="A649" s="41" t="s">
        <v>514</v>
      </c>
      <c r="B649" s="34" t="s">
        <v>515</v>
      </c>
      <c r="C649" s="55"/>
      <c r="D649" s="85"/>
      <c r="E649" s="85"/>
      <c r="F649" s="85"/>
    </row>
    <row r="650" spans="1:6" ht="24.75" hidden="1" customHeight="1" x14ac:dyDescent="0.25">
      <c r="A650" s="22" t="s">
        <v>516</v>
      </c>
      <c r="B650" s="20" t="s">
        <v>517</v>
      </c>
      <c r="C650" s="55"/>
      <c r="D650" s="85"/>
      <c r="E650" s="85"/>
      <c r="F650" s="85"/>
    </row>
    <row r="651" spans="1:6" ht="32.25" customHeight="1" x14ac:dyDescent="0.25">
      <c r="A651" s="12" t="s">
        <v>518</v>
      </c>
      <c r="B651" s="10" t="s">
        <v>519</v>
      </c>
      <c r="C651" s="55"/>
      <c r="D651" s="85">
        <f>D652+D663+D692</f>
        <v>1585</v>
      </c>
      <c r="E651" s="85">
        <f t="shared" ref="E651:F651" si="262">E652+E663+E692</f>
        <v>3800</v>
      </c>
      <c r="F651" s="85">
        <f t="shared" si="262"/>
        <v>600</v>
      </c>
    </row>
    <row r="652" spans="1:6" ht="33" customHeight="1" x14ac:dyDescent="0.25">
      <c r="A652" s="13" t="s">
        <v>520</v>
      </c>
      <c r="B652" s="3" t="s">
        <v>521</v>
      </c>
      <c r="C652" s="55"/>
      <c r="D652" s="85">
        <f>D653+D657</f>
        <v>585</v>
      </c>
      <c r="E652" s="85">
        <f t="shared" ref="E652:F652" si="263">E653+E657</f>
        <v>600</v>
      </c>
      <c r="F652" s="85">
        <f t="shared" si="263"/>
        <v>600</v>
      </c>
    </row>
    <row r="653" spans="1:6" ht="31.5" x14ac:dyDescent="0.25">
      <c r="A653" s="17" t="s">
        <v>522</v>
      </c>
      <c r="B653" s="1" t="s">
        <v>523</v>
      </c>
      <c r="C653" s="55"/>
      <c r="D653" s="85">
        <f>D654</f>
        <v>385</v>
      </c>
      <c r="E653" s="85">
        <f t="shared" ref="E653:F655" si="264">E654</f>
        <v>400</v>
      </c>
      <c r="F653" s="85">
        <f t="shared" si="264"/>
        <v>400</v>
      </c>
    </row>
    <row r="654" spans="1:6" ht="36.75" customHeight="1" x14ac:dyDescent="0.25">
      <c r="A654" s="24" t="s">
        <v>524</v>
      </c>
      <c r="B654" s="20" t="s">
        <v>525</v>
      </c>
      <c r="C654" s="55"/>
      <c r="D654" s="85">
        <f>D655</f>
        <v>385</v>
      </c>
      <c r="E654" s="85">
        <f t="shared" si="264"/>
        <v>400</v>
      </c>
      <c r="F654" s="85">
        <f t="shared" si="264"/>
        <v>400</v>
      </c>
    </row>
    <row r="655" spans="1:6" ht="36.75" customHeight="1" x14ac:dyDescent="0.25">
      <c r="A655" s="60" t="s">
        <v>1414</v>
      </c>
      <c r="B655" s="20" t="s">
        <v>525</v>
      </c>
      <c r="C655" s="55">
        <v>200</v>
      </c>
      <c r="D655" s="85">
        <f>D656</f>
        <v>385</v>
      </c>
      <c r="E655" s="85">
        <f t="shared" si="264"/>
        <v>400</v>
      </c>
      <c r="F655" s="85">
        <f t="shared" si="264"/>
        <v>400</v>
      </c>
    </row>
    <row r="656" spans="1:6" ht="36.75" customHeight="1" x14ac:dyDescent="0.25">
      <c r="A656" s="60" t="s">
        <v>1415</v>
      </c>
      <c r="B656" s="20" t="s">
        <v>525</v>
      </c>
      <c r="C656" s="55">
        <v>240</v>
      </c>
      <c r="D656" s="85">
        <v>385</v>
      </c>
      <c r="E656" s="85">
        <v>400</v>
      </c>
      <c r="F656" s="85">
        <v>400</v>
      </c>
    </row>
    <row r="657" spans="1:6" ht="42" customHeight="1" x14ac:dyDescent="0.25">
      <c r="A657" s="17" t="s">
        <v>526</v>
      </c>
      <c r="B657" s="1" t="s">
        <v>527</v>
      </c>
      <c r="C657" s="55"/>
      <c r="D657" s="85">
        <f>D658</f>
        <v>200</v>
      </c>
      <c r="E657" s="85">
        <f t="shared" ref="E657:F661" si="265">E658</f>
        <v>200</v>
      </c>
      <c r="F657" s="85">
        <f t="shared" si="265"/>
        <v>200</v>
      </c>
    </row>
    <row r="658" spans="1:6" ht="41.25" customHeight="1" x14ac:dyDescent="0.25">
      <c r="A658" s="24" t="s">
        <v>524</v>
      </c>
      <c r="B658" s="20" t="s">
        <v>528</v>
      </c>
      <c r="C658" s="55"/>
      <c r="D658" s="85">
        <f>D661+D659</f>
        <v>200</v>
      </c>
      <c r="E658" s="85">
        <f t="shared" ref="E658:F658" si="266">E661+E659</f>
        <v>200</v>
      </c>
      <c r="F658" s="85">
        <f t="shared" si="266"/>
        <v>200</v>
      </c>
    </row>
    <row r="659" spans="1:6" ht="41.25" hidden="1" customHeight="1" x14ac:dyDescent="0.25">
      <c r="A659" s="60" t="s">
        <v>1414</v>
      </c>
      <c r="B659" s="20" t="s">
        <v>528</v>
      </c>
      <c r="C659" s="55">
        <v>200</v>
      </c>
      <c r="D659" s="85">
        <f>D660</f>
        <v>0</v>
      </c>
      <c r="E659" s="85">
        <f>E660</f>
        <v>0</v>
      </c>
      <c r="F659" s="85">
        <f>F660</f>
        <v>0</v>
      </c>
    </row>
    <row r="660" spans="1:6" ht="29.25" hidden="1" customHeight="1" x14ac:dyDescent="0.25">
      <c r="A660" s="60" t="s">
        <v>1415</v>
      </c>
      <c r="B660" s="20" t="s">
        <v>528</v>
      </c>
      <c r="C660" s="55">
        <v>240</v>
      </c>
      <c r="D660" s="85"/>
      <c r="E660" s="85"/>
      <c r="F660" s="85"/>
    </row>
    <row r="661" spans="1:6" ht="32.25" customHeight="1" x14ac:dyDescent="0.25">
      <c r="A661" s="16" t="s">
        <v>1417</v>
      </c>
      <c r="B661" s="20" t="s">
        <v>528</v>
      </c>
      <c r="C661" s="55">
        <v>600</v>
      </c>
      <c r="D661" s="85">
        <f>D662</f>
        <v>200</v>
      </c>
      <c r="E661" s="85">
        <f t="shared" si="265"/>
        <v>200</v>
      </c>
      <c r="F661" s="85">
        <f t="shared" si="265"/>
        <v>200</v>
      </c>
    </row>
    <row r="662" spans="1:6" ht="24.75" customHeight="1" x14ac:dyDescent="0.25">
      <c r="A662" s="16" t="s">
        <v>1416</v>
      </c>
      <c r="B662" s="20" t="s">
        <v>528</v>
      </c>
      <c r="C662" s="55">
        <v>610</v>
      </c>
      <c r="D662" s="85">
        <v>200</v>
      </c>
      <c r="E662" s="85">
        <v>200</v>
      </c>
      <c r="F662" s="85">
        <v>200</v>
      </c>
    </row>
    <row r="663" spans="1:6" ht="30" customHeight="1" x14ac:dyDescent="0.25">
      <c r="A663" s="13" t="s">
        <v>529</v>
      </c>
      <c r="B663" s="3" t="s">
        <v>530</v>
      </c>
      <c r="C663" s="55"/>
      <c r="D663" s="85">
        <f>D664</f>
        <v>1000</v>
      </c>
      <c r="E663" s="85">
        <f t="shared" ref="E663:F663" si="267">E664</f>
        <v>3200</v>
      </c>
      <c r="F663" s="85">
        <f t="shared" si="267"/>
        <v>0</v>
      </c>
    </row>
    <row r="664" spans="1:6" ht="40.5" customHeight="1" x14ac:dyDescent="0.25">
      <c r="A664" s="17" t="s">
        <v>531</v>
      </c>
      <c r="B664" s="1" t="s">
        <v>532</v>
      </c>
      <c r="C664" s="55"/>
      <c r="D664" s="85">
        <f>D665+D668+D671+D674+D677+D680+D686+D689</f>
        <v>1000</v>
      </c>
      <c r="E664" s="85">
        <f t="shared" ref="E664:F664" si="268">E665+E668+E671+E674+E677+E680+E686+E689</f>
        <v>3200</v>
      </c>
      <c r="F664" s="85">
        <f t="shared" si="268"/>
        <v>0</v>
      </c>
    </row>
    <row r="665" spans="1:6" ht="45.75" hidden="1" customHeight="1" x14ac:dyDescent="0.25">
      <c r="A665" s="22" t="s">
        <v>533</v>
      </c>
      <c r="B665" s="20" t="s">
        <v>534</v>
      </c>
      <c r="C665" s="55"/>
      <c r="D665" s="85">
        <f>D666</f>
        <v>0</v>
      </c>
      <c r="E665" s="85">
        <f t="shared" ref="E665:F666" si="269">E666</f>
        <v>0</v>
      </c>
      <c r="F665" s="85">
        <f t="shared" si="269"/>
        <v>0</v>
      </c>
    </row>
    <row r="666" spans="1:6" ht="45.75" hidden="1" customHeight="1" x14ac:dyDescent="0.25">
      <c r="A666" s="16" t="s">
        <v>1417</v>
      </c>
      <c r="B666" s="20" t="s">
        <v>534</v>
      </c>
      <c r="C666" s="55">
        <v>600</v>
      </c>
      <c r="D666" s="85">
        <f>D667</f>
        <v>0</v>
      </c>
      <c r="E666" s="85">
        <f t="shared" si="269"/>
        <v>0</v>
      </c>
      <c r="F666" s="85">
        <f t="shared" si="269"/>
        <v>0</v>
      </c>
    </row>
    <row r="667" spans="1:6" ht="45.75" hidden="1" customHeight="1" x14ac:dyDescent="0.25">
      <c r="A667" s="16" t="s">
        <v>1416</v>
      </c>
      <c r="B667" s="20" t="s">
        <v>534</v>
      </c>
      <c r="C667" s="55">
        <v>610</v>
      </c>
      <c r="D667" s="85">
        <v>0</v>
      </c>
      <c r="E667" s="85">
        <v>0</v>
      </c>
      <c r="F667" s="85">
        <v>0</v>
      </c>
    </row>
    <row r="668" spans="1:6" ht="40.5" hidden="1" customHeight="1" x14ac:dyDescent="0.25">
      <c r="A668" s="22" t="s">
        <v>535</v>
      </c>
      <c r="B668" s="20" t="s">
        <v>536</v>
      </c>
      <c r="C668" s="55"/>
      <c r="D668" s="85">
        <f>D669</f>
        <v>0</v>
      </c>
      <c r="E668" s="85">
        <f t="shared" ref="E668:F669" si="270">E669</f>
        <v>0</v>
      </c>
      <c r="F668" s="85">
        <f t="shared" si="270"/>
        <v>0</v>
      </c>
    </row>
    <row r="669" spans="1:6" ht="40.5" hidden="1" customHeight="1" x14ac:dyDescent="0.25">
      <c r="A669" s="16" t="s">
        <v>1417</v>
      </c>
      <c r="B669" s="20" t="s">
        <v>536</v>
      </c>
      <c r="C669" s="55">
        <v>600</v>
      </c>
      <c r="D669" s="85">
        <f>D670</f>
        <v>0</v>
      </c>
      <c r="E669" s="85">
        <f t="shared" si="270"/>
        <v>0</v>
      </c>
      <c r="F669" s="85">
        <f t="shared" si="270"/>
        <v>0</v>
      </c>
    </row>
    <row r="670" spans="1:6" ht="40.5" hidden="1" customHeight="1" x14ac:dyDescent="0.25">
      <c r="A670" s="16" t="s">
        <v>1416</v>
      </c>
      <c r="B670" s="20" t="s">
        <v>536</v>
      </c>
      <c r="C670" s="55">
        <v>610</v>
      </c>
      <c r="D670" s="85">
        <v>0</v>
      </c>
      <c r="E670" s="85">
        <v>0</v>
      </c>
      <c r="F670" s="85">
        <v>0</v>
      </c>
    </row>
    <row r="671" spans="1:6" ht="63" hidden="1" x14ac:dyDescent="0.25">
      <c r="A671" s="22" t="s">
        <v>537</v>
      </c>
      <c r="B671" s="20" t="s">
        <v>538</v>
      </c>
      <c r="C671" s="55"/>
      <c r="D671" s="85">
        <f>D672</f>
        <v>0</v>
      </c>
      <c r="E671" s="85">
        <f t="shared" ref="E671:F672" si="271">E672</f>
        <v>0</v>
      </c>
      <c r="F671" s="85">
        <f t="shared" si="271"/>
        <v>0</v>
      </c>
    </row>
    <row r="672" spans="1:6" ht="33.75" hidden="1" customHeight="1" x14ac:dyDescent="0.25">
      <c r="A672" s="16" t="s">
        <v>1417</v>
      </c>
      <c r="B672" s="20" t="s">
        <v>538</v>
      </c>
      <c r="C672" s="55">
        <v>600</v>
      </c>
      <c r="D672" s="85">
        <f>D673</f>
        <v>0</v>
      </c>
      <c r="E672" s="85">
        <f t="shared" si="271"/>
        <v>0</v>
      </c>
      <c r="F672" s="85">
        <f t="shared" si="271"/>
        <v>0</v>
      </c>
    </row>
    <row r="673" spans="1:6" ht="34.5" hidden="1" customHeight="1" x14ac:dyDescent="0.25">
      <c r="A673" s="16" t="s">
        <v>1416</v>
      </c>
      <c r="B673" s="20" t="s">
        <v>538</v>
      </c>
      <c r="C673" s="55">
        <v>610</v>
      </c>
      <c r="D673" s="85"/>
      <c r="E673" s="85"/>
      <c r="F673" s="85"/>
    </row>
    <row r="674" spans="1:6" ht="63" hidden="1" x14ac:dyDescent="0.25">
      <c r="A674" s="22" t="s">
        <v>539</v>
      </c>
      <c r="B674" s="20" t="s">
        <v>540</v>
      </c>
      <c r="C674" s="55"/>
      <c r="D674" s="85">
        <f>D675</f>
        <v>0</v>
      </c>
      <c r="E674" s="85">
        <f t="shared" ref="E674:F675" si="272">E675</f>
        <v>0</v>
      </c>
      <c r="F674" s="85">
        <f t="shared" si="272"/>
        <v>0</v>
      </c>
    </row>
    <row r="675" spans="1:6" ht="36.75" hidden="1" customHeight="1" x14ac:dyDescent="0.25">
      <c r="A675" s="60" t="s">
        <v>1414</v>
      </c>
      <c r="B675" s="20" t="s">
        <v>540</v>
      </c>
      <c r="C675" s="55">
        <v>200</v>
      </c>
      <c r="D675" s="85">
        <f>D676</f>
        <v>0</v>
      </c>
      <c r="E675" s="85">
        <f t="shared" si="272"/>
        <v>0</v>
      </c>
      <c r="F675" s="85">
        <f t="shared" si="272"/>
        <v>0</v>
      </c>
    </row>
    <row r="676" spans="1:6" ht="30.75" hidden="1" customHeight="1" x14ac:dyDescent="0.25">
      <c r="A676" s="60" t="s">
        <v>1415</v>
      </c>
      <c r="B676" s="20" t="s">
        <v>540</v>
      </c>
      <c r="C676" s="55">
        <v>240</v>
      </c>
      <c r="D676" s="85"/>
      <c r="E676" s="85"/>
      <c r="F676" s="85"/>
    </row>
    <row r="677" spans="1:6" ht="31.5" hidden="1" x14ac:dyDescent="0.25">
      <c r="A677" s="22" t="s">
        <v>541</v>
      </c>
      <c r="B677" s="20" t="s">
        <v>542</v>
      </c>
      <c r="C677" s="55"/>
      <c r="D677" s="85">
        <f>D678</f>
        <v>0</v>
      </c>
      <c r="E677" s="85">
        <f t="shared" ref="E677:F678" si="273">E678</f>
        <v>0</v>
      </c>
      <c r="F677" s="85">
        <f t="shared" si="273"/>
        <v>0</v>
      </c>
    </row>
    <row r="678" spans="1:6" ht="42.75" hidden="1" customHeight="1" x14ac:dyDescent="0.25">
      <c r="A678" s="60" t="s">
        <v>1414</v>
      </c>
      <c r="B678" s="20" t="s">
        <v>542</v>
      </c>
      <c r="C678" s="55">
        <v>200</v>
      </c>
      <c r="D678" s="85">
        <f>D679</f>
        <v>0</v>
      </c>
      <c r="E678" s="85">
        <f t="shared" si="273"/>
        <v>0</v>
      </c>
      <c r="F678" s="85">
        <f t="shared" si="273"/>
        <v>0</v>
      </c>
    </row>
    <row r="679" spans="1:6" ht="33" hidden="1" customHeight="1" x14ac:dyDescent="0.25">
      <c r="A679" s="60" t="s">
        <v>1415</v>
      </c>
      <c r="B679" s="20" t="s">
        <v>542</v>
      </c>
      <c r="C679" s="55">
        <v>240</v>
      </c>
      <c r="D679" s="85">
        <v>0</v>
      </c>
      <c r="E679" s="85">
        <v>0</v>
      </c>
      <c r="F679" s="85">
        <v>0</v>
      </c>
    </row>
    <row r="680" spans="1:6" ht="29.25" customHeight="1" x14ac:dyDescent="0.25">
      <c r="A680" s="21" t="s">
        <v>524</v>
      </c>
      <c r="B680" s="20" t="s">
        <v>543</v>
      </c>
      <c r="C680" s="55"/>
      <c r="D680" s="85">
        <f>D684</f>
        <v>1000</v>
      </c>
      <c r="E680" s="85">
        <f t="shared" ref="E680:F680" si="274">E684</f>
        <v>3200</v>
      </c>
      <c r="F680" s="85">
        <f t="shared" si="274"/>
        <v>0</v>
      </c>
    </row>
    <row r="681" spans="1:6" ht="15.75" hidden="1" x14ac:dyDescent="0.25">
      <c r="A681" s="13" t="s">
        <v>544</v>
      </c>
      <c r="B681" s="20" t="s">
        <v>545</v>
      </c>
      <c r="C681" s="55"/>
      <c r="D681" s="85"/>
      <c r="E681" s="85"/>
      <c r="F681" s="85"/>
    </row>
    <row r="682" spans="1:6" ht="31.5" hidden="1" x14ac:dyDescent="0.25">
      <c r="A682" s="17" t="s">
        <v>546</v>
      </c>
      <c r="B682" s="20" t="s">
        <v>547</v>
      </c>
      <c r="C682" s="55"/>
      <c r="D682" s="85"/>
      <c r="E682" s="85"/>
      <c r="F682" s="85"/>
    </row>
    <row r="683" spans="1:6" ht="31.5" hidden="1" x14ac:dyDescent="0.25">
      <c r="A683" s="22" t="s">
        <v>548</v>
      </c>
      <c r="B683" s="20" t="s">
        <v>549</v>
      </c>
      <c r="C683" s="55"/>
      <c r="D683" s="85"/>
      <c r="E683" s="85"/>
      <c r="F683" s="85"/>
    </row>
    <row r="684" spans="1:6" ht="36" customHeight="1" x14ac:dyDescent="0.25">
      <c r="A684" s="60" t="s">
        <v>1414</v>
      </c>
      <c r="B684" s="20" t="s">
        <v>543</v>
      </c>
      <c r="C684" s="55">
        <v>200</v>
      </c>
      <c r="D684" s="85">
        <f>D685</f>
        <v>1000</v>
      </c>
      <c r="E684" s="85">
        <f t="shared" ref="E684:F684" si="275">E685</f>
        <v>3200</v>
      </c>
      <c r="F684" s="85">
        <f t="shared" si="275"/>
        <v>0</v>
      </c>
    </row>
    <row r="685" spans="1:6" ht="40.5" customHeight="1" x14ac:dyDescent="0.25">
      <c r="A685" s="97" t="s">
        <v>1415</v>
      </c>
      <c r="B685" s="20" t="s">
        <v>543</v>
      </c>
      <c r="C685" s="55">
        <v>240</v>
      </c>
      <c r="D685" s="85">
        <v>1000</v>
      </c>
      <c r="E685" s="85">
        <v>3200</v>
      </c>
      <c r="F685" s="85"/>
    </row>
    <row r="686" spans="1:6" ht="54" hidden="1" customHeight="1" x14ac:dyDescent="0.25">
      <c r="A686" s="137" t="s">
        <v>1584</v>
      </c>
      <c r="B686" s="20" t="s">
        <v>534</v>
      </c>
      <c r="C686" s="55"/>
      <c r="D686" s="85">
        <f>D687</f>
        <v>0</v>
      </c>
      <c r="E686" s="85"/>
      <c r="F686" s="85"/>
    </row>
    <row r="687" spans="1:6" ht="40.5" hidden="1" customHeight="1" x14ac:dyDescent="0.25">
      <c r="A687" s="60" t="s">
        <v>1427</v>
      </c>
      <c r="B687" s="20" t="s">
        <v>534</v>
      </c>
      <c r="C687" s="55">
        <v>400</v>
      </c>
      <c r="D687" s="85">
        <f>D688</f>
        <v>0</v>
      </c>
      <c r="E687" s="85"/>
      <c r="F687" s="85"/>
    </row>
    <row r="688" spans="1:6" ht="40.5" hidden="1" customHeight="1" x14ac:dyDescent="0.25">
      <c r="A688" s="97" t="s">
        <v>1428</v>
      </c>
      <c r="B688" s="20" t="s">
        <v>534</v>
      </c>
      <c r="C688" s="55">
        <v>410</v>
      </c>
      <c r="D688" s="85"/>
      <c r="E688" s="85"/>
      <c r="F688" s="85"/>
    </row>
    <row r="689" spans="1:6" ht="81" hidden="1" customHeight="1" x14ac:dyDescent="0.25">
      <c r="A689" s="137" t="s">
        <v>1585</v>
      </c>
      <c r="B689" s="20" t="s">
        <v>540</v>
      </c>
      <c r="C689" s="55"/>
      <c r="D689" s="85">
        <f>D690</f>
        <v>0</v>
      </c>
      <c r="E689" s="85"/>
      <c r="F689" s="85"/>
    </row>
    <row r="690" spans="1:6" ht="40.5" hidden="1" customHeight="1" x14ac:dyDescent="0.25">
      <c r="A690" s="60" t="s">
        <v>1414</v>
      </c>
      <c r="B690" s="20" t="s">
        <v>540</v>
      </c>
      <c r="C690" s="55">
        <v>200</v>
      </c>
      <c r="D690" s="85">
        <f>D691</f>
        <v>0</v>
      </c>
      <c r="E690" s="85"/>
      <c r="F690" s="85"/>
    </row>
    <row r="691" spans="1:6" ht="40.5" hidden="1" customHeight="1" x14ac:dyDescent="0.25">
      <c r="A691" s="97" t="s">
        <v>1415</v>
      </c>
      <c r="B691" s="20" t="s">
        <v>540</v>
      </c>
      <c r="C691" s="55">
        <v>240</v>
      </c>
      <c r="D691" s="85"/>
      <c r="E691" s="85"/>
      <c r="F691" s="85"/>
    </row>
    <row r="692" spans="1:6" ht="40.5" hidden="1" customHeight="1" x14ac:dyDescent="0.25">
      <c r="A692" s="13" t="s">
        <v>550</v>
      </c>
      <c r="B692" s="3" t="s">
        <v>551</v>
      </c>
      <c r="C692" s="55"/>
      <c r="D692" s="85">
        <f>D693+D716</f>
        <v>0</v>
      </c>
      <c r="E692" s="85">
        <f t="shared" ref="E692:F692" si="276">E693+E716</f>
        <v>0</v>
      </c>
      <c r="F692" s="85">
        <f t="shared" si="276"/>
        <v>0</v>
      </c>
    </row>
    <row r="693" spans="1:6" ht="40.5" hidden="1" customHeight="1" x14ac:dyDescent="0.25">
      <c r="A693" s="17" t="s">
        <v>552</v>
      </c>
      <c r="B693" s="1" t="s">
        <v>553</v>
      </c>
      <c r="C693" s="55"/>
      <c r="D693" s="85">
        <f>D694+D697+D700++D713</f>
        <v>0</v>
      </c>
      <c r="E693" s="85">
        <f t="shared" ref="E693:F693" si="277">E694+E697+E700++E713</f>
        <v>0</v>
      </c>
      <c r="F693" s="85">
        <f t="shared" si="277"/>
        <v>0</v>
      </c>
    </row>
    <row r="694" spans="1:6" ht="40.5" hidden="1" customHeight="1" x14ac:dyDescent="0.25">
      <c r="A694" s="16" t="s">
        <v>554</v>
      </c>
      <c r="B694" s="2" t="s">
        <v>555</v>
      </c>
      <c r="C694" s="55"/>
      <c r="D694" s="85">
        <f>D695</f>
        <v>0</v>
      </c>
      <c r="E694" s="85">
        <f t="shared" ref="E694:F695" si="278">E695</f>
        <v>0</v>
      </c>
      <c r="F694" s="85">
        <f t="shared" si="278"/>
        <v>0</v>
      </c>
    </row>
    <row r="695" spans="1:6" ht="40.5" hidden="1" customHeight="1" x14ac:dyDescent="0.25">
      <c r="A695" s="16"/>
      <c r="B695" s="2" t="s">
        <v>555</v>
      </c>
      <c r="C695" s="55">
        <v>400</v>
      </c>
      <c r="D695" s="85">
        <f>D696</f>
        <v>0</v>
      </c>
      <c r="E695" s="85">
        <f t="shared" si="278"/>
        <v>0</v>
      </c>
      <c r="F695" s="85">
        <f t="shared" si="278"/>
        <v>0</v>
      </c>
    </row>
    <row r="696" spans="1:6" ht="40.5" hidden="1" customHeight="1" x14ac:dyDescent="0.25">
      <c r="A696" s="16"/>
      <c r="B696" s="2" t="s">
        <v>555</v>
      </c>
      <c r="C696" s="55">
        <v>460</v>
      </c>
      <c r="D696" s="85"/>
      <c r="E696" s="85"/>
      <c r="F696" s="85"/>
    </row>
    <row r="697" spans="1:6" ht="40.5" hidden="1" customHeight="1" x14ac:dyDescent="0.25">
      <c r="A697" s="16" t="s">
        <v>556</v>
      </c>
      <c r="B697" s="2" t="s">
        <v>557</v>
      </c>
      <c r="C697" s="55"/>
      <c r="D697" s="85">
        <f>D698</f>
        <v>0</v>
      </c>
      <c r="E697" s="85">
        <f t="shared" ref="E697:F698" si="279">E698</f>
        <v>0</v>
      </c>
      <c r="F697" s="85">
        <f t="shared" si="279"/>
        <v>0</v>
      </c>
    </row>
    <row r="698" spans="1:6" ht="40.5" hidden="1" customHeight="1" x14ac:dyDescent="0.25">
      <c r="A698" s="16"/>
      <c r="B698" s="2" t="s">
        <v>557</v>
      </c>
      <c r="C698" s="55">
        <v>400</v>
      </c>
      <c r="D698" s="85">
        <f>D699</f>
        <v>0</v>
      </c>
      <c r="E698" s="85">
        <f t="shared" si="279"/>
        <v>0</v>
      </c>
      <c r="F698" s="85">
        <f t="shared" si="279"/>
        <v>0</v>
      </c>
    </row>
    <row r="699" spans="1:6" ht="40.5" hidden="1" customHeight="1" x14ac:dyDescent="0.25">
      <c r="A699" s="16"/>
      <c r="B699" s="2" t="s">
        <v>557</v>
      </c>
      <c r="C699" s="55">
        <v>460</v>
      </c>
      <c r="D699" s="85"/>
      <c r="E699" s="85"/>
      <c r="F699" s="85"/>
    </row>
    <row r="700" spans="1:6" ht="40.5" hidden="1" customHeight="1" x14ac:dyDescent="0.25">
      <c r="A700" s="22" t="s">
        <v>558</v>
      </c>
      <c r="B700" s="20" t="s">
        <v>559</v>
      </c>
      <c r="C700" s="55"/>
      <c r="D700" s="85">
        <f>D711</f>
        <v>0</v>
      </c>
      <c r="E700" s="85">
        <f t="shared" ref="E700:F700" si="280">E711</f>
        <v>0</v>
      </c>
      <c r="F700" s="85">
        <f t="shared" si="280"/>
        <v>0</v>
      </c>
    </row>
    <row r="701" spans="1:6" ht="40.5" hidden="1" customHeight="1" x14ac:dyDescent="0.25">
      <c r="A701" s="17" t="s">
        <v>560</v>
      </c>
      <c r="B701" s="1" t="s">
        <v>561</v>
      </c>
      <c r="C701" s="55"/>
      <c r="D701" s="85"/>
      <c r="E701" s="85"/>
      <c r="F701" s="85"/>
    </row>
    <row r="702" spans="1:6" ht="40.5" hidden="1" customHeight="1" x14ac:dyDescent="0.25">
      <c r="A702" s="16" t="s">
        <v>562</v>
      </c>
      <c r="B702" s="2" t="s">
        <v>563</v>
      </c>
      <c r="C702" s="55"/>
      <c r="D702" s="85"/>
      <c r="E702" s="85"/>
      <c r="F702" s="85"/>
    </row>
    <row r="703" spans="1:6" ht="40.5" hidden="1" customHeight="1" x14ac:dyDescent="0.25">
      <c r="A703" s="17" t="s">
        <v>564</v>
      </c>
      <c r="B703" s="1" t="s">
        <v>565</v>
      </c>
      <c r="C703" s="55"/>
      <c r="D703" s="85"/>
      <c r="E703" s="85"/>
      <c r="F703" s="85"/>
    </row>
    <row r="704" spans="1:6" ht="40.5" hidden="1" customHeight="1" x14ac:dyDescent="0.25">
      <c r="A704" s="16" t="s">
        <v>566</v>
      </c>
      <c r="B704" s="2" t="s">
        <v>567</v>
      </c>
      <c r="C704" s="55"/>
      <c r="D704" s="85"/>
      <c r="E704" s="85"/>
      <c r="F704" s="85"/>
    </row>
    <row r="705" spans="1:16384" ht="40.5" hidden="1" customHeight="1" x14ac:dyDescent="0.25">
      <c r="A705" s="16" t="s">
        <v>568</v>
      </c>
      <c r="B705" s="2" t="s">
        <v>569</v>
      </c>
      <c r="C705" s="55"/>
      <c r="D705" s="85"/>
      <c r="E705" s="85"/>
      <c r="F705" s="85"/>
    </row>
    <row r="706" spans="1:16384" ht="40.5" hidden="1" customHeight="1" x14ac:dyDescent="0.25">
      <c r="A706" s="17" t="s">
        <v>570</v>
      </c>
      <c r="B706" s="1" t="s">
        <v>571</v>
      </c>
      <c r="C706" s="55"/>
      <c r="D706" s="85"/>
      <c r="E706" s="85"/>
      <c r="F706" s="85"/>
    </row>
    <row r="707" spans="1:16384" ht="40.5" hidden="1" customHeight="1" x14ac:dyDescent="0.25">
      <c r="A707" s="16" t="s">
        <v>572</v>
      </c>
      <c r="B707" s="2" t="s">
        <v>573</v>
      </c>
      <c r="C707" s="55"/>
      <c r="D707" s="85"/>
      <c r="E707" s="85"/>
      <c r="F707" s="85"/>
    </row>
    <row r="708" spans="1:16384" ht="40.5" hidden="1" customHeight="1" x14ac:dyDescent="0.25">
      <c r="A708" s="16" t="s">
        <v>574</v>
      </c>
      <c r="B708" s="2" t="s">
        <v>575</v>
      </c>
      <c r="C708" s="55"/>
      <c r="D708" s="85"/>
      <c r="E708" s="85"/>
      <c r="F708" s="85"/>
    </row>
    <row r="709" spans="1:16384" ht="40.5" hidden="1" customHeight="1" x14ac:dyDescent="0.25">
      <c r="A709" s="16" t="s">
        <v>576</v>
      </c>
      <c r="B709" s="2" t="s">
        <v>577</v>
      </c>
      <c r="C709" s="55"/>
      <c r="D709" s="85"/>
      <c r="E709" s="85"/>
      <c r="F709" s="85"/>
    </row>
    <row r="710" spans="1:16384" ht="40.5" hidden="1" customHeight="1" x14ac:dyDescent="0.25">
      <c r="A710" s="16" t="s">
        <v>578</v>
      </c>
      <c r="B710" s="2" t="s">
        <v>579</v>
      </c>
      <c r="C710" s="55"/>
      <c r="D710" s="85"/>
      <c r="E710" s="85"/>
      <c r="F710" s="85"/>
    </row>
    <row r="711" spans="1:16384" ht="40.5" hidden="1" customHeight="1" x14ac:dyDescent="0.25">
      <c r="A711" s="16"/>
      <c r="B711" s="20" t="s">
        <v>559</v>
      </c>
      <c r="C711" s="55"/>
      <c r="D711" s="85">
        <f>D712</f>
        <v>0</v>
      </c>
      <c r="E711" s="85">
        <f t="shared" ref="E711:F711" si="281">E712</f>
        <v>0</v>
      </c>
      <c r="F711" s="85">
        <f t="shared" si="281"/>
        <v>0</v>
      </c>
    </row>
    <row r="712" spans="1:16384" ht="40.5" hidden="1" customHeight="1" x14ac:dyDescent="0.25">
      <c r="A712" s="16"/>
      <c r="B712" s="20" t="s">
        <v>559</v>
      </c>
      <c r="C712" s="55"/>
      <c r="D712" s="85"/>
      <c r="E712" s="85"/>
      <c r="F712" s="85"/>
    </row>
    <row r="713" spans="1:16384" ht="40.5" hidden="1" customHeight="1" x14ac:dyDescent="0.25">
      <c r="A713" s="16" t="s">
        <v>580</v>
      </c>
      <c r="B713" s="2" t="s">
        <v>581</v>
      </c>
      <c r="C713" s="55"/>
      <c r="D713" s="85">
        <f>D714</f>
        <v>0</v>
      </c>
      <c r="E713" s="85">
        <f t="shared" ref="E713:F714" si="282">E714</f>
        <v>0</v>
      </c>
      <c r="F713" s="85">
        <f t="shared" si="282"/>
        <v>0</v>
      </c>
    </row>
    <row r="714" spans="1:16384" ht="40.5" hidden="1" customHeight="1" x14ac:dyDescent="0.25">
      <c r="A714" s="16"/>
      <c r="B714" s="2" t="s">
        <v>581</v>
      </c>
      <c r="C714" s="55">
        <v>400</v>
      </c>
      <c r="D714" s="85">
        <f>D715</f>
        <v>0</v>
      </c>
      <c r="E714" s="85">
        <f t="shared" si="282"/>
        <v>0</v>
      </c>
      <c r="F714" s="85">
        <f t="shared" si="282"/>
        <v>0</v>
      </c>
    </row>
    <row r="715" spans="1:16384" ht="40.5" hidden="1" customHeight="1" x14ac:dyDescent="0.25">
      <c r="A715" s="16"/>
      <c r="B715" s="2" t="s">
        <v>581</v>
      </c>
      <c r="C715" s="55">
        <v>460</v>
      </c>
      <c r="D715" s="85"/>
      <c r="E715" s="85"/>
      <c r="F715" s="85"/>
    </row>
    <row r="716" spans="1:16384" ht="40.5" hidden="1" customHeight="1" x14ac:dyDescent="0.25">
      <c r="A716" s="17" t="s">
        <v>582</v>
      </c>
      <c r="B716" s="1" t="s">
        <v>583</v>
      </c>
      <c r="C716" s="55"/>
      <c r="D716" s="85">
        <f>D717+D720+D723</f>
        <v>0</v>
      </c>
      <c r="E716" s="85">
        <f t="shared" ref="E716:F716" si="283">E717+E720</f>
        <v>0</v>
      </c>
      <c r="F716" s="85">
        <f t="shared" si="283"/>
        <v>0</v>
      </c>
    </row>
    <row r="717" spans="1:16384" ht="54" hidden="1" customHeight="1" x14ac:dyDescent="0.25">
      <c r="A717" s="16" t="s">
        <v>584</v>
      </c>
      <c r="B717" s="2" t="s">
        <v>585</v>
      </c>
      <c r="C717" s="55"/>
      <c r="D717" s="85">
        <f>D718</f>
        <v>0</v>
      </c>
      <c r="E717" s="85">
        <f t="shared" ref="E717:F718" si="284">E718</f>
        <v>0</v>
      </c>
      <c r="F717" s="85">
        <f t="shared" si="284"/>
        <v>0</v>
      </c>
    </row>
    <row r="718" spans="1:16384" ht="50.25" hidden="1" customHeight="1" x14ac:dyDescent="0.25">
      <c r="A718" s="16" t="s">
        <v>1417</v>
      </c>
      <c r="B718" s="2" t="s">
        <v>585</v>
      </c>
      <c r="C718" s="74">
        <v>600</v>
      </c>
      <c r="D718" s="123">
        <f>D719</f>
        <v>0</v>
      </c>
      <c r="E718" s="123">
        <f t="shared" si="284"/>
        <v>0</v>
      </c>
      <c r="F718" s="123">
        <f t="shared" si="284"/>
        <v>0</v>
      </c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6"/>
      <c r="DS718" s="16"/>
      <c r="DT718" s="16"/>
      <c r="DU718" s="16"/>
      <c r="DV718" s="16"/>
      <c r="DW718" s="16"/>
      <c r="DX718" s="16"/>
      <c r="DY718" s="16"/>
      <c r="DZ718" s="16"/>
      <c r="EA718" s="16"/>
      <c r="EB718" s="16"/>
      <c r="EC718" s="16"/>
      <c r="ED718" s="16"/>
      <c r="EE718" s="16"/>
      <c r="EF718" s="16"/>
      <c r="EG718" s="16"/>
      <c r="EH718" s="16"/>
      <c r="EI718" s="16"/>
      <c r="EJ718" s="16"/>
      <c r="EK718" s="16"/>
      <c r="EL718" s="16"/>
      <c r="EM718" s="16"/>
      <c r="EN718" s="16"/>
      <c r="EO718" s="16"/>
      <c r="EP718" s="16"/>
      <c r="EQ718" s="16"/>
      <c r="ER718" s="16"/>
      <c r="ES718" s="16"/>
      <c r="ET718" s="16"/>
      <c r="EU718" s="16"/>
      <c r="EV718" s="16"/>
      <c r="EW718" s="16"/>
      <c r="EX718" s="16"/>
      <c r="EY718" s="16"/>
      <c r="EZ718" s="16"/>
      <c r="FA718" s="16"/>
      <c r="FB718" s="16"/>
      <c r="FC718" s="16"/>
      <c r="FD718" s="16"/>
      <c r="FE718" s="16"/>
      <c r="FF718" s="16"/>
      <c r="FG718" s="16"/>
      <c r="FH718" s="16"/>
      <c r="FI718" s="16"/>
      <c r="FJ718" s="16"/>
      <c r="FK718" s="16"/>
      <c r="FL718" s="16"/>
      <c r="FM718" s="16"/>
      <c r="FN718" s="16"/>
      <c r="FO718" s="16"/>
      <c r="FP718" s="16"/>
      <c r="FQ718" s="16"/>
      <c r="FR718" s="16"/>
      <c r="FS718" s="16"/>
      <c r="FT718" s="16"/>
      <c r="FU718" s="16"/>
      <c r="FV718" s="16"/>
      <c r="FW718" s="16"/>
      <c r="FX718" s="16"/>
      <c r="FY718" s="16"/>
      <c r="FZ718" s="16"/>
      <c r="GA718" s="16"/>
      <c r="GB718" s="16"/>
      <c r="GC718" s="16"/>
      <c r="GD718" s="16"/>
      <c r="GE718" s="16"/>
      <c r="GF718" s="16"/>
      <c r="GG718" s="16"/>
      <c r="GH718" s="16"/>
      <c r="GI718" s="16"/>
      <c r="GJ718" s="16"/>
      <c r="GK718" s="16"/>
      <c r="GL718" s="16"/>
      <c r="GM718" s="16"/>
      <c r="GN718" s="16"/>
      <c r="GO718" s="16"/>
      <c r="GP718" s="16"/>
      <c r="GQ718" s="16"/>
      <c r="GR718" s="16"/>
      <c r="GS718" s="16"/>
      <c r="GT718" s="16"/>
      <c r="GU718" s="16"/>
      <c r="GV718" s="16"/>
      <c r="GW718" s="16"/>
      <c r="GX718" s="16"/>
      <c r="GY718" s="16"/>
      <c r="GZ718" s="16"/>
      <c r="HA718" s="16"/>
      <c r="HB718" s="16"/>
      <c r="HC718" s="16"/>
      <c r="HD718" s="16"/>
      <c r="HE718" s="16"/>
      <c r="HF718" s="16"/>
      <c r="HG718" s="16"/>
      <c r="HH718" s="16"/>
      <c r="HI718" s="16"/>
      <c r="HJ718" s="16"/>
      <c r="HK718" s="16"/>
      <c r="HL718" s="16"/>
      <c r="HM718" s="16"/>
      <c r="HN718" s="16"/>
      <c r="HO718" s="16"/>
      <c r="HP718" s="16"/>
      <c r="HQ718" s="16"/>
      <c r="HR718" s="16"/>
      <c r="HS718" s="16"/>
      <c r="HT718" s="16"/>
      <c r="HU718" s="16"/>
      <c r="HV718" s="16"/>
      <c r="HW718" s="16"/>
      <c r="HX718" s="16"/>
      <c r="HY718" s="16"/>
      <c r="HZ718" s="16"/>
      <c r="IA718" s="16"/>
      <c r="IB718" s="16"/>
      <c r="IC718" s="16"/>
      <c r="ID718" s="16"/>
      <c r="IE718" s="16"/>
      <c r="IF718" s="16"/>
      <c r="IG718" s="16"/>
      <c r="IH718" s="16"/>
      <c r="II718" s="16"/>
      <c r="IJ718" s="16"/>
      <c r="IK718" s="16"/>
      <c r="IL718" s="16"/>
      <c r="IM718" s="16"/>
      <c r="IN718" s="16"/>
      <c r="IO718" s="16"/>
      <c r="IP718" s="16"/>
      <c r="IQ718" s="16"/>
      <c r="IR718" s="16"/>
      <c r="IS718" s="16"/>
      <c r="IT718" s="16"/>
      <c r="IU718" s="16"/>
      <c r="IV718" s="16"/>
      <c r="IW718" s="16"/>
      <c r="IX718" s="16"/>
      <c r="IY718" s="16"/>
      <c r="IZ718" s="16"/>
      <c r="JA718" s="16"/>
      <c r="JB718" s="16"/>
      <c r="JC718" s="16"/>
      <c r="JD718" s="16"/>
      <c r="JE718" s="16"/>
      <c r="JF718" s="16"/>
      <c r="JG718" s="16"/>
      <c r="JH718" s="16"/>
      <c r="JI718" s="16"/>
      <c r="JJ718" s="16"/>
      <c r="JK718" s="16"/>
      <c r="JL718" s="16"/>
      <c r="JM718" s="16"/>
      <c r="JN718" s="16"/>
      <c r="JO718" s="16"/>
      <c r="JP718" s="16"/>
      <c r="JQ718" s="16"/>
      <c r="JR718" s="16"/>
      <c r="JS718" s="16"/>
      <c r="JT718" s="16"/>
      <c r="JU718" s="16"/>
      <c r="JV718" s="16"/>
      <c r="JW718" s="16"/>
      <c r="JX718" s="16"/>
      <c r="JY718" s="16"/>
      <c r="JZ718" s="16"/>
      <c r="KA718" s="16"/>
      <c r="KB718" s="16"/>
      <c r="KC718" s="16"/>
      <c r="KD718" s="16"/>
      <c r="KE718" s="16"/>
      <c r="KF718" s="16"/>
      <c r="KG718" s="16"/>
      <c r="KH718" s="16"/>
      <c r="KI718" s="16"/>
      <c r="KJ718" s="16"/>
      <c r="KK718" s="16"/>
      <c r="KL718" s="16"/>
      <c r="KM718" s="16"/>
      <c r="KN718" s="16"/>
      <c r="KO718" s="16"/>
      <c r="KP718" s="16"/>
      <c r="KQ718" s="16"/>
      <c r="KR718" s="16"/>
      <c r="KS718" s="16"/>
      <c r="KT718" s="16"/>
      <c r="KU718" s="16"/>
      <c r="KV718" s="16"/>
      <c r="KW718" s="16"/>
      <c r="KX718" s="16"/>
      <c r="KY718" s="16"/>
      <c r="KZ718" s="16"/>
      <c r="LA718" s="16"/>
      <c r="LB718" s="16"/>
      <c r="LC718" s="16"/>
      <c r="LD718" s="16"/>
      <c r="LE718" s="16"/>
      <c r="LF718" s="16"/>
      <c r="LG718" s="16"/>
      <c r="LH718" s="16"/>
      <c r="LI718" s="16"/>
      <c r="LJ718" s="16"/>
      <c r="LK718" s="16"/>
      <c r="LL718" s="16"/>
      <c r="LM718" s="16"/>
      <c r="LN718" s="16"/>
      <c r="LO718" s="16"/>
      <c r="LP718" s="16"/>
      <c r="LQ718" s="16"/>
      <c r="LR718" s="16"/>
      <c r="LS718" s="16"/>
      <c r="LT718" s="16"/>
      <c r="LU718" s="16"/>
      <c r="LV718" s="16"/>
      <c r="LW718" s="16"/>
      <c r="LX718" s="16"/>
      <c r="LY718" s="16"/>
      <c r="LZ718" s="16"/>
      <c r="MA718" s="16"/>
      <c r="MB718" s="16"/>
      <c r="MC718" s="16"/>
      <c r="MD718" s="16"/>
      <c r="ME718" s="16"/>
      <c r="MF718" s="16"/>
      <c r="MG718" s="16"/>
      <c r="MH718" s="16"/>
      <c r="MI718" s="16"/>
      <c r="MJ718" s="16"/>
      <c r="MK718" s="16"/>
      <c r="ML718" s="16"/>
      <c r="MM718" s="16"/>
      <c r="MN718" s="16"/>
      <c r="MO718" s="16"/>
      <c r="MP718" s="16"/>
      <c r="MQ718" s="16"/>
      <c r="MR718" s="16"/>
      <c r="MS718" s="16"/>
      <c r="MT718" s="16"/>
      <c r="MU718" s="16"/>
      <c r="MV718" s="16"/>
      <c r="MW718" s="16"/>
      <c r="MX718" s="16"/>
      <c r="MY718" s="16"/>
      <c r="MZ718" s="16"/>
      <c r="NA718" s="16"/>
      <c r="NB718" s="16"/>
      <c r="NC718" s="16"/>
      <c r="ND718" s="16"/>
      <c r="NE718" s="16"/>
      <c r="NF718" s="16"/>
      <c r="NG718" s="16"/>
      <c r="NH718" s="16"/>
      <c r="NI718" s="16"/>
      <c r="NJ718" s="16"/>
      <c r="NK718" s="16"/>
      <c r="NL718" s="16"/>
      <c r="NM718" s="16"/>
      <c r="NN718" s="16"/>
      <c r="NO718" s="16"/>
      <c r="NP718" s="16"/>
      <c r="NQ718" s="16"/>
      <c r="NR718" s="16"/>
      <c r="NS718" s="16"/>
      <c r="NT718" s="16"/>
      <c r="NU718" s="16"/>
      <c r="NV718" s="16"/>
      <c r="NW718" s="16"/>
      <c r="NX718" s="16"/>
      <c r="NY718" s="16"/>
      <c r="NZ718" s="16"/>
      <c r="OA718" s="16"/>
      <c r="OB718" s="16"/>
      <c r="OC718" s="16"/>
      <c r="OD718" s="16"/>
      <c r="OE718" s="16"/>
      <c r="OF718" s="16"/>
      <c r="OG718" s="16"/>
      <c r="OH718" s="16"/>
      <c r="OI718" s="16"/>
      <c r="OJ718" s="16"/>
      <c r="OK718" s="16"/>
      <c r="OL718" s="16"/>
      <c r="OM718" s="16"/>
      <c r="ON718" s="16"/>
      <c r="OO718" s="16"/>
      <c r="OP718" s="16"/>
      <c r="OQ718" s="16"/>
      <c r="OR718" s="16"/>
      <c r="OS718" s="16"/>
      <c r="OT718" s="16"/>
      <c r="OU718" s="16"/>
      <c r="OV718" s="16"/>
      <c r="OW718" s="16"/>
      <c r="OX718" s="16"/>
      <c r="OY718" s="16"/>
      <c r="OZ718" s="16"/>
      <c r="PA718" s="16"/>
      <c r="PB718" s="16"/>
      <c r="PC718" s="16"/>
      <c r="PD718" s="16"/>
      <c r="PE718" s="16"/>
      <c r="PF718" s="16"/>
      <c r="PG718" s="16"/>
      <c r="PH718" s="16"/>
      <c r="PI718" s="16"/>
      <c r="PJ718" s="16"/>
      <c r="PK718" s="16"/>
      <c r="PL718" s="16"/>
      <c r="PM718" s="16"/>
      <c r="PN718" s="16"/>
      <c r="PO718" s="16"/>
      <c r="PP718" s="16"/>
      <c r="PQ718" s="16"/>
      <c r="PR718" s="16"/>
      <c r="PS718" s="16"/>
      <c r="PT718" s="16"/>
      <c r="PU718" s="16"/>
      <c r="PV718" s="16"/>
      <c r="PW718" s="16"/>
      <c r="PX718" s="16"/>
      <c r="PY718" s="16"/>
      <c r="PZ718" s="16"/>
      <c r="QA718" s="16"/>
      <c r="QB718" s="16"/>
      <c r="QC718" s="16"/>
      <c r="QD718" s="16"/>
      <c r="QE718" s="16"/>
      <c r="QF718" s="16"/>
      <c r="QG718" s="16"/>
      <c r="QH718" s="16"/>
      <c r="QI718" s="16"/>
      <c r="QJ718" s="16"/>
      <c r="QK718" s="16"/>
      <c r="QL718" s="16"/>
      <c r="QM718" s="16"/>
      <c r="QN718" s="16"/>
      <c r="QO718" s="16"/>
      <c r="QP718" s="16"/>
      <c r="QQ718" s="16"/>
      <c r="QR718" s="16"/>
      <c r="QS718" s="16"/>
      <c r="QT718" s="16"/>
      <c r="QU718" s="16"/>
      <c r="QV718" s="16"/>
      <c r="QW718" s="16"/>
      <c r="QX718" s="16"/>
      <c r="QY718" s="16"/>
      <c r="QZ718" s="16"/>
      <c r="RA718" s="16"/>
      <c r="RB718" s="16"/>
      <c r="RC718" s="16"/>
      <c r="RD718" s="16"/>
      <c r="RE718" s="16"/>
      <c r="RF718" s="16"/>
      <c r="RG718" s="16"/>
      <c r="RH718" s="16"/>
      <c r="RI718" s="16"/>
      <c r="RJ718" s="16"/>
      <c r="RK718" s="16"/>
      <c r="RL718" s="16"/>
      <c r="RM718" s="16"/>
      <c r="RN718" s="16"/>
      <c r="RO718" s="16"/>
      <c r="RP718" s="16"/>
      <c r="RQ718" s="16"/>
      <c r="RR718" s="16"/>
      <c r="RS718" s="16"/>
      <c r="RT718" s="16"/>
      <c r="RU718" s="16"/>
      <c r="RV718" s="16"/>
      <c r="RW718" s="16"/>
      <c r="RX718" s="16"/>
      <c r="RY718" s="16"/>
      <c r="RZ718" s="16"/>
      <c r="SA718" s="16"/>
      <c r="SB718" s="16"/>
      <c r="SC718" s="16"/>
      <c r="SD718" s="16"/>
      <c r="SE718" s="16"/>
      <c r="SF718" s="16"/>
      <c r="SG718" s="16"/>
      <c r="SH718" s="16"/>
      <c r="SI718" s="16"/>
      <c r="SJ718" s="16"/>
      <c r="SK718" s="16"/>
      <c r="SL718" s="16"/>
      <c r="SM718" s="16"/>
      <c r="SN718" s="16"/>
      <c r="SO718" s="16"/>
      <c r="SP718" s="16"/>
      <c r="SQ718" s="16"/>
      <c r="SR718" s="16"/>
      <c r="SS718" s="16"/>
      <c r="ST718" s="16"/>
      <c r="SU718" s="16"/>
      <c r="SV718" s="16"/>
      <c r="SW718" s="16"/>
      <c r="SX718" s="16"/>
      <c r="SY718" s="16"/>
      <c r="SZ718" s="16"/>
      <c r="TA718" s="16"/>
      <c r="TB718" s="16"/>
      <c r="TC718" s="16"/>
      <c r="TD718" s="16"/>
      <c r="TE718" s="16"/>
      <c r="TF718" s="16"/>
      <c r="TG718" s="16"/>
      <c r="TH718" s="16"/>
      <c r="TI718" s="16"/>
      <c r="TJ718" s="16"/>
      <c r="TK718" s="16"/>
      <c r="TL718" s="16"/>
      <c r="TM718" s="16"/>
      <c r="TN718" s="16"/>
      <c r="TO718" s="16"/>
      <c r="TP718" s="16"/>
      <c r="TQ718" s="16"/>
      <c r="TR718" s="16"/>
      <c r="TS718" s="16"/>
      <c r="TT718" s="16"/>
      <c r="TU718" s="16"/>
      <c r="TV718" s="16"/>
      <c r="TW718" s="16"/>
      <c r="TX718" s="16"/>
      <c r="TY718" s="16"/>
      <c r="TZ718" s="16"/>
      <c r="UA718" s="16"/>
      <c r="UB718" s="16"/>
      <c r="UC718" s="16"/>
      <c r="UD718" s="16"/>
      <c r="UE718" s="16"/>
      <c r="UF718" s="16"/>
      <c r="UG718" s="16"/>
      <c r="UH718" s="16"/>
      <c r="UI718" s="16"/>
      <c r="UJ718" s="16"/>
      <c r="UK718" s="16"/>
      <c r="UL718" s="16"/>
      <c r="UM718" s="16"/>
      <c r="UN718" s="16"/>
      <c r="UO718" s="16"/>
      <c r="UP718" s="16"/>
      <c r="UQ718" s="16"/>
      <c r="UR718" s="16"/>
      <c r="US718" s="16"/>
      <c r="UT718" s="16"/>
      <c r="UU718" s="16"/>
      <c r="UV718" s="16"/>
      <c r="UW718" s="16"/>
      <c r="UX718" s="16"/>
      <c r="UY718" s="16"/>
      <c r="UZ718" s="16"/>
      <c r="VA718" s="16"/>
      <c r="VB718" s="16"/>
      <c r="VC718" s="16"/>
      <c r="VD718" s="16"/>
      <c r="VE718" s="16"/>
      <c r="VF718" s="16"/>
      <c r="VG718" s="16"/>
      <c r="VH718" s="16"/>
      <c r="VI718" s="16"/>
      <c r="VJ718" s="16"/>
      <c r="VK718" s="16"/>
      <c r="VL718" s="16"/>
      <c r="VM718" s="16"/>
      <c r="VN718" s="16"/>
      <c r="VO718" s="16"/>
      <c r="VP718" s="16"/>
      <c r="VQ718" s="16"/>
      <c r="VR718" s="16"/>
      <c r="VS718" s="16"/>
      <c r="VT718" s="16"/>
      <c r="VU718" s="16"/>
      <c r="VV718" s="16"/>
      <c r="VW718" s="16"/>
      <c r="VX718" s="16"/>
      <c r="VY718" s="16"/>
      <c r="VZ718" s="16"/>
      <c r="WA718" s="16"/>
      <c r="WB718" s="16"/>
      <c r="WC718" s="16"/>
      <c r="WD718" s="16"/>
      <c r="WE718" s="16"/>
      <c r="WF718" s="16"/>
      <c r="WG718" s="16"/>
      <c r="WH718" s="16"/>
      <c r="WI718" s="16"/>
      <c r="WJ718" s="16"/>
      <c r="WK718" s="16"/>
      <c r="WL718" s="16"/>
      <c r="WM718" s="16"/>
      <c r="WN718" s="16"/>
      <c r="WO718" s="16"/>
      <c r="WP718" s="16"/>
      <c r="WQ718" s="16"/>
      <c r="WR718" s="16"/>
      <c r="WS718" s="16"/>
      <c r="WT718" s="16"/>
      <c r="WU718" s="16"/>
      <c r="WV718" s="16"/>
      <c r="WW718" s="16"/>
      <c r="WX718" s="16"/>
      <c r="WY718" s="16"/>
      <c r="WZ718" s="16"/>
      <c r="XA718" s="16"/>
      <c r="XB718" s="16"/>
      <c r="XC718" s="16"/>
      <c r="XD718" s="16"/>
      <c r="XE718" s="16"/>
      <c r="XF718" s="16"/>
      <c r="XG718" s="16"/>
      <c r="XH718" s="16"/>
      <c r="XI718" s="16"/>
      <c r="XJ718" s="16"/>
      <c r="XK718" s="16"/>
      <c r="XL718" s="16"/>
      <c r="XM718" s="16"/>
      <c r="XN718" s="16"/>
      <c r="XO718" s="16"/>
      <c r="XP718" s="16"/>
      <c r="XQ718" s="16"/>
      <c r="XR718" s="16"/>
      <c r="XS718" s="16"/>
      <c r="XT718" s="16"/>
      <c r="XU718" s="16"/>
      <c r="XV718" s="16"/>
      <c r="XW718" s="16"/>
      <c r="XX718" s="16"/>
      <c r="XY718" s="16"/>
      <c r="XZ718" s="16"/>
      <c r="YA718" s="16"/>
      <c r="YB718" s="16"/>
      <c r="YC718" s="16"/>
      <c r="YD718" s="16"/>
      <c r="YE718" s="16"/>
      <c r="YF718" s="16"/>
      <c r="YG718" s="16"/>
      <c r="YH718" s="16"/>
      <c r="YI718" s="16"/>
      <c r="YJ718" s="16"/>
      <c r="YK718" s="16"/>
      <c r="YL718" s="16"/>
      <c r="YM718" s="16"/>
      <c r="YN718" s="16"/>
      <c r="YO718" s="16"/>
      <c r="YP718" s="16"/>
      <c r="YQ718" s="16"/>
      <c r="YR718" s="16"/>
      <c r="YS718" s="16"/>
      <c r="YT718" s="16"/>
      <c r="YU718" s="16"/>
      <c r="YV718" s="16"/>
      <c r="YW718" s="16"/>
      <c r="YX718" s="16"/>
      <c r="YY718" s="16"/>
      <c r="YZ718" s="16"/>
      <c r="ZA718" s="16"/>
      <c r="ZB718" s="16"/>
      <c r="ZC718" s="16"/>
      <c r="ZD718" s="16"/>
      <c r="ZE718" s="16"/>
      <c r="ZF718" s="16"/>
      <c r="ZG718" s="16"/>
      <c r="ZH718" s="16"/>
      <c r="ZI718" s="16"/>
      <c r="ZJ718" s="16"/>
      <c r="ZK718" s="16"/>
      <c r="ZL718" s="16"/>
      <c r="ZM718" s="16"/>
      <c r="ZN718" s="16"/>
      <c r="ZO718" s="16"/>
      <c r="ZP718" s="16"/>
      <c r="ZQ718" s="16"/>
      <c r="ZR718" s="16"/>
      <c r="ZS718" s="16"/>
      <c r="ZT718" s="16"/>
      <c r="ZU718" s="16"/>
      <c r="ZV718" s="16"/>
      <c r="ZW718" s="16"/>
      <c r="ZX718" s="16"/>
      <c r="ZY718" s="16"/>
      <c r="ZZ718" s="16"/>
      <c r="AAA718" s="16"/>
      <c r="AAB718" s="16"/>
      <c r="AAC718" s="16"/>
      <c r="AAD718" s="16"/>
      <c r="AAE718" s="16"/>
      <c r="AAF718" s="16"/>
      <c r="AAG718" s="16"/>
      <c r="AAH718" s="16"/>
      <c r="AAI718" s="16"/>
      <c r="AAJ718" s="16"/>
      <c r="AAK718" s="16"/>
      <c r="AAL718" s="16"/>
      <c r="AAM718" s="16"/>
      <c r="AAN718" s="16"/>
      <c r="AAO718" s="16"/>
      <c r="AAP718" s="16"/>
      <c r="AAQ718" s="16"/>
      <c r="AAR718" s="16"/>
      <c r="AAS718" s="16"/>
      <c r="AAT718" s="16"/>
      <c r="AAU718" s="16"/>
      <c r="AAV718" s="16"/>
      <c r="AAW718" s="16"/>
      <c r="AAX718" s="16"/>
      <c r="AAY718" s="16"/>
      <c r="AAZ718" s="16"/>
      <c r="ABA718" s="16"/>
      <c r="ABB718" s="16"/>
      <c r="ABC718" s="16"/>
      <c r="ABD718" s="16"/>
      <c r="ABE718" s="16"/>
      <c r="ABF718" s="16"/>
      <c r="ABG718" s="16"/>
      <c r="ABH718" s="16"/>
      <c r="ABI718" s="16"/>
      <c r="ABJ718" s="16"/>
      <c r="ABK718" s="16"/>
      <c r="ABL718" s="16"/>
      <c r="ABM718" s="16"/>
      <c r="ABN718" s="16"/>
      <c r="ABO718" s="16"/>
      <c r="ABP718" s="16"/>
      <c r="ABQ718" s="16"/>
      <c r="ABR718" s="16"/>
      <c r="ABS718" s="16"/>
      <c r="ABT718" s="16"/>
      <c r="ABU718" s="16"/>
      <c r="ABV718" s="16"/>
      <c r="ABW718" s="16"/>
      <c r="ABX718" s="16"/>
      <c r="ABY718" s="16"/>
      <c r="ABZ718" s="16"/>
      <c r="ACA718" s="16"/>
      <c r="ACB718" s="16"/>
      <c r="ACC718" s="16"/>
      <c r="ACD718" s="16"/>
      <c r="ACE718" s="16"/>
      <c r="ACF718" s="16"/>
      <c r="ACG718" s="16"/>
      <c r="ACH718" s="16"/>
      <c r="ACI718" s="16"/>
      <c r="ACJ718" s="16"/>
      <c r="ACK718" s="16"/>
      <c r="ACL718" s="16"/>
      <c r="ACM718" s="16"/>
      <c r="ACN718" s="16"/>
      <c r="ACO718" s="16"/>
      <c r="ACP718" s="16"/>
      <c r="ACQ718" s="16"/>
      <c r="ACR718" s="16"/>
      <c r="ACS718" s="16"/>
      <c r="ACT718" s="16"/>
      <c r="ACU718" s="16"/>
      <c r="ACV718" s="16"/>
      <c r="ACW718" s="16"/>
      <c r="ACX718" s="16"/>
      <c r="ACY718" s="16"/>
      <c r="ACZ718" s="16"/>
      <c r="ADA718" s="16"/>
      <c r="ADB718" s="16"/>
      <c r="ADC718" s="16"/>
      <c r="ADD718" s="16"/>
      <c r="ADE718" s="16"/>
      <c r="ADF718" s="16"/>
      <c r="ADG718" s="16"/>
      <c r="ADH718" s="16"/>
      <c r="ADI718" s="16"/>
      <c r="ADJ718" s="16"/>
      <c r="ADK718" s="16"/>
      <c r="ADL718" s="16"/>
      <c r="ADM718" s="16"/>
      <c r="ADN718" s="16"/>
      <c r="ADO718" s="16"/>
      <c r="ADP718" s="16"/>
      <c r="ADQ718" s="16"/>
      <c r="ADR718" s="16"/>
      <c r="ADS718" s="16"/>
      <c r="ADT718" s="16"/>
      <c r="ADU718" s="16"/>
      <c r="ADV718" s="16"/>
      <c r="ADW718" s="16"/>
      <c r="ADX718" s="16"/>
      <c r="ADY718" s="16"/>
      <c r="ADZ718" s="16"/>
      <c r="AEA718" s="16"/>
      <c r="AEB718" s="16"/>
      <c r="AEC718" s="16"/>
      <c r="AED718" s="16"/>
      <c r="AEE718" s="16"/>
      <c r="AEF718" s="16"/>
      <c r="AEG718" s="16"/>
      <c r="AEH718" s="16"/>
      <c r="AEI718" s="16"/>
      <c r="AEJ718" s="16"/>
      <c r="AEK718" s="16"/>
      <c r="AEL718" s="16"/>
      <c r="AEM718" s="16"/>
      <c r="AEN718" s="16"/>
      <c r="AEO718" s="16"/>
      <c r="AEP718" s="16"/>
      <c r="AEQ718" s="16"/>
      <c r="AER718" s="16"/>
      <c r="AES718" s="16"/>
      <c r="AET718" s="16"/>
      <c r="AEU718" s="16"/>
      <c r="AEV718" s="16"/>
      <c r="AEW718" s="16"/>
      <c r="AEX718" s="16"/>
      <c r="AEY718" s="16"/>
      <c r="AEZ718" s="16"/>
      <c r="AFA718" s="16"/>
      <c r="AFB718" s="16"/>
      <c r="AFC718" s="16"/>
      <c r="AFD718" s="16"/>
      <c r="AFE718" s="16"/>
      <c r="AFF718" s="16"/>
      <c r="AFG718" s="16"/>
      <c r="AFH718" s="16"/>
      <c r="AFI718" s="16"/>
      <c r="AFJ718" s="16"/>
      <c r="AFK718" s="16"/>
      <c r="AFL718" s="16"/>
      <c r="AFM718" s="16"/>
      <c r="AFN718" s="16"/>
      <c r="AFO718" s="16"/>
      <c r="AFP718" s="16"/>
      <c r="AFQ718" s="16"/>
      <c r="AFR718" s="16"/>
      <c r="AFS718" s="16"/>
      <c r="AFT718" s="16"/>
      <c r="AFU718" s="16"/>
      <c r="AFV718" s="16"/>
      <c r="AFW718" s="16"/>
      <c r="AFX718" s="16"/>
      <c r="AFY718" s="16"/>
      <c r="AFZ718" s="16"/>
      <c r="AGA718" s="16"/>
      <c r="AGB718" s="16"/>
      <c r="AGC718" s="16"/>
      <c r="AGD718" s="16"/>
      <c r="AGE718" s="16"/>
      <c r="AGF718" s="16"/>
      <c r="AGG718" s="16"/>
      <c r="AGH718" s="16"/>
      <c r="AGI718" s="16"/>
      <c r="AGJ718" s="16"/>
      <c r="AGK718" s="16"/>
      <c r="AGL718" s="16"/>
      <c r="AGM718" s="16"/>
      <c r="AGN718" s="16"/>
      <c r="AGO718" s="16"/>
      <c r="AGP718" s="16"/>
      <c r="AGQ718" s="16"/>
      <c r="AGR718" s="16"/>
      <c r="AGS718" s="16"/>
      <c r="AGT718" s="16"/>
      <c r="AGU718" s="16"/>
      <c r="AGV718" s="16"/>
      <c r="AGW718" s="16"/>
      <c r="AGX718" s="16"/>
      <c r="AGY718" s="16"/>
      <c r="AGZ718" s="16"/>
      <c r="AHA718" s="16"/>
      <c r="AHB718" s="16"/>
      <c r="AHC718" s="16"/>
      <c r="AHD718" s="16"/>
      <c r="AHE718" s="16"/>
      <c r="AHF718" s="16"/>
      <c r="AHG718" s="16"/>
      <c r="AHH718" s="16"/>
      <c r="AHI718" s="16"/>
      <c r="AHJ718" s="16"/>
      <c r="AHK718" s="16"/>
      <c r="AHL718" s="16"/>
      <c r="AHM718" s="16"/>
      <c r="AHN718" s="16"/>
      <c r="AHO718" s="16"/>
      <c r="AHP718" s="16"/>
      <c r="AHQ718" s="16"/>
      <c r="AHR718" s="16"/>
      <c r="AHS718" s="16"/>
      <c r="AHT718" s="16"/>
      <c r="AHU718" s="16"/>
      <c r="AHV718" s="16"/>
      <c r="AHW718" s="16"/>
      <c r="AHX718" s="16"/>
      <c r="AHY718" s="16"/>
      <c r="AHZ718" s="16"/>
      <c r="AIA718" s="16"/>
      <c r="AIB718" s="16"/>
      <c r="AIC718" s="16"/>
      <c r="AID718" s="16"/>
      <c r="AIE718" s="16"/>
      <c r="AIF718" s="16"/>
      <c r="AIG718" s="16"/>
      <c r="AIH718" s="16"/>
      <c r="AII718" s="16"/>
      <c r="AIJ718" s="16"/>
      <c r="AIK718" s="16"/>
      <c r="AIL718" s="16"/>
      <c r="AIM718" s="16"/>
      <c r="AIN718" s="16"/>
      <c r="AIO718" s="16"/>
      <c r="AIP718" s="16"/>
      <c r="AIQ718" s="16"/>
      <c r="AIR718" s="16"/>
      <c r="AIS718" s="16"/>
      <c r="AIT718" s="16"/>
      <c r="AIU718" s="16"/>
      <c r="AIV718" s="16"/>
      <c r="AIW718" s="16"/>
      <c r="AIX718" s="16"/>
      <c r="AIY718" s="16"/>
      <c r="AIZ718" s="16"/>
      <c r="AJA718" s="16"/>
      <c r="AJB718" s="16"/>
      <c r="AJC718" s="16"/>
      <c r="AJD718" s="16"/>
      <c r="AJE718" s="16"/>
      <c r="AJF718" s="16"/>
      <c r="AJG718" s="16"/>
      <c r="AJH718" s="16"/>
      <c r="AJI718" s="16"/>
      <c r="AJJ718" s="16"/>
      <c r="AJK718" s="16"/>
      <c r="AJL718" s="16"/>
      <c r="AJM718" s="16"/>
      <c r="AJN718" s="16"/>
      <c r="AJO718" s="16"/>
      <c r="AJP718" s="16"/>
      <c r="AJQ718" s="16"/>
      <c r="AJR718" s="16"/>
      <c r="AJS718" s="16"/>
      <c r="AJT718" s="16"/>
      <c r="AJU718" s="16"/>
      <c r="AJV718" s="16"/>
      <c r="AJW718" s="16"/>
      <c r="AJX718" s="16"/>
      <c r="AJY718" s="16"/>
      <c r="AJZ718" s="16"/>
      <c r="AKA718" s="16"/>
      <c r="AKB718" s="16"/>
      <c r="AKC718" s="16"/>
      <c r="AKD718" s="16"/>
      <c r="AKE718" s="16"/>
      <c r="AKF718" s="16"/>
      <c r="AKG718" s="16"/>
      <c r="AKH718" s="16"/>
      <c r="AKI718" s="16"/>
      <c r="AKJ718" s="16"/>
      <c r="AKK718" s="16"/>
      <c r="AKL718" s="16"/>
      <c r="AKM718" s="16"/>
      <c r="AKN718" s="16"/>
      <c r="AKO718" s="16"/>
      <c r="AKP718" s="16"/>
      <c r="AKQ718" s="16"/>
      <c r="AKR718" s="16"/>
      <c r="AKS718" s="16"/>
      <c r="AKT718" s="16"/>
      <c r="AKU718" s="16"/>
      <c r="AKV718" s="16"/>
      <c r="AKW718" s="16"/>
      <c r="AKX718" s="16"/>
      <c r="AKY718" s="16"/>
      <c r="AKZ718" s="16"/>
      <c r="ALA718" s="16"/>
      <c r="ALB718" s="16"/>
      <c r="ALC718" s="16"/>
      <c r="ALD718" s="16"/>
      <c r="ALE718" s="16"/>
      <c r="ALF718" s="16"/>
      <c r="ALG718" s="16"/>
      <c r="ALH718" s="16"/>
      <c r="ALI718" s="16"/>
      <c r="ALJ718" s="16"/>
      <c r="ALK718" s="16"/>
      <c r="ALL718" s="16"/>
      <c r="ALM718" s="16"/>
      <c r="ALN718" s="16"/>
      <c r="ALO718" s="16"/>
      <c r="ALP718" s="16"/>
      <c r="ALQ718" s="16"/>
      <c r="ALR718" s="16"/>
      <c r="ALS718" s="16"/>
      <c r="ALT718" s="16"/>
      <c r="ALU718" s="16"/>
      <c r="ALV718" s="16"/>
      <c r="ALW718" s="16"/>
      <c r="ALX718" s="16"/>
      <c r="ALY718" s="16"/>
      <c r="ALZ718" s="16"/>
      <c r="AMA718" s="16"/>
      <c r="AMB718" s="16"/>
      <c r="AMC718" s="16"/>
      <c r="AMD718" s="16"/>
      <c r="AME718" s="16"/>
      <c r="AMF718" s="16"/>
      <c r="AMG718" s="16"/>
      <c r="AMH718" s="16"/>
      <c r="AMI718" s="16"/>
      <c r="AMJ718" s="16"/>
      <c r="AMK718" s="16"/>
      <c r="AML718" s="16"/>
      <c r="AMM718" s="16"/>
      <c r="AMN718" s="16"/>
      <c r="AMO718" s="16"/>
      <c r="AMP718" s="16"/>
      <c r="AMQ718" s="16"/>
      <c r="AMR718" s="16"/>
      <c r="AMS718" s="16"/>
      <c r="AMT718" s="16"/>
      <c r="AMU718" s="16"/>
      <c r="AMV718" s="16"/>
      <c r="AMW718" s="16"/>
      <c r="AMX718" s="16"/>
      <c r="AMY718" s="16"/>
      <c r="AMZ718" s="16"/>
      <c r="ANA718" s="16"/>
      <c r="ANB718" s="16"/>
      <c r="ANC718" s="16"/>
      <c r="AND718" s="16"/>
      <c r="ANE718" s="16"/>
      <c r="ANF718" s="16"/>
      <c r="ANG718" s="16"/>
      <c r="ANH718" s="16"/>
      <c r="ANI718" s="16"/>
      <c r="ANJ718" s="16"/>
      <c r="ANK718" s="16"/>
      <c r="ANL718" s="16"/>
      <c r="ANM718" s="16"/>
      <c r="ANN718" s="16"/>
      <c r="ANO718" s="16"/>
      <c r="ANP718" s="16"/>
      <c r="ANQ718" s="16"/>
      <c r="ANR718" s="16"/>
      <c r="ANS718" s="16"/>
      <c r="ANT718" s="16"/>
      <c r="ANU718" s="16"/>
      <c r="ANV718" s="16"/>
      <c r="ANW718" s="16"/>
      <c r="ANX718" s="16"/>
      <c r="ANY718" s="16"/>
      <c r="ANZ718" s="16"/>
      <c r="AOA718" s="16"/>
      <c r="AOB718" s="16"/>
      <c r="AOC718" s="16"/>
      <c r="AOD718" s="16"/>
      <c r="AOE718" s="16"/>
      <c r="AOF718" s="16"/>
      <c r="AOG718" s="16"/>
      <c r="AOH718" s="16"/>
      <c r="AOI718" s="16"/>
      <c r="AOJ718" s="16"/>
      <c r="AOK718" s="16"/>
      <c r="AOL718" s="16"/>
      <c r="AOM718" s="16"/>
      <c r="AON718" s="16"/>
      <c r="AOO718" s="16"/>
      <c r="AOP718" s="16"/>
      <c r="AOQ718" s="16"/>
      <c r="AOR718" s="16"/>
      <c r="AOS718" s="16"/>
      <c r="AOT718" s="16"/>
      <c r="AOU718" s="16"/>
      <c r="AOV718" s="16"/>
      <c r="AOW718" s="16"/>
      <c r="AOX718" s="16"/>
      <c r="AOY718" s="16"/>
      <c r="AOZ718" s="16"/>
      <c r="APA718" s="16"/>
      <c r="APB718" s="16"/>
      <c r="APC718" s="16"/>
      <c r="APD718" s="16"/>
      <c r="APE718" s="16"/>
      <c r="APF718" s="16"/>
      <c r="APG718" s="16"/>
      <c r="APH718" s="16"/>
      <c r="API718" s="16"/>
      <c r="APJ718" s="16"/>
      <c r="APK718" s="16"/>
      <c r="APL718" s="16"/>
      <c r="APM718" s="16"/>
      <c r="APN718" s="16"/>
      <c r="APO718" s="16"/>
      <c r="APP718" s="16"/>
      <c r="APQ718" s="16"/>
      <c r="APR718" s="16"/>
      <c r="APS718" s="16"/>
      <c r="APT718" s="16"/>
      <c r="APU718" s="16"/>
      <c r="APV718" s="16"/>
      <c r="APW718" s="16"/>
      <c r="APX718" s="16"/>
      <c r="APY718" s="16"/>
      <c r="APZ718" s="16"/>
      <c r="AQA718" s="16"/>
      <c r="AQB718" s="16"/>
      <c r="AQC718" s="16"/>
      <c r="AQD718" s="16"/>
      <c r="AQE718" s="16"/>
      <c r="AQF718" s="16"/>
      <c r="AQG718" s="16"/>
      <c r="AQH718" s="16"/>
      <c r="AQI718" s="16"/>
      <c r="AQJ718" s="16"/>
      <c r="AQK718" s="16"/>
      <c r="AQL718" s="16"/>
      <c r="AQM718" s="16"/>
      <c r="AQN718" s="16"/>
      <c r="AQO718" s="16"/>
      <c r="AQP718" s="16"/>
      <c r="AQQ718" s="16"/>
      <c r="AQR718" s="16"/>
      <c r="AQS718" s="16"/>
      <c r="AQT718" s="16"/>
      <c r="AQU718" s="16"/>
      <c r="AQV718" s="16"/>
      <c r="AQW718" s="16"/>
      <c r="AQX718" s="16"/>
      <c r="AQY718" s="16"/>
      <c r="AQZ718" s="16"/>
      <c r="ARA718" s="16"/>
      <c r="ARB718" s="16"/>
      <c r="ARC718" s="16"/>
      <c r="ARD718" s="16"/>
      <c r="ARE718" s="16"/>
      <c r="ARF718" s="16"/>
      <c r="ARG718" s="16"/>
      <c r="ARH718" s="16"/>
      <c r="ARI718" s="16"/>
      <c r="ARJ718" s="16"/>
      <c r="ARK718" s="16"/>
      <c r="ARL718" s="16"/>
      <c r="ARM718" s="16"/>
      <c r="ARN718" s="16"/>
      <c r="ARO718" s="16"/>
      <c r="ARP718" s="16"/>
      <c r="ARQ718" s="16"/>
      <c r="ARR718" s="16"/>
      <c r="ARS718" s="16"/>
      <c r="ART718" s="16"/>
      <c r="ARU718" s="16"/>
      <c r="ARV718" s="16"/>
      <c r="ARW718" s="16"/>
      <c r="ARX718" s="16"/>
      <c r="ARY718" s="16"/>
      <c r="ARZ718" s="16"/>
      <c r="ASA718" s="16"/>
      <c r="ASB718" s="16"/>
      <c r="ASC718" s="16"/>
      <c r="ASD718" s="16"/>
      <c r="ASE718" s="16"/>
      <c r="ASF718" s="16"/>
      <c r="ASG718" s="16"/>
      <c r="ASH718" s="16"/>
      <c r="ASI718" s="16"/>
      <c r="ASJ718" s="16"/>
      <c r="ASK718" s="16"/>
      <c r="ASL718" s="16"/>
      <c r="ASM718" s="16"/>
      <c r="ASN718" s="16"/>
      <c r="ASO718" s="16"/>
      <c r="ASP718" s="16"/>
      <c r="ASQ718" s="16"/>
      <c r="ASR718" s="16"/>
      <c r="ASS718" s="16"/>
      <c r="AST718" s="16"/>
      <c r="ASU718" s="16"/>
      <c r="ASV718" s="16"/>
      <c r="ASW718" s="16"/>
      <c r="ASX718" s="16"/>
      <c r="ASY718" s="16"/>
      <c r="ASZ718" s="16"/>
      <c r="ATA718" s="16"/>
      <c r="ATB718" s="16"/>
      <c r="ATC718" s="16"/>
      <c r="ATD718" s="16"/>
      <c r="ATE718" s="16"/>
      <c r="ATF718" s="16"/>
      <c r="ATG718" s="16"/>
      <c r="ATH718" s="16"/>
      <c r="ATI718" s="16"/>
      <c r="ATJ718" s="16"/>
      <c r="ATK718" s="16"/>
      <c r="ATL718" s="16"/>
      <c r="ATM718" s="16"/>
      <c r="ATN718" s="16"/>
      <c r="ATO718" s="16"/>
      <c r="ATP718" s="16"/>
      <c r="ATQ718" s="16"/>
      <c r="ATR718" s="16"/>
      <c r="ATS718" s="16"/>
      <c r="ATT718" s="16"/>
      <c r="ATU718" s="16"/>
      <c r="ATV718" s="16"/>
      <c r="ATW718" s="16"/>
      <c r="ATX718" s="16"/>
      <c r="ATY718" s="16"/>
      <c r="ATZ718" s="16"/>
      <c r="AUA718" s="16"/>
      <c r="AUB718" s="16"/>
      <c r="AUC718" s="16"/>
      <c r="AUD718" s="16"/>
      <c r="AUE718" s="16"/>
      <c r="AUF718" s="16"/>
      <c r="AUG718" s="16"/>
      <c r="AUH718" s="16"/>
      <c r="AUI718" s="16"/>
      <c r="AUJ718" s="16"/>
      <c r="AUK718" s="16"/>
      <c r="AUL718" s="16"/>
      <c r="AUM718" s="16"/>
      <c r="AUN718" s="16"/>
      <c r="AUO718" s="16"/>
      <c r="AUP718" s="16"/>
      <c r="AUQ718" s="16"/>
      <c r="AUR718" s="16"/>
      <c r="AUS718" s="16"/>
      <c r="AUT718" s="16"/>
      <c r="AUU718" s="16"/>
      <c r="AUV718" s="16"/>
      <c r="AUW718" s="16"/>
      <c r="AUX718" s="16"/>
      <c r="AUY718" s="16"/>
      <c r="AUZ718" s="16"/>
      <c r="AVA718" s="16"/>
      <c r="AVB718" s="16"/>
      <c r="AVC718" s="16"/>
      <c r="AVD718" s="16"/>
      <c r="AVE718" s="16"/>
      <c r="AVF718" s="16"/>
      <c r="AVG718" s="16"/>
      <c r="AVH718" s="16"/>
      <c r="AVI718" s="16"/>
      <c r="AVJ718" s="16"/>
      <c r="AVK718" s="16"/>
      <c r="AVL718" s="16"/>
      <c r="AVM718" s="16"/>
      <c r="AVN718" s="16"/>
      <c r="AVO718" s="16"/>
      <c r="AVP718" s="16"/>
      <c r="AVQ718" s="16"/>
      <c r="AVR718" s="16"/>
      <c r="AVS718" s="16"/>
      <c r="AVT718" s="16"/>
      <c r="AVU718" s="16"/>
      <c r="AVV718" s="16"/>
      <c r="AVW718" s="16"/>
      <c r="AVX718" s="16"/>
      <c r="AVY718" s="16"/>
      <c r="AVZ718" s="16"/>
      <c r="AWA718" s="16"/>
      <c r="AWB718" s="16"/>
      <c r="AWC718" s="16"/>
      <c r="AWD718" s="16"/>
      <c r="AWE718" s="16"/>
      <c r="AWF718" s="16"/>
      <c r="AWG718" s="16"/>
      <c r="AWH718" s="16"/>
      <c r="AWI718" s="16"/>
      <c r="AWJ718" s="16"/>
      <c r="AWK718" s="16"/>
      <c r="AWL718" s="16"/>
      <c r="AWM718" s="16"/>
      <c r="AWN718" s="16"/>
      <c r="AWO718" s="16"/>
      <c r="AWP718" s="16"/>
      <c r="AWQ718" s="16"/>
      <c r="AWR718" s="16"/>
      <c r="AWS718" s="16"/>
      <c r="AWT718" s="16"/>
      <c r="AWU718" s="16"/>
      <c r="AWV718" s="16"/>
      <c r="AWW718" s="16"/>
      <c r="AWX718" s="16"/>
      <c r="AWY718" s="16"/>
      <c r="AWZ718" s="16"/>
      <c r="AXA718" s="16"/>
      <c r="AXB718" s="16"/>
      <c r="AXC718" s="16"/>
      <c r="AXD718" s="16"/>
      <c r="AXE718" s="16"/>
      <c r="AXF718" s="16"/>
      <c r="AXG718" s="16"/>
      <c r="AXH718" s="16"/>
      <c r="AXI718" s="16"/>
      <c r="AXJ718" s="16"/>
      <c r="AXK718" s="16"/>
      <c r="AXL718" s="16"/>
      <c r="AXM718" s="16"/>
      <c r="AXN718" s="16"/>
      <c r="AXO718" s="16"/>
      <c r="AXP718" s="16"/>
      <c r="AXQ718" s="16"/>
      <c r="AXR718" s="16"/>
      <c r="AXS718" s="16"/>
      <c r="AXT718" s="16"/>
      <c r="AXU718" s="16"/>
      <c r="AXV718" s="16"/>
      <c r="AXW718" s="16"/>
      <c r="AXX718" s="16"/>
      <c r="AXY718" s="16"/>
      <c r="AXZ718" s="16"/>
      <c r="AYA718" s="16"/>
      <c r="AYB718" s="16"/>
      <c r="AYC718" s="16"/>
      <c r="AYD718" s="16"/>
      <c r="AYE718" s="16"/>
      <c r="AYF718" s="16"/>
      <c r="AYG718" s="16"/>
      <c r="AYH718" s="16"/>
      <c r="AYI718" s="16"/>
      <c r="AYJ718" s="16"/>
      <c r="AYK718" s="16"/>
      <c r="AYL718" s="16"/>
      <c r="AYM718" s="16"/>
      <c r="AYN718" s="16"/>
      <c r="AYO718" s="16"/>
      <c r="AYP718" s="16"/>
      <c r="AYQ718" s="16"/>
      <c r="AYR718" s="16"/>
      <c r="AYS718" s="16"/>
      <c r="AYT718" s="16"/>
      <c r="AYU718" s="16"/>
      <c r="AYV718" s="16"/>
      <c r="AYW718" s="16"/>
      <c r="AYX718" s="16"/>
      <c r="AYY718" s="16"/>
      <c r="AYZ718" s="16"/>
      <c r="AZA718" s="16"/>
      <c r="AZB718" s="16"/>
      <c r="AZC718" s="16"/>
      <c r="AZD718" s="16"/>
      <c r="AZE718" s="16"/>
      <c r="AZF718" s="16"/>
      <c r="AZG718" s="16"/>
      <c r="AZH718" s="16"/>
      <c r="AZI718" s="16"/>
      <c r="AZJ718" s="16"/>
      <c r="AZK718" s="16"/>
      <c r="AZL718" s="16"/>
      <c r="AZM718" s="16"/>
      <c r="AZN718" s="16"/>
      <c r="AZO718" s="16"/>
      <c r="AZP718" s="16"/>
      <c r="AZQ718" s="16"/>
      <c r="AZR718" s="16"/>
      <c r="AZS718" s="16"/>
      <c r="AZT718" s="16"/>
      <c r="AZU718" s="16"/>
      <c r="AZV718" s="16"/>
      <c r="AZW718" s="16"/>
      <c r="AZX718" s="16"/>
      <c r="AZY718" s="16"/>
      <c r="AZZ718" s="16"/>
      <c r="BAA718" s="16"/>
      <c r="BAB718" s="16"/>
      <c r="BAC718" s="16"/>
      <c r="BAD718" s="16"/>
      <c r="BAE718" s="16"/>
      <c r="BAF718" s="16"/>
      <c r="BAG718" s="16"/>
      <c r="BAH718" s="16"/>
      <c r="BAI718" s="16"/>
      <c r="BAJ718" s="16"/>
      <c r="BAK718" s="16"/>
      <c r="BAL718" s="16"/>
      <c r="BAM718" s="16"/>
      <c r="BAN718" s="16"/>
      <c r="BAO718" s="16"/>
      <c r="BAP718" s="16"/>
      <c r="BAQ718" s="16"/>
      <c r="BAR718" s="16"/>
      <c r="BAS718" s="16"/>
      <c r="BAT718" s="16"/>
      <c r="BAU718" s="16"/>
      <c r="BAV718" s="16"/>
      <c r="BAW718" s="16"/>
      <c r="BAX718" s="16"/>
      <c r="BAY718" s="16"/>
      <c r="BAZ718" s="16"/>
      <c r="BBA718" s="16"/>
      <c r="BBB718" s="16"/>
      <c r="BBC718" s="16"/>
      <c r="BBD718" s="16"/>
      <c r="BBE718" s="16"/>
      <c r="BBF718" s="16"/>
      <c r="BBG718" s="16"/>
      <c r="BBH718" s="16"/>
      <c r="BBI718" s="16"/>
      <c r="BBJ718" s="16"/>
      <c r="BBK718" s="16"/>
      <c r="BBL718" s="16"/>
      <c r="BBM718" s="16"/>
      <c r="BBN718" s="16"/>
      <c r="BBO718" s="16"/>
      <c r="BBP718" s="16"/>
      <c r="BBQ718" s="16"/>
      <c r="BBR718" s="16"/>
      <c r="BBS718" s="16"/>
      <c r="BBT718" s="16"/>
      <c r="BBU718" s="16"/>
      <c r="BBV718" s="16"/>
      <c r="BBW718" s="16"/>
      <c r="BBX718" s="16"/>
      <c r="BBY718" s="16"/>
      <c r="BBZ718" s="16"/>
      <c r="BCA718" s="16"/>
      <c r="BCB718" s="16"/>
      <c r="BCC718" s="16"/>
      <c r="BCD718" s="16"/>
      <c r="BCE718" s="16"/>
      <c r="BCF718" s="16"/>
      <c r="BCG718" s="16"/>
      <c r="BCH718" s="16"/>
      <c r="BCI718" s="16"/>
      <c r="BCJ718" s="16"/>
      <c r="BCK718" s="16"/>
      <c r="BCL718" s="16"/>
      <c r="BCM718" s="16"/>
      <c r="BCN718" s="16"/>
      <c r="BCO718" s="16"/>
      <c r="BCP718" s="16"/>
      <c r="BCQ718" s="16"/>
      <c r="BCR718" s="16"/>
      <c r="BCS718" s="16"/>
      <c r="BCT718" s="16"/>
      <c r="BCU718" s="16"/>
      <c r="BCV718" s="16"/>
      <c r="BCW718" s="16"/>
      <c r="BCX718" s="16"/>
      <c r="BCY718" s="16"/>
      <c r="BCZ718" s="16"/>
      <c r="BDA718" s="16"/>
      <c r="BDB718" s="16"/>
      <c r="BDC718" s="16"/>
      <c r="BDD718" s="16"/>
      <c r="BDE718" s="16"/>
      <c r="BDF718" s="16"/>
      <c r="BDG718" s="16"/>
      <c r="BDH718" s="16"/>
      <c r="BDI718" s="16"/>
      <c r="BDJ718" s="16"/>
      <c r="BDK718" s="16"/>
      <c r="BDL718" s="16"/>
      <c r="BDM718" s="16"/>
      <c r="BDN718" s="16"/>
      <c r="BDO718" s="16"/>
      <c r="BDP718" s="16"/>
      <c r="BDQ718" s="16"/>
      <c r="BDR718" s="16"/>
      <c r="BDS718" s="16"/>
      <c r="BDT718" s="16"/>
      <c r="BDU718" s="16"/>
      <c r="BDV718" s="16"/>
      <c r="BDW718" s="16"/>
      <c r="BDX718" s="16"/>
      <c r="BDY718" s="16"/>
      <c r="BDZ718" s="16"/>
      <c r="BEA718" s="16"/>
      <c r="BEB718" s="16"/>
      <c r="BEC718" s="16"/>
      <c r="BED718" s="16"/>
      <c r="BEE718" s="16"/>
      <c r="BEF718" s="16"/>
      <c r="BEG718" s="16"/>
      <c r="BEH718" s="16"/>
      <c r="BEI718" s="16"/>
      <c r="BEJ718" s="16"/>
      <c r="BEK718" s="16"/>
      <c r="BEL718" s="16"/>
      <c r="BEM718" s="16"/>
      <c r="BEN718" s="16"/>
      <c r="BEO718" s="16"/>
      <c r="BEP718" s="16"/>
      <c r="BEQ718" s="16"/>
      <c r="BER718" s="16"/>
      <c r="BES718" s="16"/>
      <c r="BET718" s="16"/>
      <c r="BEU718" s="16"/>
      <c r="BEV718" s="16"/>
      <c r="BEW718" s="16"/>
      <c r="BEX718" s="16"/>
      <c r="BEY718" s="16"/>
      <c r="BEZ718" s="16"/>
      <c r="BFA718" s="16"/>
      <c r="BFB718" s="16"/>
      <c r="BFC718" s="16"/>
      <c r="BFD718" s="16"/>
      <c r="BFE718" s="16"/>
      <c r="BFF718" s="16"/>
      <c r="BFG718" s="16"/>
      <c r="BFH718" s="16"/>
      <c r="BFI718" s="16"/>
      <c r="BFJ718" s="16"/>
      <c r="BFK718" s="16"/>
      <c r="BFL718" s="16"/>
      <c r="BFM718" s="16"/>
      <c r="BFN718" s="16"/>
      <c r="BFO718" s="16"/>
      <c r="BFP718" s="16"/>
      <c r="BFQ718" s="16"/>
      <c r="BFR718" s="16"/>
      <c r="BFS718" s="16"/>
      <c r="BFT718" s="16"/>
      <c r="BFU718" s="16"/>
      <c r="BFV718" s="16"/>
      <c r="BFW718" s="16"/>
      <c r="BFX718" s="16"/>
      <c r="BFY718" s="16"/>
      <c r="BFZ718" s="16"/>
      <c r="BGA718" s="16"/>
      <c r="BGB718" s="16"/>
      <c r="BGC718" s="16"/>
      <c r="BGD718" s="16"/>
      <c r="BGE718" s="16"/>
      <c r="BGF718" s="16"/>
      <c r="BGG718" s="16"/>
      <c r="BGH718" s="16"/>
      <c r="BGI718" s="16"/>
      <c r="BGJ718" s="16"/>
      <c r="BGK718" s="16"/>
      <c r="BGL718" s="16"/>
      <c r="BGM718" s="16"/>
      <c r="BGN718" s="16"/>
      <c r="BGO718" s="16"/>
      <c r="BGP718" s="16"/>
      <c r="BGQ718" s="16"/>
      <c r="BGR718" s="16"/>
      <c r="BGS718" s="16"/>
      <c r="BGT718" s="16"/>
      <c r="BGU718" s="16"/>
      <c r="BGV718" s="16"/>
      <c r="BGW718" s="16"/>
      <c r="BGX718" s="16"/>
      <c r="BGY718" s="16"/>
      <c r="BGZ718" s="16"/>
      <c r="BHA718" s="16"/>
      <c r="BHB718" s="16"/>
      <c r="BHC718" s="16"/>
      <c r="BHD718" s="16"/>
      <c r="BHE718" s="16"/>
      <c r="BHF718" s="16"/>
      <c r="BHG718" s="16"/>
      <c r="BHH718" s="16"/>
      <c r="BHI718" s="16"/>
      <c r="BHJ718" s="16"/>
      <c r="BHK718" s="16"/>
      <c r="BHL718" s="16"/>
      <c r="BHM718" s="16"/>
      <c r="BHN718" s="16"/>
      <c r="BHO718" s="16"/>
      <c r="BHP718" s="16"/>
      <c r="BHQ718" s="16"/>
      <c r="BHR718" s="16"/>
      <c r="BHS718" s="16"/>
      <c r="BHT718" s="16"/>
      <c r="BHU718" s="16"/>
      <c r="BHV718" s="16"/>
      <c r="BHW718" s="16"/>
      <c r="BHX718" s="16"/>
      <c r="BHY718" s="16"/>
      <c r="BHZ718" s="16"/>
      <c r="BIA718" s="16"/>
      <c r="BIB718" s="16"/>
      <c r="BIC718" s="16"/>
      <c r="BID718" s="16"/>
      <c r="BIE718" s="16"/>
      <c r="BIF718" s="16"/>
      <c r="BIG718" s="16"/>
      <c r="BIH718" s="16"/>
      <c r="BII718" s="16"/>
      <c r="BIJ718" s="16"/>
      <c r="BIK718" s="16"/>
      <c r="BIL718" s="16"/>
      <c r="BIM718" s="16"/>
      <c r="BIN718" s="16"/>
      <c r="BIO718" s="16"/>
      <c r="BIP718" s="16"/>
      <c r="BIQ718" s="16"/>
      <c r="BIR718" s="16"/>
      <c r="BIS718" s="16"/>
      <c r="BIT718" s="16"/>
      <c r="BIU718" s="16"/>
      <c r="BIV718" s="16"/>
      <c r="BIW718" s="16"/>
      <c r="BIX718" s="16"/>
      <c r="BIY718" s="16"/>
      <c r="BIZ718" s="16"/>
      <c r="BJA718" s="16"/>
      <c r="BJB718" s="16"/>
      <c r="BJC718" s="16"/>
      <c r="BJD718" s="16"/>
      <c r="BJE718" s="16"/>
      <c r="BJF718" s="16"/>
      <c r="BJG718" s="16"/>
      <c r="BJH718" s="16"/>
      <c r="BJI718" s="16"/>
      <c r="BJJ718" s="16"/>
      <c r="BJK718" s="16"/>
      <c r="BJL718" s="16"/>
      <c r="BJM718" s="16"/>
      <c r="BJN718" s="16"/>
      <c r="BJO718" s="16"/>
      <c r="BJP718" s="16"/>
      <c r="BJQ718" s="16"/>
      <c r="BJR718" s="16"/>
      <c r="BJS718" s="16"/>
      <c r="BJT718" s="16"/>
      <c r="BJU718" s="16"/>
      <c r="BJV718" s="16"/>
      <c r="BJW718" s="16"/>
      <c r="BJX718" s="16"/>
      <c r="BJY718" s="16"/>
      <c r="BJZ718" s="16"/>
      <c r="BKA718" s="16"/>
      <c r="BKB718" s="16"/>
      <c r="BKC718" s="16"/>
      <c r="BKD718" s="16"/>
      <c r="BKE718" s="16"/>
      <c r="BKF718" s="16"/>
      <c r="BKG718" s="16"/>
      <c r="BKH718" s="16"/>
      <c r="BKI718" s="16"/>
      <c r="BKJ718" s="16"/>
      <c r="BKK718" s="16"/>
      <c r="BKL718" s="16"/>
      <c r="BKM718" s="16"/>
      <c r="BKN718" s="16"/>
      <c r="BKO718" s="16"/>
      <c r="BKP718" s="16"/>
      <c r="BKQ718" s="16"/>
      <c r="BKR718" s="16"/>
      <c r="BKS718" s="16"/>
      <c r="BKT718" s="16"/>
      <c r="BKU718" s="16"/>
      <c r="BKV718" s="16"/>
      <c r="BKW718" s="16"/>
      <c r="BKX718" s="16"/>
      <c r="BKY718" s="16"/>
      <c r="BKZ718" s="16"/>
      <c r="BLA718" s="16"/>
      <c r="BLB718" s="16"/>
      <c r="BLC718" s="16"/>
      <c r="BLD718" s="16"/>
      <c r="BLE718" s="16"/>
      <c r="BLF718" s="16"/>
      <c r="BLG718" s="16"/>
      <c r="BLH718" s="16"/>
      <c r="BLI718" s="16"/>
      <c r="BLJ718" s="16"/>
      <c r="BLK718" s="16"/>
      <c r="BLL718" s="16"/>
      <c r="BLM718" s="16"/>
      <c r="BLN718" s="16"/>
      <c r="BLO718" s="16"/>
      <c r="BLP718" s="16"/>
      <c r="BLQ718" s="16"/>
      <c r="BLR718" s="16"/>
      <c r="BLS718" s="16"/>
      <c r="BLT718" s="16"/>
      <c r="BLU718" s="16"/>
      <c r="BLV718" s="16"/>
      <c r="BLW718" s="16"/>
      <c r="BLX718" s="16"/>
      <c r="BLY718" s="16"/>
      <c r="BLZ718" s="16"/>
      <c r="BMA718" s="16"/>
      <c r="BMB718" s="16"/>
      <c r="BMC718" s="16"/>
      <c r="BMD718" s="16"/>
      <c r="BME718" s="16"/>
      <c r="BMF718" s="16"/>
      <c r="BMG718" s="16"/>
      <c r="BMH718" s="16"/>
      <c r="BMI718" s="16"/>
      <c r="BMJ718" s="16"/>
      <c r="BMK718" s="16"/>
      <c r="BML718" s="16"/>
      <c r="BMM718" s="16"/>
      <c r="BMN718" s="16"/>
      <c r="BMO718" s="16"/>
      <c r="BMP718" s="16"/>
      <c r="BMQ718" s="16"/>
      <c r="BMR718" s="16"/>
      <c r="BMS718" s="16"/>
      <c r="BMT718" s="16"/>
      <c r="BMU718" s="16"/>
      <c r="BMV718" s="16"/>
      <c r="BMW718" s="16"/>
      <c r="BMX718" s="16"/>
      <c r="BMY718" s="16"/>
      <c r="BMZ718" s="16"/>
      <c r="BNA718" s="16"/>
      <c r="BNB718" s="16"/>
      <c r="BNC718" s="16"/>
      <c r="BND718" s="16"/>
      <c r="BNE718" s="16"/>
      <c r="BNF718" s="16"/>
      <c r="BNG718" s="16"/>
      <c r="BNH718" s="16"/>
      <c r="BNI718" s="16"/>
      <c r="BNJ718" s="16"/>
      <c r="BNK718" s="16"/>
      <c r="BNL718" s="16"/>
      <c r="BNM718" s="16"/>
      <c r="BNN718" s="16"/>
      <c r="BNO718" s="16"/>
      <c r="BNP718" s="16"/>
      <c r="BNQ718" s="16"/>
      <c r="BNR718" s="16"/>
      <c r="BNS718" s="16"/>
      <c r="BNT718" s="16"/>
      <c r="BNU718" s="16"/>
      <c r="BNV718" s="16"/>
      <c r="BNW718" s="16"/>
      <c r="BNX718" s="16"/>
      <c r="BNY718" s="16"/>
      <c r="BNZ718" s="16"/>
      <c r="BOA718" s="16"/>
      <c r="BOB718" s="16"/>
      <c r="BOC718" s="16"/>
      <c r="BOD718" s="16"/>
      <c r="BOE718" s="16"/>
      <c r="BOF718" s="16"/>
      <c r="BOG718" s="16"/>
      <c r="BOH718" s="16"/>
      <c r="BOI718" s="16"/>
      <c r="BOJ718" s="16"/>
      <c r="BOK718" s="16"/>
      <c r="BOL718" s="16"/>
      <c r="BOM718" s="16"/>
      <c r="BON718" s="16"/>
      <c r="BOO718" s="16"/>
      <c r="BOP718" s="16"/>
      <c r="BOQ718" s="16"/>
      <c r="BOR718" s="16"/>
      <c r="BOS718" s="16"/>
      <c r="BOT718" s="16"/>
      <c r="BOU718" s="16"/>
      <c r="BOV718" s="16"/>
      <c r="BOW718" s="16"/>
      <c r="BOX718" s="16"/>
      <c r="BOY718" s="16"/>
      <c r="BOZ718" s="16"/>
      <c r="BPA718" s="16"/>
      <c r="BPB718" s="16"/>
      <c r="BPC718" s="16"/>
      <c r="BPD718" s="16"/>
      <c r="BPE718" s="16"/>
      <c r="BPF718" s="16"/>
      <c r="BPG718" s="16"/>
      <c r="BPH718" s="16"/>
      <c r="BPI718" s="16"/>
      <c r="BPJ718" s="16"/>
      <c r="BPK718" s="16"/>
      <c r="BPL718" s="16"/>
      <c r="BPM718" s="16"/>
      <c r="BPN718" s="16"/>
      <c r="BPO718" s="16"/>
      <c r="BPP718" s="16"/>
      <c r="BPQ718" s="16"/>
      <c r="BPR718" s="16"/>
      <c r="BPS718" s="16"/>
      <c r="BPT718" s="16"/>
      <c r="BPU718" s="16"/>
      <c r="BPV718" s="16"/>
      <c r="BPW718" s="16"/>
      <c r="BPX718" s="16"/>
      <c r="BPY718" s="16"/>
      <c r="BPZ718" s="16"/>
      <c r="BQA718" s="16"/>
      <c r="BQB718" s="16"/>
      <c r="BQC718" s="16"/>
      <c r="BQD718" s="16"/>
      <c r="BQE718" s="16"/>
      <c r="BQF718" s="16"/>
      <c r="BQG718" s="16"/>
      <c r="BQH718" s="16"/>
      <c r="BQI718" s="16"/>
      <c r="BQJ718" s="16"/>
      <c r="BQK718" s="16"/>
      <c r="BQL718" s="16"/>
      <c r="BQM718" s="16"/>
      <c r="BQN718" s="16"/>
      <c r="BQO718" s="16"/>
      <c r="BQP718" s="16"/>
      <c r="BQQ718" s="16"/>
      <c r="BQR718" s="16"/>
      <c r="BQS718" s="16"/>
      <c r="BQT718" s="16"/>
      <c r="BQU718" s="16"/>
      <c r="BQV718" s="16"/>
      <c r="BQW718" s="16"/>
      <c r="BQX718" s="16"/>
      <c r="BQY718" s="16"/>
      <c r="BQZ718" s="16"/>
      <c r="BRA718" s="16"/>
      <c r="BRB718" s="16"/>
      <c r="BRC718" s="16"/>
      <c r="BRD718" s="16"/>
      <c r="BRE718" s="16"/>
      <c r="BRF718" s="16"/>
      <c r="BRG718" s="16"/>
      <c r="BRH718" s="16"/>
      <c r="BRI718" s="16"/>
      <c r="BRJ718" s="16"/>
      <c r="BRK718" s="16"/>
      <c r="BRL718" s="16"/>
      <c r="BRM718" s="16"/>
      <c r="BRN718" s="16"/>
      <c r="BRO718" s="16"/>
      <c r="BRP718" s="16"/>
      <c r="BRQ718" s="16"/>
      <c r="BRR718" s="16"/>
      <c r="BRS718" s="16"/>
      <c r="BRT718" s="16"/>
      <c r="BRU718" s="16"/>
      <c r="BRV718" s="16"/>
      <c r="BRW718" s="16"/>
      <c r="BRX718" s="16"/>
      <c r="BRY718" s="16"/>
      <c r="BRZ718" s="16"/>
      <c r="BSA718" s="16"/>
      <c r="BSB718" s="16"/>
      <c r="BSC718" s="16"/>
      <c r="BSD718" s="16"/>
      <c r="BSE718" s="16"/>
      <c r="BSF718" s="16"/>
      <c r="BSG718" s="16"/>
      <c r="BSH718" s="16"/>
      <c r="BSI718" s="16"/>
      <c r="BSJ718" s="16"/>
      <c r="BSK718" s="16"/>
      <c r="BSL718" s="16"/>
      <c r="BSM718" s="16"/>
      <c r="BSN718" s="16"/>
      <c r="BSO718" s="16"/>
      <c r="BSP718" s="16"/>
      <c r="BSQ718" s="16"/>
      <c r="BSR718" s="16"/>
      <c r="BSS718" s="16"/>
      <c r="BST718" s="16"/>
      <c r="BSU718" s="16"/>
      <c r="BSV718" s="16"/>
      <c r="BSW718" s="16"/>
      <c r="BSX718" s="16"/>
      <c r="BSY718" s="16"/>
      <c r="BSZ718" s="16"/>
      <c r="BTA718" s="16"/>
      <c r="BTB718" s="16"/>
      <c r="BTC718" s="16"/>
      <c r="BTD718" s="16"/>
      <c r="BTE718" s="16"/>
      <c r="BTF718" s="16"/>
      <c r="BTG718" s="16"/>
      <c r="BTH718" s="16"/>
      <c r="BTI718" s="16"/>
      <c r="BTJ718" s="16"/>
      <c r="BTK718" s="16"/>
      <c r="BTL718" s="16"/>
      <c r="BTM718" s="16"/>
      <c r="BTN718" s="16"/>
      <c r="BTO718" s="16"/>
      <c r="BTP718" s="16"/>
      <c r="BTQ718" s="16"/>
      <c r="BTR718" s="16"/>
      <c r="BTS718" s="16"/>
      <c r="BTT718" s="16"/>
      <c r="BTU718" s="16"/>
      <c r="BTV718" s="16"/>
      <c r="BTW718" s="16"/>
      <c r="BTX718" s="16"/>
      <c r="BTY718" s="16"/>
      <c r="BTZ718" s="16"/>
      <c r="BUA718" s="16"/>
      <c r="BUB718" s="16"/>
      <c r="BUC718" s="16"/>
      <c r="BUD718" s="16"/>
      <c r="BUE718" s="16"/>
      <c r="BUF718" s="16"/>
      <c r="BUG718" s="16"/>
      <c r="BUH718" s="16"/>
      <c r="BUI718" s="16"/>
      <c r="BUJ718" s="16"/>
      <c r="BUK718" s="16"/>
      <c r="BUL718" s="16"/>
      <c r="BUM718" s="16"/>
      <c r="BUN718" s="16"/>
      <c r="BUO718" s="16"/>
      <c r="BUP718" s="16"/>
      <c r="BUQ718" s="16"/>
      <c r="BUR718" s="16"/>
      <c r="BUS718" s="16"/>
      <c r="BUT718" s="16"/>
      <c r="BUU718" s="16"/>
      <c r="BUV718" s="16"/>
      <c r="BUW718" s="16"/>
      <c r="BUX718" s="16"/>
      <c r="BUY718" s="16"/>
      <c r="BUZ718" s="16"/>
      <c r="BVA718" s="16"/>
      <c r="BVB718" s="16"/>
      <c r="BVC718" s="16"/>
      <c r="BVD718" s="16"/>
      <c r="BVE718" s="16"/>
      <c r="BVF718" s="16"/>
      <c r="BVG718" s="16"/>
      <c r="BVH718" s="16"/>
      <c r="BVI718" s="16"/>
      <c r="BVJ718" s="16"/>
      <c r="BVK718" s="16"/>
      <c r="BVL718" s="16"/>
      <c r="BVM718" s="16"/>
      <c r="BVN718" s="16"/>
      <c r="BVO718" s="16"/>
      <c r="BVP718" s="16"/>
      <c r="BVQ718" s="16"/>
      <c r="BVR718" s="16"/>
      <c r="BVS718" s="16"/>
      <c r="BVT718" s="16"/>
      <c r="BVU718" s="16"/>
      <c r="BVV718" s="16"/>
      <c r="BVW718" s="16"/>
      <c r="BVX718" s="16"/>
      <c r="BVY718" s="16"/>
      <c r="BVZ718" s="16"/>
      <c r="BWA718" s="16"/>
      <c r="BWB718" s="16"/>
      <c r="BWC718" s="16"/>
      <c r="BWD718" s="16"/>
      <c r="BWE718" s="16"/>
      <c r="BWF718" s="16"/>
      <c r="BWG718" s="16"/>
      <c r="BWH718" s="16"/>
      <c r="BWI718" s="16"/>
      <c r="BWJ718" s="16"/>
      <c r="BWK718" s="16"/>
      <c r="BWL718" s="16"/>
      <c r="BWM718" s="16"/>
      <c r="BWN718" s="16"/>
      <c r="BWO718" s="16"/>
      <c r="BWP718" s="16"/>
      <c r="BWQ718" s="16"/>
      <c r="BWR718" s="16"/>
      <c r="BWS718" s="16"/>
      <c r="BWT718" s="16"/>
      <c r="BWU718" s="16"/>
      <c r="BWV718" s="16"/>
      <c r="BWW718" s="16"/>
      <c r="BWX718" s="16"/>
      <c r="BWY718" s="16"/>
      <c r="BWZ718" s="16"/>
      <c r="BXA718" s="16"/>
      <c r="BXB718" s="16"/>
      <c r="BXC718" s="16"/>
      <c r="BXD718" s="16"/>
      <c r="BXE718" s="16"/>
      <c r="BXF718" s="16"/>
      <c r="BXG718" s="16"/>
      <c r="BXH718" s="16"/>
      <c r="BXI718" s="16"/>
      <c r="BXJ718" s="16"/>
      <c r="BXK718" s="16"/>
      <c r="BXL718" s="16"/>
      <c r="BXM718" s="16"/>
      <c r="BXN718" s="16"/>
      <c r="BXO718" s="16"/>
      <c r="BXP718" s="16"/>
      <c r="BXQ718" s="16"/>
      <c r="BXR718" s="16"/>
      <c r="BXS718" s="16"/>
      <c r="BXT718" s="16"/>
      <c r="BXU718" s="16"/>
      <c r="BXV718" s="16"/>
      <c r="BXW718" s="16"/>
      <c r="BXX718" s="16"/>
      <c r="BXY718" s="16"/>
      <c r="BXZ718" s="16"/>
      <c r="BYA718" s="16"/>
      <c r="BYB718" s="16"/>
      <c r="BYC718" s="16"/>
      <c r="BYD718" s="16"/>
      <c r="BYE718" s="16"/>
      <c r="BYF718" s="16"/>
      <c r="BYG718" s="16"/>
      <c r="BYH718" s="16"/>
      <c r="BYI718" s="16"/>
      <c r="BYJ718" s="16"/>
      <c r="BYK718" s="16"/>
      <c r="BYL718" s="16"/>
      <c r="BYM718" s="16"/>
      <c r="BYN718" s="16"/>
      <c r="BYO718" s="16"/>
      <c r="BYP718" s="16"/>
      <c r="BYQ718" s="16"/>
      <c r="BYR718" s="16"/>
      <c r="BYS718" s="16"/>
      <c r="BYT718" s="16"/>
      <c r="BYU718" s="16"/>
      <c r="BYV718" s="16"/>
      <c r="BYW718" s="16"/>
      <c r="BYX718" s="16"/>
      <c r="BYY718" s="16"/>
      <c r="BYZ718" s="16"/>
      <c r="BZA718" s="16"/>
      <c r="BZB718" s="16"/>
      <c r="BZC718" s="16"/>
      <c r="BZD718" s="16"/>
      <c r="BZE718" s="16"/>
      <c r="BZF718" s="16"/>
      <c r="BZG718" s="16"/>
      <c r="BZH718" s="16"/>
      <c r="BZI718" s="16"/>
      <c r="BZJ718" s="16"/>
      <c r="BZK718" s="16"/>
      <c r="BZL718" s="16"/>
      <c r="BZM718" s="16"/>
      <c r="BZN718" s="16"/>
      <c r="BZO718" s="16"/>
      <c r="BZP718" s="16"/>
      <c r="BZQ718" s="16"/>
      <c r="BZR718" s="16"/>
      <c r="BZS718" s="16"/>
      <c r="BZT718" s="16"/>
      <c r="BZU718" s="16"/>
      <c r="BZV718" s="16"/>
      <c r="BZW718" s="16"/>
      <c r="BZX718" s="16"/>
      <c r="BZY718" s="16"/>
      <c r="BZZ718" s="16"/>
      <c r="CAA718" s="16"/>
      <c r="CAB718" s="16"/>
      <c r="CAC718" s="16"/>
      <c r="CAD718" s="16"/>
      <c r="CAE718" s="16"/>
      <c r="CAF718" s="16"/>
      <c r="CAG718" s="16"/>
      <c r="CAH718" s="16"/>
      <c r="CAI718" s="16"/>
      <c r="CAJ718" s="16"/>
      <c r="CAK718" s="16"/>
      <c r="CAL718" s="16"/>
      <c r="CAM718" s="16"/>
      <c r="CAN718" s="16"/>
      <c r="CAO718" s="16"/>
      <c r="CAP718" s="16"/>
      <c r="CAQ718" s="16"/>
      <c r="CAR718" s="16"/>
      <c r="CAS718" s="16"/>
      <c r="CAT718" s="16"/>
      <c r="CAU718" s="16"/>
      <c r="CAV718" s="16"/>
      <c r="CAW718" s="16"/>
      <c r="CAX718" s="16"/>
      <c r="CAY718" s="16"/>
      <c r="CAZ718" s="16"/>
      <c r="CBA718" s="16"/>
      <c r="CBB718" s="16"/>
      <c r="CBC718" s="16"/>
      <c r="CBD718" s="16"/>
      <c r="CBE718" s="16"/>
      <c r="CBF718" s="16"/>
      <c r="CBG718" s="16"/>
      <c r="CBH718" s="16"/>
      <c r="CBI718" s="16"/>
      <c r="CBJ718" s="16"/>
      <c r="CBK718" s="16"/>
      <c r="CBL718" s="16"/>
      <c r="CBM718" s="16"/>
      <c r="CBN718" s="16"/>
      <c r="CBO718" s="16"/>
      <c r="CBP718" s="16"/>
      <c r="CBQ718" s="16"/>
      <c r="CBR718" s="16"/>
      <c r="CBS718" s="16"/>
      <c r="CBT718" s="16"/>
      <c r="CBU718" s="16"/>
      <c r="CBV718" s="16"/>
      <c r="CBW718" s="16"/>
      <c r="CBX718" s="16"/>
      <c r="CBY718" s="16"/>
      <c r="CBZ718" s="16"/>
      <c r="CCA718" s="16"/>
      <c r="CCB718" s="16"/>
      <c r="CCC718" s="16"/>
      <c r="CCD718" s="16"/>
      <c r="CCE718" s="16"/>
      <c r="CCF718" s="16"/>
      <c r="CCG718" s="16"/>
      <c r="CCH718" s="16"/>
      <c r="CCI718" s="16"/>
      <c r="CCJ718" s="16"/>
      <c r="CCK718" s="16"/>
      <c r="CCL718" s="16"/>
      <c r="CCM718" s="16"/>
      <c r="CCN718" s="16"/>
      <c r="CCO718" s="16"/>
      <c r="CCP718" s="16"/>
      <c r="CCQ718" s="16"/>
      <c r="CCR718" s="16"/>
      <c r="CCS718" s="16"/>
      <c r="CCT718" s="16"/>
      <c r="CCU718" s="16"/>
      <c r="CCV718" s="16"/>
      <c r="CCW718" s="16"/>
      <c r="CCX718" s="16"/>
      <c r="CCY718" s="16"/>
      <c r="CCZ718" s="16"/>
      <c r="CDA718" s="16"/>
      <c r="CDB718" s="16"/>
      <c r="CDC718" s="16"/>
      <c r="CDD718" s="16"/>
      <c r="CDE718" s="16"/>
      <c r="CDF718" s="16"/>
      <c r="CDG718" s="16"/>
      <c r="CDH718" s="16"/>
      <c r="CDI718" s="16"/>
      <c r="CDJ718" s="16"/>
      <c r="CDK718" s="16"/>
      <c r="CDL718" s="16"/>
      <c r="CDM718" s="16"/>
      <c r="CDN718" s="16"/>
      <c r="CDO718" s="16"/>
      <c r="CDP718" s="16"/>
      <c r="CDQ718" s="16"/>
      <c r="CDR718" s="16"/>
      <c r="CDS718" s="16"/>
      <c r="CDT718" s="16"/>
      <c r="CDU718" s="16"/>
      <c r="CDV718" s="16"/>
      <c r="CDW718" s="16"/>
      <c r="CDX718" s="16"/>
      <c r="CDY718" s="16"/>
      <c r="CDZ718" s="16"/>
      <c r="CEA718" s="16"/>
      <c r="CEB718" s="16"/>
      <c r="CEC718" s="16"/>
      <c r="CED718" s="16"/>
      <c r="CEE718" s="16"/>
      <c r="CEF718" s="16"/>
      <c r="CEG718" s="16"/>
      <c r="CEH718" s="16"/>
      <c r="CEI718" s="16"/>
      <c r="CEJ718" s="16"/>
      <c r="CEK718" s="16"/>
      <c r="CEL718" s="16"/>
      <c r="CEM718" s="16"/>
      <c r="CEN718" s="16"/>
      <c r="CEO718" s="16"/>
      <c r="CEP718" s="16"/>
      <c r="CEQ718" s="16"/>
      <c r="CER718" s="16"/>
      <c r="CES718" s="16"/>
      <c r="CET718" s="16"/>
      <c r="CEU718" s="16"/>
      <c r="CEV718" s="16"/>
      <c r="CEW718" s="16"/>
      <c r="CEX718" s="16"/>
      <c r="CEY718" s="16"/>
      <c r="CEZ718" s="16"/>
      <c r="CFA718" s="16"/>
      <c r="CFB718" s="16"/>
      <c r="CFC718" s="16"/>
      <c r="CFD718" s="16"/>
      <c r="CFE718" s="16"/>
      <c r="CFF718" s="16"/>
      <c r="CFG718" s="16"/>
      <c r="CFH718" s="16"/>
      <c r="CFI718" s="16"/>
      <c r="CFJ718" s="16"/>
      <c r="CFK718" s="16"/>
      <c r="CFL718" s="16"/>
      <c r="CFM718" s="16"/>
      <c r="CFN718" s="16"/>
      <c r="CFO718" s="16"/>
      <c r="CFP718" s="16"/>
      <c r="CFQ718" s="16"/>
      <c r="CFR718" s="16"/>
      <c r="CFS718" s="16"/>
      <c r="CFT718" s="16"/>
      <c r="CFU718" s="16"/>
      <c r="CFV718" s="16"/>
      <c r="CFW718" s="16"/>
      <c r="CFX718" s="16"/>
      <c r="CFY718" s="16"/>
      <c r="CFZ718" s="16"/>
      <c r="CGA718" s="16"/>
      <c r="CGB718" s="16"/>
      <c r="CGC718" s="16"/>
      <c r="CGD718" s="16"/>
      <c r="CGE718" s="16"/>
      <c r="CGF718" s="16"/>
      <c r="CGG718" s="16"/>
      <c r="CGH718" s="16"/>
      <c r="CGI718" s="16"/>
      <c r="CGJ718" s="16"/>
      <c r="CGK718" s="16"/>
      <c r="CGL718" s="16"/>
      <c r="CGM718" s="16"/>
      <c r="CGN718" s="16"/>
      <c r="CGO718" s="16"/>
      <c r="CGP718" s="16"/>
      <c r="CGQ718" s="16"/>
      <c r="CGR718" s="16"/>
      <c r="CGS718" s="16"/>
      <c r="CGT718" s="16"/>
      <c r="CGU718" s="16"/>
      <c r="CGV718" s="16"/>
      <c r="CGW718" s="16"/>
      <c r="CGX718" s="16"/>
      <c r="CGY718" s="16"/>
      <c r="CGZ718" s="16"/>
      <c r="CHA718" s="16"/>
      <c r="CHB718" s="16"/>
      <c r="CHC718" s="16"/>
      <c r="CHD718" s="16"/>
      <c r="CHE718" s="16"/>
      <c r="CHF718" s="16"/>
      <c r="CHG718" s="16"/>
      <c r="CHH718" s="16"/>
      <c r="CHI718" s="16"/>
      <c r="CHJ718" s="16"/>
      <c r="CHK718" s="16"/>
      <c r="CHL718" s="16"/>
      <c r="CHM718" s="16"/>
      <c r="CHN718" s="16"/>
      <c r="CHO718" s="16"/>
      <c r="CHP718" s="16"/>
      <c r="CHQ718" s="16"/>
      <c r="CHR718" s="16"/>
      <c r="CHS718" s="16"/>
      <c r="CHT718" s="16"/>
      <c r="CHU718" s="16"/>
      <c r="CHV718" s="16"/>
      <c r="CHW718" s="16"/>
      <c r="CHX718" s="16"/>
      <c r="CHY718" s="16"/>
      <c r="CHZ718" s="16"/>
      <c r="CIA718" s="16"/>
      <c r="CIB718" s="16"/>
      <c r="CIC718" s="16"/>
      <c r="CID718" s="16"/>
      <c r="CIE718" s="16"/>
      <c r="CIF718" s="16"/>
      <c r="CIG718" s="16"/>
      <c r="CIH718" s="16"/>
      <c r="CII718" s="16"/>
      <c r="CIJ718" s="16"/>
      <c r="CIK718" s="16"/>
      <c r="CIL718" s="16"/>
      <c r="CIM718" s="16"/>
      <c r="CIN718" s="16"/>
      <c r="CIO718" s="16"/>
      <c r="CIP718" s="16"/>
      <c r="CIQ718" s="16"/>
      <c r="CIR718" s="16"/>
      <c r="CIS718" s="16"/>
      <c r="CIT718" s="16"/>
      <c r="CIU718" s="16"/>
      <c r="CIV718" s="16"/>
      <c r="CIW718" s="16"/>
      <c r="CIX718" s="16"/>
      <c r="CIY718" s="16"/>
      <c r="CIZ718" s="16"/>
      <c r="CJA718" s="16"/>
      <c r="CJB718" s="16"/>
      <c r="CJC718" s="16"/>
      <c r="CJD718" s="16"/>
      <c r="CJE718" s="16"/>
      <c r="CJF718" s="16"/>
      <c r="CJG718" s="16"/>
      <c r="CJH718" s="16"/>
      <c r="CJI718" s="16"/>
      <c r="CJJ718" s="16"/>
      <c r="CJK718" s="16"/>
      <c r="CJL718" s="16"/>
      <c r="CJM718" s="16"/>
      <c r="CJN718" s="16"/>
      <c r="CJO718" s="16"/>
      <c r="CJP718" s="16"/>
      <c r="CJQ718" s="16"/>
      <c r="CJR718" s="16"/>
      <c r="CJS718" s="16"/>
      <c r="CJT718" s="16"/>
      <c r="CJU718" s="16"/>
      <c r="CJV718" s="16"/>
      <c r="CJW718" s="16"/>
      <c r="CJX718" s="16"/>
      <c r="CJY718" s="16"/>
      <c r="CJZ718" s="16"/>
      <c r="CKA718" s="16"/>
      <c r="CKB718" s="16"/>
      <c r="CKC718" s="16"/>
      <c r="CKD718" s="16"/>
      <c r="CKE718" s="16"/>
      <c r="CKF718" s="16"/>
      <c r="CKG718" s="16"/>
      <c r="CKH718" s="16"/>
      <c r="CKI718" s="16"/>
      <c r="CKJ718" s="16"/>
      <c r="CKK718" s="16"/>
      <c r="CKL718" s="16"/>
      <c r="CKM718" s="16"/>
      <c r="CKN718" s="16"/>
      <c r="CKO718" s="16"/>
      <c r="CKP718" s="16"/>
      <c r="CKQ718" s="16"/>
      <c r="CKR718" s="16"/>
      <c r="CKS718" s="16"/>
      <c r="CKT718" s="16"/>
      <c r="CKU718" s="16"/>
      <c r="CKV718" s="16"/>
      <c r="CKW718" s="16"/>
      <c r="CKX718" s="16"/>
      <c r="CKY718" s="16"/>
      <c r="CKZ718" s="16"/>
      <c r="CLA718" s="16"/>
      <c r="CLB718" s="16"/>
      <c r="CLC718" s="16"/>
      <c r="CLD718" s="16"/>
      <c r="CLE718" s="16"/>
      <c r="CLF718" s="16"/>
      <c r="CLG718" s="16"/>
      <c r="CLH718" s="16"/>
      <c r="CLI718" s="16"/>
      <c r="CLJ718" s="16"/>
      <c r="CLK718" s="16"/>
      <c r="CLL718" s="16"/>
      <c r="CLM718" s="16"/>
      <c r="CLN718" s="16"/>
      <c r="CLO718" s="16"/>
      <c r="CLP718" s="16"/>
      <c r="CLQ718" s="16"/>
      <c r="CLR718" s="16"/>
      <c r="CLS718" s="16"/>
      <c r="CLT718" s="16"/>
      <c r="CLU718" s="16"/>
      <c r="CLV718" s="16"/>
      <c r="CLW718" s="16"/>
      <c r="CLX718" s="16"/>
      <c r="CLY718" s="16"/>
      <c r="CLZ718" s="16"/>
      <c r="CMA718" s="16"/>
      <c r="CMB718" s="16"/>
      <c r="CMC718" s="16"/>
      <c r="CMD718" s="16"/>
      <c r="CME718" s="16"/>
      <c r="CMF718" s="16"/>
      <c r="CMG718" s="16"/>
      <c r="CMH718" s="16"/>
      <c r="CMI718" s="16"/>
      <c r="CMJ718" s="16"/>
      <c r="CMK718" s="16"/>
      <c r="CML718" s="16"/>
      <c r="CMM718" s="16"/>
      <c r="CMN718" s="16"/>
      <c r="CMO718" s="16"/>
      <c r="CMP718" s="16"/>
      <c r="CMQ718" s="16"/>
      <c r="CMR718" s="16"/>
      <c r="CMS718" s="16"/>
      <c r="CMT718" s="16"/>
      <c r="CMU718" s="16"/>
      <c r="CMV718" s="16"/>
      <c r="CMW718" s="16"/>
      <c r="CMX718" s="16"/>
      <c r="CMY718" s="16"/>
      <c r="CMZ718" s="16"/>
      <c r="CNA718" s="16"/>
      <c r="CNB718" s="16"/>
      <c r="CNC718" s="16"/>
      <c r="CND718" s="16"/>
      <c r="CNE718" s="16"/>
      <c r="CNF718" s="16"/>
      <c r="CNG718" s="16"/>
      <c r="CNH718" s="16"/>
      <c r="CNI718" s="16"/>
      <c r="CNJ718" s="16"/>
      <c r="CNK718" s="16"/>
      <c r="CNL718" s="16"/>
      <c r="CNM718" s="16"/>
      <c r="CNN718" s="16"/>
      <c r="CNO718" s="16"/>
      <c r="CNP718" s="16"/>
      <c r="CNQ718" s="16"/>
      <c r="CNR718" s="16"/>
      <c r="CNS718" s="16"/>
      <c r="CNT718" s="16"/>
      <c r="CNU718" s="16"/>
      <c r="CNV718" s="16"/>
      <c r="CNW718" s="16"/>
      <c r="CNX718" s="16"/>
      <c r="CNY718" s="16"/>
      <c r="CNZ718" s="16"/>
      <c r="COA718" s="16"/>
      <c r="COB718" s="16"/>
      <c r="COC718" s="16"/>
      <c r="COD718" s="16"/>
      <c r="COE718" s="16"/>
      <c r="COF718" s="16"/>
      <c r="COG718" s="16"/>
      <c r="COH718" s="16"/>
      <c r="COI718" s="16"/>
      <c r="COJ718" s="16"/>
      <c r="COK718" s="16"/>
      <c r="COL718" s="16"/>
      <c r="COM718" s="16"/>
      <c r="CON718" s="16"/>
      <c r="COO718" s="16"/>
      <c r="COP718" s="16"/>
      <c r="COQ718" s="16"/>
      <c r="COR718" s="16"/>
      <c r="COS718" s="16"/>
      <c r="COT718" s="16"/>
      <c r="COU718" s="16"/>
      <c r="COV718" s="16"/>
      <c r="COW718" s="16"/>
      <c r="COX718" s="16"/>
      <c r="COY718" s="16"/>
      <c r="COZ718" s="16"/>
      <c r="CPA718" s="16"/>
      <c r="CPB718" s="16"/>
      <c r="CPC718" s="16"/>
      <c r="CPD718" s="16"/>
      <c r="CPE718" s="16"/>
      <c r="CPF718" s="16"/>
      <c r="CPG718" s="16"/>
      <c r="CPH718" s="16"/>
      <c r="CPI718" s="16"/>
      <c r="CPJ718" s="16"/>
      <c r="CPK718" s="16"/>
      <c r="CPL718" s="16"/>
      <c r="CPM718" s="16"/>
      <c r="CPN718" s="16"/>
      <c r="CPO718" s="16"/>
      <c r="CPP718" s="16"/>
      <c r="CPQ718" s="16"/>
      <c r="CPR718" s="16"/>
      <c r="CPS718" s="16"/>
      <c r="CPT718" s="16"/>
      <c r="CPU718" s="16"/>
      <c r="CPV718" s="16"/>
      <c r="CPW718" s="16"/>
      <c r="CPX718" s="16"/>
      <c r="CPY718" s="16"/>
      <c r="CPZ718" s="16"/>
      <c r="CQA718" s="16"/>
      <c r="CQB718" s="16"/>
      <c r="CQC718" s="16"/>
      <c r="CQD718" s="16"/>
      <c r="CQE718" s="16"/>
      <c r="CQF718" s="16"/>
      <c r="CQG718" s="16"/>
      <c r="CQH718" s="16"/>
      <c r="CQI718" s="16"/>
      <c r="CQJ718" s="16"/>
      <c r="CQK718" s="16"/>
      <c r="CQL718" s="16"/>
      <c r="CQM718" s="16"/>
      <c r="CQN718" s="16"/>
      <c r="CQO718" s="16"/>
      <c r="CQP718" s="16"/>
      <c r="CQQ718" s="16"/>
      <c r="CQR718" s="16"/>
      <c r="CQS718" s="16"/>
      <c r="CQT718" s="16"/>
      <c r="CQU718" s="16"/>
      <c r="CQV718" s="16"/>
      <c r="CQW718" s="16"/>
      <c r="CQX718" s="16"/>
      <c r="CQY718" s="16"/>
      <c r="CQZ718" s="16"/>
      <c r="CRA718" s="16"/>
      <c r="CRB718" s="16"/>
      <c r="CRC718" s="16"/>
      <c r="CRD718" s="16"/>
      <c r="CRE718" s="16"/>
      <c r="CRF718" s="16"/>
      <c r="CRG718" s="16"/>
      <c r="CRH718" s="16"/>
      <c r="CRI718" s="16"/>
      <c r="CRJ718" s="16"/>
      <c r="CRK718" s="16"/>
      <c r="CRL718" s="16"/>
      <c r="CRM718" s="16"/>
      <c r="CRN718" s="16"/>
      <c r="CRO718" s="16"/>
      <c r="CRP718" s="16"/>
      <c r="CRQ718" s="16"/>
      <c r="CRR718" s="16"/>
      <c r="CRS718" s="16"/>
      <c r="CRT718" s="16"/>
      <c r="CRU718" s="16"/>
      <c r="CRV718" s="16"/>
      <c r="CRW718" s="16"/>
      <c r="CRX718" s="16"/>
      <c r="CRY718" s="16"/>
      <c r="CRZ718" s="16"/>
      <c r="CSA718" s="16"/>
      <c r="CSB718" s="16"/>
      <c r="CSC718" s="16"/>
      <c r="CSD718" s="16"/>
      <c r="CSE718" s="16"/>
      <c r="CSF718" s="16"/>
      <c r="CSG718" s="16"/>
      <c r="CSH718" s="16"/>
      <c r="CSI718" s="16"/>
      <c r="CSJ718" s="16"/>
      <c r="CSK718" s="16"/>
      <c r="CSL718" s="16"/>
      <c r="CSM718" s="16"/>
      <c r="CSN718" s="16"/>
      <c r="CSO718" s="16"/>
      <c r="CSP718" s="16"/>
      <c r="CSQ718" s="16"/>
      <c r="CSR718" s="16"/>
      <c r="CSS718" s="16"/>
      <c r="CST718" s="16"/>
      <c r="CSU718" s="16"/>
      <c r="CSV718" s="16"/>
      <c r="CSW718" s="16"/>
      <c r="CSX718" s="16"/>
      <c r="CSY718" s="16"/>
      <c r="CSZ718" s="16"/>
      <c r="CTA718" s="16"/>
      <c r="CTB718" s="16"/>
      <c r="CTC718" s="16"/>
      <c r="CTD718" s="16"/>
      <c r="CTE718" s="16"/>
      <c r="CTF718" s="16"/>
      <c r="CTG718" s="16"/>
      <c r="CTH718" s="16"/>
      <c r="CTI718" s="16"/>
      <c r="CTJ718" s="16"/>
      <c r="CTK718" s="16"/>
      <c r="CTL718" s="16"/>
      <c r="CTM718" s="16"/>
      <c r="CTN718" s="16"/>
      <c r="CTO718" s="16"/>
      <c r="CTP718" s="16"/>
      <c r="CTQ718" s="16"/>
      <c r="CTR718" s="16"/>
      <c r="CTS718" s="16"/>
      <c r="CTT718" s="16"/>
      <c r="CTU718" s="16"/>
      <c r="CTV718" s="16"/>
      <c r="CTW718" s="16"/>
      <c r="CTX718" s="16"/>
      <c r="CTY718" s="16"/>
      <c r="CTZ718" s="16"/>
      <c r="CUA718" s="16"/>
      <c r="CUB718" s="16"/>
      <c r="CUC718" s="16"/>
      <c r="CUD718" s="16"/>
      <c r="CUE718" s="16"/>
      <c r="CUF718" s="16"/>
      <c r="CUG718" s="16"/>
      <c r="CUH718" s="16"/>
      <c r="CUI718" s="16"/>
      <c r="CUJ718" s="16"/>
      <c r="CUK718" s="16"/>
      <c r="CUL718" s="16"/>
      <c r="CUM718" s="16"/>
      <c r="CUN718" s="16"/>
      <c r="CUO718" s="16"/>
      <c r="CUP718" s="16"/>
      <c r="CUQ718" s="16"/>
      <c r="CUR718" s="16"/>
      <c r="CUS718" s="16"/>
      <c r="CUT718" s="16"/>
      <c r="CUU718" s="16"/>
      <c r="CUV718" s="16"/>
      <c r="CUW718" s="16"/>
      <c r="CUX718" s="16"/>
      <c r="CUY718" s="16"/>
      <c r="CUZ718" s="16"/>
      <c r="CVA718" s="16"/>
      <c r="CVB718" s="16"/>
      <c r="CVC718" s="16"/>
      <c r="CVD718" s="16"/>
      <c r="CVE718" s="16"/>
      <c r="CVF718" s="16"/>
      <c r="CVG718" s="16"/>
      <c r="CVH718" s="16"/>
      <c r="CVI718" s="16"/>
      <c r="CVJ718" s="16"/>
      <c r="CVK718" s="16"/>
      <c r="CVL718" s="16"/>
      <c r="CVM718" s="16"/>
      <c r="CVN718" s="16"/>
      <c r="CVO718" s="16"/>
      <c r="CVP718" s="16"/>
      <c r="CVQ718" s="16"/>
      <c r="CVR718" s="16"/>
      <c r="CVS718" s="16"/>
      <c r="CVT718" s="16"/>
      <c r="CVU718" s="16"/>
      <c r="CVV718" s="16"/>
      <c r="CVW718" s="16"/>
      <c r="CVX718" s="16"/>
      <c r="CVY718" s="16"/>
      <c r="CVZ718" s="16"/>
      <c r="CWA718" s="16"/>
      <c r="CWB718" s="16"/>
      <c r="CWC718" s="16"/>
      <c r="CWD718" s="16"/>
      <c r="CWE718" s="16"/>
      <c r="CWF718" s="16"/>
      <c r="CWG718" s="16"/>
      <c r="CWH718" s="16"/>
      <c r="CWI718" s="16"/>
      <c r="CWJ718" s="16"/>
      <c r="CWK718" s="16"/>
      <c r="CWL718" s="16"/>
      <c r="CWM718" s="16"/>
      <c r="CWN718" s="16"/>
      <c r="CWO718" s="16"/>
      <c r="CWP718" s="16"/>
      <c r="CWQ718" s="16"/>
      <c r="CWR718" s="16"/>
      <c r="CWS718" s="16"/>
      <c r="CWT718" s="16"/>
      <c r="CWU718" s="16"/>
      <c r="CWV718" s="16"/>
      <c r="CWW718" s="16"/>
      <c r="CWX718" s="16"/>
      <c r="CWY718" s="16"/>
      <c r="CWZ718" s="16"/>
      <c r="CXA718" s="16"/>
      <c r="CXB718" s="16"/>
      <c r="CXC718" s="16"/>
      <c r="CXD718" s="16"/>
      <c r="CXE718" s="16"/>
      <c r="CXF718" s="16"/>
      <c r="CXG718" s="16"/>
      <c r="CXH718" s="16"/>
      <c r="CXI718" s="16"/>
      <c r="CXJ718" s="16"/>
      <c r="CXK718" s="16"/>
      <c r="CXL718" s="16"/>
      <c r="CXM718" s="16"/>
      <c r="CXN718" s="16"/>
      <c r="CXO718" s="16"/>
      <c r="CXP718" s="16"/>
      <c r="CXQ718" s="16"/>
      <c r="CXR718" s="16"/>
      <c r="CXS718" s="16"/>
      <c r="CXT718" s="16"/>
      <c r="CXU718" s="16"/>
      <c r="CXV718" s="16"/>
      <c r="CXW718" s="16"/>
      <c r="CXX718" s="16"/>
      <c r="CXY718" s="16"/>
      <c r="CXZ718" s="16"/>
      <c r="CYA718" s="16"/>
      <c r="CYB718" s="16"/>
      <c r="CYC718" s="16"/>
      <c r="CYD718" s="16"/>
      <c r="CYE718" s="16"/>
      <c r="CYF718" s="16"/>
      <c r="CYG718" s="16"/>
      <c r="CYH718" s="16"/>
      <c r="CYI718" s="16"/>
      <c r="CYJ718" s="16"/>
      <c r="CYK718" s="16"/>
      <c r="CYL718" s="16"/>
      <c r="CYM718" s="16"/>
      <c r="CYN718" s="16"/>
      <c r="CYO718" s="16"/>
      <c r="CYP718" s="16"/>
      <c r="CYQ718" s="16"/>
      <c r="CYR718" s="16"/>
      <c r="CYS718" s="16"/>
      <c r="CYT718" s="16"/>
      <c r="CYU718" s="16"/>
      <c r="CYV718" s="16"/>
      <c r="CYW718" s="16"/>
      <c r="CYX718" s="16"/>
      <c r="CYY718" s="16"/>
      <c r="CYZ718" s="16"/>
      <c r="CZA718" s="16"/>
      <c r="CZB718" s="16"/>
      <c r="CZC718" s="16"/>
      <c r="CZD718" s="16"/>
      <c r="CZE718" s="16"/>
      <c r="CZF718" s="16"/>
      <c r="CZG718" s="16"/>
      <c r="CZH718" s="16"/>
      <c r="CZI718" s="16"/>
      <c r="CZJ718" s="16"/>
      <c r="CZK718" s="16"/>
      <c r="CZL718" s="16"/>
      <c r="CZM718" s="16"/>
      <c r="CZN718" s="16"/>
      <c r="CZO718" s="16"/>
      <c r="CZP718" s="16"/>
      <c r="CZQ718" s="16"/>
      <c r="CZR718" s="16"/>
      <c r="CZS718" s="16"/>
      <c r="CZT718" s="16"/>
      <c r="CZU718" s="16"/>
      <c r="CZV718" s="16"/>
      <c r="CZW718" s="16"/>
      <c r="CZX718" s="16"/>
      <c r="CZY718" s="16"/>
      <c r="CZZ718" s="16"/>
      <c r="DAA718" s="16"/>
      <c r="DAB718" s="16"/>
      <c r="DAC718" s="16"/>
      <c r="DAD718" s="16"/>
      <c r="DAE718" s="16"/>
      <c r="DAF718" s="16"/>
      <c r="DAG718" s="16"/>
      <c r="DAH718" s="16"/>
      <c r="DAI718" s="16"/>
      <c r="DAJ718" s="16"/>
      <c r="DAK718" s="16"/>
      <c r="DAL718" s="16"/>
      <c r="DAM718" s="16"/>
      <c r="DAN718" s="16"/>
      <c r="DAO718" s="16"/>
      <c r="DAP718" s="16"/>
      <c r="DAQ718" s="16"/>
      <c r="DAR718" s="16"/>
      <c r="DAS718" s="16"/>
      <c r="DAT718" s="16"/>
      <c r="DAU718" s="16"/>
      <c r="DAV718" s="16"/>
      <c r="DAW718" s="16"/>
      <c r="DAX718" s="16"/>
      <c r="DAY718" s="16"/>
      <c r="DAZ718" s="16"/>
      <c r="DBA718" s="16"/>
      <c r="DBB718" s="16"/>
      <c r="DBC718" s="16"/>
      <c r="DBD718" s="16"/>
      <c r="DBE718" s="16"/>
      <c r="DBF718" s="16"/>
      <c r="DBG718" s="16"/>
      <c r="DBH718" s="16"/>
      <c r="DBI718" s="16"/>
      <c r="DBJ718" s="16"/>
      <c r="DBK718" s="16"/>
      <c r="DBL718" s="16"/>
      <c r="DBM718" s="16"/>
      <c r="DBN718" s="16"/>
      <c r="DBO718" s="16"/>
      <c r="DBP718" s="16"/>
      <c r="DBQ718" s="16"/>
      <c r="DBR718" s="16"/>
      <c r="DBS718" s="16"/>
      <c r="DBT718" s="16"/>
      <c r="DBU718" s="16"/>
      <c r="DBV718" s="16"/>
      <c r="DBW718" s="16"/>
      <c r="DBX718" s="16"/>
      <c r="DBY718" s="16"/>
      <c r="DBZ718" s="16"/>
      <c r="DCA718" s="16"/>
      <c r="DCB718" s="16"/>
      <c r="DCC718" s="16"/>
      <c r="DCD718" s="16"/>
      <c r="DCE718" s="16"/>
      <c r="DCF718" s="16"/>
      <c r="DCG718" s="16"/>
      <c r="DCH718" s="16"/>
      <c r="DCI718" s="16"/>
      <c r="DCJ718" s="16"/>
      <c r="DCK718" s="16"/>
      <c r="DCL718" s="16"/>
      <c r="DCM718" s="16"/>
      <c r="DCN718" s="16"/>
      <c r="DCO718" s="16"/>
      <c r="DCP718" s="16"/>
      <c r="DCQ718" s="16"/>
      <c r="DCR718" s="16"/>
      <c r="DCS718" s="16"/>
      <c r="DCT718" s="16"/>
      <c r="DCU718" s="16"/>
      <c r="DCV718" s="16"/>
      <c r="DCW718" s="16"/>
      <c r="DCX718" s="16"/>
      <c r="DCY718" s="16"/>
      <c r="DCZ718" s="16"/>
      <c r="DDA718" s="16"/>
      <c r="DDB718" s="16"/>
      <c r="DDC718" s="16"/>
      <c r="DDD718" s="16"/>
      <c r="DDE718" s="16"/>
      <c r="DDF718" s="16"/>
      <c r="DDG718" s="16"/>
      <c r="DDH718" s="16"/>
      <c r="DDI718" s="16"/>
      <c r="DDJ718" s="16"/>
      <c r="DDK718" s="16"/>
      <c r="DDL718" s="16"/>
      <c r="DDM718" s="16"/>
      <c r="DDN718" s="16"/>
      <c r="DDO718" s="16"/>
      <c r="DDP718" s="16"/>
      <c r="DDQ718" s="16"/>
      <c r="DDR718" s="16"/>
      <c r="DDS718" s="16"/>
      <c r="DDT718" s="16"/>
      <c r="DDU718" s="16"/>
      <c r="DDV718" s="16"/>
      <c r="DDW718" s="16"/>
      <c r="DDX718" s="16"/>
      <c r="DDY718" s="16"/>
      <c r="DDZ718" s="16"/>
      <c r="DEA718" s="16"/>
      <c r="DEB718" s="16"/>
      <c r="DEC718" s="16"/>
      <c r="DED718" s="16"/>
      <c r="DEE718" s="16"/>
      <c r="DEF718" s="16"/>
      <c r="DEG718" s="16"/>
      <c r="DEH718" s="16"/>
      <c r="DEI718" s="16"/>
      <c r="DEJ718" s="16"/>
      <c r="DEK718" s="16"/>
      <c r="DEL718" s="16"/>
      <c r="DEM718" s="16"/>
      <c r="DEN718" s="16"/>
      <c r="DEO718" s="16"/>
      <c r="DEP718" s="16"/>
      <c r="DEQ718" s="16"/>
      <c r="DER718" s="16"/>
      <c r="DES718" s="16"/>
      <c r="DET718" s="16"/>
      <c r="DEU718" s="16"/>
      <c r="DEV718" s="16"/>
      <c r="DEW718" s="16"/>
      <c r="DEX718" s="16"/>
      <c r="DEY718" s="16"/>
      <c r="DEZ718" s="16"/>
      <c r="DFA718" s="16"/>
      <c r="DFB718" s="16"/>
      <c r="DFC718" s="16"/>
      <c r="DFD718" s="16"/>
      <c r="DFE718" s="16"/>
      <c r="DFF718" s="16"/>
      <c r="DFG718" s="16"/>
      <c r="DFH718" s="16"/>
      <c r="DFI718" s="16"/>
      <c r="DFJ718" s="16"/>
      <c r="DFK718" s="16"/>
      <c r="DFL718" s="16"/>
      <c r="DFM718" s="16"/>
      <c r="DFN718" s="16"/>
      <c r="DFO718" s="16"/>
      <c r="DFP718" s="16"/>
      <c r="DFQ718" s="16"/>
      <c r="DFR718" s="16"/>
      <c r="DFS718" s="16"/>
      <c r="DFT718" s="16"/>
      <c r="DFU718" s="16"/>
      <c r="DFV718" s="16"/>
      <c r="DFW718" s="16"/>
      <c r="DFX718" s="16"/>
      <c r="DFY718" s="16"/>
      <c r="DFZ718" s="16"/>
      <c r="DGA718" s="16"/>
      <c r="DGB718" s="16"/>
      <c r="DGC718" s="16"/>
      <c r="DGD718" s="16"/>
      <c r="DGE718" s="16"/>
      <c r="DGF718" s="16"/>
      <c r="DGG718" s="16"/>
      <c r="DGH718" s="16"/>
      <c r="DGI718" s="16"/>
      <c r="DGJ718" s="16"/>
      <c r="DGK718" s="16"/>
      <c r="DGL718" s="16"/>
      <c r="DGM718" s="16"/>
      <c r="DGN718" s="16"/>
      <c r="DGO718" s="16"/>
      <c r="DGP718" s="16"/>
      <c r="DGQ718" s="16"/>
      <c r="DGR718" s="16"/>
      <c r="DGS718" s="16"/>
      <c r="DGT718" s="16"/>
      <c r="DGU718" s="16"/>
      <c r="DGV718" s="16"/>
      <c r="DGW718" s="16"/>
      <c r="DGX718" s="16"/>
      <c r="DGY718" s="16"/>
      <c r="DGZ718" s="16"/>
      <c r="DHA718" s="16"/>
      <c r="DHB718" s="16"/>
      <c r="DHC718" s="16"/>
      <c r="DHD718" s="16"/>
      <c r="DHE718" s="16"/>
      <c r="DHF718" s="16"/>
      <c r="DHG718" s="16"/>
      <c r="DHH718" s="16"/>
      <c r="DHI718" s="16"/>
      <c r="DHJ718" s="16"/>
      <c r="DHK718" s="16"/>
      <c r="DHL718" s="16"/>
      <c r="DHM718" s="16"/>
      <c r="DHN718" s="16"/>
      <c r="DHO718" s="16"/>
      <c r="DHP718" s="16"/>
      <c r="DHQ718" s="16"/>
      <c r="DHR718" s="16"/>
      <c r="DHS718" s="16"/>
      <c r="DHT718" s="16"/>
      <c r="DHU718" s="16"/>
      <c r="DHV718" s="16"/>
      <c r="DHW718" s="16"/>
      <c r="DHX718" s="16"/>
      <c r="DHY718" s="16"/>
      <c r="DHZ718" s="16"/>
      <c r="DIA718" s="16"/>
      <c r="DIB718" s="16"/>
      <c r="DIC718" s="16"/>
      <c r="DID718" s="16"/>
      <c r="DIE718" s="16"/>
      <c r="DIF718" s="16"/>
      <c r="DIG718" s="16"/>
      <c r="DIH718" s="16"/>
      <c r="DII718" s="16"/>
      <c r="DIJ718" s="16"/>
      <c r="DIK718" s="16"/>
      <c r="DIL718" s="16"/>
      <c r="DIM718" s="16"/>
      <c r="DIN718" s="16"/>
      <c r="DIO718" s="16"/>
      <c r="DIP718" s="16"/>
      <c r="DIQ718" s="16"/>
      <c r="DIR718" s="16"/>
      <c r="DIS718" s="16"/>
      <c r="DIT718" s="16"/>
      <c r="DIU718" s="16"/>
      <c r="DIV718" s="16"/>
      <c r="DIW718" s="16"/>
      <c r="DIX718" s="16"/>
      <c r="DIY718" s="16"/>
      <c r="DIZ718" s="16"/>
      <c r="DJA718" s="16"/>
      <c r="DJB718" s="16"/>
      <c r="DJC718" s="16"/>
      <c r="DJD718" s="16"/>
      <c r="DJE718" s="16"/>
      <c r="DJF718" s="16"/>
      <c r="DJG718" s="16"/>
      <c r="DJH718" s="16"/>
      <c r="DJI718" s="16"/>
      <c r="DJJ718" s="16"/>
      <c r="DJK718" s="16"/>
      <c r="DJL718" s="16"/>
      <c r="DJM718" s="16"/>
      <c r="DJN718" s="16"/>
      <c r="DJO718" s="16"/>
      <c r="DJP718" s="16"/>
      <c r="DJQ718" s="16"/>
      <c r="DJR718" s="16"/>
      <c r="DJS718" s="16"/>
      <c r="DJT718" s="16"/>
      <c r="DJU718" s="16"/>
      <c r="DJV718" s="16"/>
      <c r="DJW718" s="16"/>
      <c r="DJX718" s="16"/>
      <c r="DJY718" s="16"/>
      <c r="DJZ718" s="16"/>
      <c r="DKA718" s="16"/>
      <c r="DKB718" s="16"/>
      <c r="DKC718" s="16"/>
      <c r="DKD718" s="16"/>
      <c r="DKE718" s="16"/>
      <c r="DKF718" s="16"/>
      <c r="DKG718" s="16"/>
      <c r="DKH718" s="16"/>
      <c r="DKI718" s="16"/>
      <c r="DKJ718" s="16"/>
      <c r="DKK718" s="16"/>
      <c r="DKL718" s="16"/>
      <c r="DKM718" s="16"/>
      <c r="DKN718" s="16"/>
      <c r="DKO718" s="16"/>
      <c r="DKP718" s="16"/>
      <c r="DKQ718" s="16"/>
      <c r="DKR718" s="16"/>
      <c r="DKS718" s="16"/>
      <c r="DKT718" s="16"/>
      <c r="DKU718" s="16"/>
      <c r="DKV718" s="16"/>
      <c r="DKW718" s="16"/>
      <c r="DKX718" s="16"/>
      <c r="DKY718" s="16"/>
      <c r="DKZ718" s="16"/>
      <c r="DLA718" s="16"/>
      <c r="DLB718" s="16"/>
      <c r="DLC718" s="16"/>
      <c r="DLD718" s="16"/>
      <c r="DLE718" s="16"/>
      <c r="DLF718" s="16"/>
      <c r="DLG718" s="16"/>
      <c r="DLH718" s="16"/>
      <c r="DLI718" s="16"/>
      <c r="DLJ718" s="16"/>
      <c r="DLK718" s="16"/>
      <c r="DLL718" s="16"/>
      <c r="DLM718" s="16"/>
      <c r="DLN718" s="16"/>
      <c r="DLO718" s="16"/>
      <c r="DLP718" s="16"/>
      <c r="DLQ718" s="16"/>
      <c r="DLR718" s="16"/>
      <c r="DLS718" s="16"/>
      <c r="DLT718" s="16"/>
      <c r="DLU718" s="16"/>
      <c r="DLV718" s="16"/>
      <c r="DLW718" s="16"/>
      <c r="DLX718" s="16"/>
      <c r="DLY718" s="16"/>
      <c r="DLZ718" s="16"/>
      <c r="DMA718" s="16"/>
      <c r="DMB718" s="16"/>
      <c r="DMC718" s="16"/>
      <c r="DMD718" s="16"/>
      <c r="DME718" s="16"/>
      <c r="DMF718" s="16"/>
      <c r="DMG718" s="16"/>
      <c r="DMH718" s="16"/>
      <c r="DMI718" s="16"/>
      <c r="DMJ718" s="16"/>
      <c r="DMK718" s="16"/>
      <c r="DML718" s="16"/>
      <c r="DMM718" s="16"/>
      <c r="DMN718" s="16"/>
      <c r="DMO718" s="16"/>
      <c r="DMP718" s="16"/>
      <c r="DMQ718" s="16"/>
      <c r="DMR718" s="16"/>
      <c r="DMS718" s="16"/>
      <c r="DMT718" s="16"/>
      <c r="DMU718" s="16"/>
      <c r="DMV718" s="16"/>
      <c r="DMW718" s="16"/>
      <c r="DMX718" s="16"/>
      <c r="DMY718" s="16"/>
      <c r="DMZ718" s="16"/>
      <c r="DNA718" s="16"/>
      <c r="DNB718" s="16"/>
      <c r="DNC718" s="16"/>
      <c r="DND718" s="16"/>
      <c r="DNE718" s="16"/>
      <c r="DNF718" s="16"/>
      <c r="DNG718" s="16"/>
      <c r="DNH718" s="16"/>
      <c r="DNI718" s="16"/>
      <c r="DNJ718" s="16"/>
      <c r="DNK718" s="16"/>
      <c r="DNL718" s="16"/>
      <c r="DNM718" s="16"/>
      <c r="DNN718" s="16"/>
      <c r="DNO718" s="16"/>
      <c r="DNP718" s="16"/>
      <c r="DNQ718" s="16"/>
      <c r="DNR718" s="16"/>
      <c r="DNS718" s="16"/>
      <c r="DNT718" s="16"/>
      <c r="DNU718" s="16"/>
      <c r="DNV718" s="16"/>
      <c r="DNW718" s="16"/>
      <c r="DNX718" s="16"/>
      <c r="DNY718" s="16"/>
      <c r="DNZ718" s="16"/>
      <c r="DOA718" s="16"/>
      <c r="DOB718" s="16"/>
      <c r="DOC718" s="16"/>
      <c r="DOD718" s="16"/>
      <c r="DOE718" s="16"/>
      <c r="DOF718" s="16"/>
      <c r="DOG718" s="16"/>
      <c r="DOH718" s="16"/>
      <c r="DOI718" s="16"/>
      <c r="DOJ718" s="16"/>
      <c r="DOK718" s="16"/>
      <c r="DOL718" s="16"/>
      <c r="DOM718" s="16"/>
      <c r="DON718" s="16"/>
      <c r="DOO718" s="16"/>
      <c r="DOP718" s="16"/>
      <c r="DOQ718" s="16"/>
      <c r="DOR718" s="16"/>
      <c r="DOS718" s="16"/>
      <c r="DOT718" s="16"/>
      <c r="DOU718" s="16"/>
      <c r="DOV718" s="16"/>
      <c r="DOW718" s="16"/>
      <c r="DOX718" s="16"/>
      <c r="DOY718" s="16"/>
      <c r="DOZ718" s="16"/>
      <c r="DPA718" s="16"/>
      <c r="DPB718" s="16"/>
      <c r="DPC718" s="16"/>
      <c r="DPD718" s="16"/>
      <c r="DPE718" s="16"/>
      <c r="DPF718" s="16"/>
      <c r="DPG718" s="16"/>
      <c r="DPH718" s="16"/>
      <c r="DPI718" s="16"/>
      <c r="DPJ718" s="16"/>
      <c r="DPK718" s="16"/>
      <c r="DPL718" s="16"/>
      <c r="DPM718" s="16"/>
      <c r="DPN718" s="16"/>
      <c r="DPO718" s="16"/>
      <c r="DPP718" s="16"/>
      <c r="DPQ718" s="16"/>
      <c r="DPR718" s="16"/>
      <c r="DPS718" s="16"/>
      <c r="DPT718" s="16"/>
      <c r="DPU718" s="16"/>
      <c r="DPV718" s="16"/>
      <c r="DPW718" s="16"/>
      <c r="DPX718" s="16"/>
      <c r="DPY718" s="16"/>
      <c r="DPZ718" s="16"/>
      <c r="DQA718" s="16"/>
      <c r="DQB718" s="16"/>
      <c r="DQC718" s="16"/>
      <c r="DQD718" s="16"/>
      <c r="DQE718" s="16"/>
      <c r="DQF718" s="16"/>
      <c r="DQG718" s="16"/>
      <c r="DQH718" s="16"/>
      <c r="DQI718" s="16"/>
      <c r="DQJ718" s="16"/>
      <c r="DQK718" s="16"/>
      <c r="DQL718" s="16"/>
      <c r="DQM718" s="16"/>
      <c r="DQN718" s="16"/>
      <c r="DQO718" s="16"/>
      <c r="DQP718" s="16"/>
      <c r="DQQ718" s="16"/>
      <c r="DQR718" s="16"/>
      <c r="DQS718" s="16"/>
      <c r="DQT718" s="16"/>
      <c r="DQU718" s="16"/>
      <c r="DQV718" s="16"/>
      <c r="DQW718" s="16"/>
      <c r="DQX718" s="16"/>
      <c r="DQY718" s="16"/>
      <c r="DQZ718" s="16"/>
      <c r="DRA718" s="16"/>
      <c r="DRB718" s="16"/>
      <c r="DRC718" s="16"/>
      <c r="DRD718" s="16"/>
      <c r="DRE718" s="16"/>
      <c r="DRF718" s="16"/>
      <c r="DRG718" s="16"/>
      <c r="DRH718" s="16"/>
      <c r="DRI718" s="16"/>
      <c r="DRJ718" s="16"/>
      <c r="DRK718" s="16"/>
      <c r="DRL718" s="16"/>
      <c r="DRM718" s="16"/>
      <c r="DRN718" s="16"/>
      <c r="DRO718" s="16"/>
      <c r="DRP718" s="16"/>
      <c r="DRQ718" s="16"/>
      <c r="DRR718" s="16"/>
      <c r="DRS718" s="16"/>
      <c r="DRT718" s="16"/>
      <c r="DRU718" s="16"/>
      <c r="DRV718" s="16"/>
      <c r="DRW718" s="16"/>
      <c r="DRX718" s="16"/>
      <c r="DRY718" s="16"/>
      <c r="DRZ718" s="16"/>
      <c r="DSA718" s="16"/>
      <c r="DSB718" s="16"/>
      <c r="DSC718" s="16"/>
      <c r="DSD718" s="16"/>
      <c r="DSE718" s="16"/>
      <c r="DSF718" s="16"/>
      <c r="DSG718" s="16"/>
      <c r="DSH718" s="16"/>
      <c r="DSI718" s="16"/>
      <c r="DSJ718" s="16"/>
      <c r="DSK718" s="16"/>
      <c r="DSL718" s="16"/>
      <c r="DSM718" s="16"/>
      <c r="DSN718" s="16"/>
      <c r="DSO718" s="16"/>
      <c r="DSP718" s="16"/>
      <c r="DSQ718" s="16"/>
      <c r="DSR718" s="16"/>
      <c r="DSS718" s="16"/>
      <c r="DST718" s="16"/>
      <c r="DSU718" s="16"/>
      <c r="DSV718" s="16"/>
      <c r="DSW718" s="16"/>
      <c r="DSX718" s="16"/>
      <c r="DSY718" s="16"/>
      <c r="DSZ718" s="16"/>
      <c r="DTA718" s="16"/>
      <c r="DTB718" s="16"/>
      <c r="DTC718" s="16"/>
      <c r="DTD718" s="16"/>
      <c r="DTE718" s="16"/>
      <c r="DTF718" s="16"/>
      <c r="DTG718" s="16"/>
      <c r="DTH718" s="16"/>
      <c r="DTI718" s="16"/>
      <c r="DTJ718" s="16"/>
      <c r="DTK718" s="16"/>
      <c r="DTL718" s="16"/>
      <c r="DTM718" s="16"/>
      <c r="DTN718" s="16"/>
      <c r="DTO718" s="16"/>
      <c r="DTP718" s="16"/>
      <c r="DTQ718" s="16"/>
      <c r="DTR718" s="16"/>
      <c r="DTS718" s="16"/>
      <c r="DTT718" s="16"/>
      <c r="DTU718" s="16"/>
      <c r="DTV718" s="16"/>
      <c r="DTW718" s="16"/>
      <c r="DTX718" s="16"/>
      <c r="DTY718" s="16"/>
      <c r="DTZ718" s="16"/>
      <c r="DUA718" s="16"/>
      <c r="DUB718" s="16"/>
      <c r="DUC718" s="16"/>
      <c r="DUD718" s="16"/>
      <c r="DUE718" s="16"/>
      <c r="DUF718" s="16"/>
      <c r="DUG718" s="16"/>
      <c r="DUH718" s="16"/>
      <c r="DUI718" s="16"/>
      <c r="DUJ718" s="16"/>
      <c r="DUK718" s="16"/>
      <c r="DUL718" s="16"/>
      <c r="DUM718" s="16"/>
      <c r="DUN718" s="16"/>
      <c r="DUO718" s="16"/>
      <c r="DUP718" s="16"/>
      <c r="DUQ718" s="16"/>
      <c r="DUR718" s="16"/>
      <c r="DUS718" s="16"/>
      <c r="DUT718" s="16"/>
      <c r="DUU718" s="16"/>
      <c r="DUV718" s="16"/>
      <c r="DUW718" s="16"/>
      <c r="DUX718" s="16"/>
      <c r="DUY718" s="16"/>
      <c r="DUZ718" s="16"/>
      <c r="DVA718" s="16"/>
      <c r="DVB718" s="16"/>
      <c r="DVC718" s="16"/>
      <c r="DVD718" s="16"/>
      <c r="DVE718" s="16"/>
      <c r="DVF718" s="16"/>
      <c r="DVG718" s="16"/>
      <c r="DVH718" s="16"/>
      <c r="DVI718" s="16"/>
      <c r="DVJ718" s="16"/>
      <c r="DVK718" s="16"/>
      <c r="DVL718" s="16"/>
      <c r="DVM718" s="16"/>
      <c r="DVN718" s="16"/>
      <c r="DVO718" s="16"/>
      <c r="DVP718" s="16"/>
      <c r="DVQ718" s="16"/>
      <c r="DVR718" s="16"/>
      <c r="DVS718" s="16"/>
      <c r="DVT718" s="16"/>
      <c r="DVU718" s="16"/>
      <c r="DVV718" s="16"/>
      <c r="DVW718" s="16"/>
      <c r="DVX718" s="16"/>
      <c r="DVY718" s="16"/>
      <c r="DVZ718" s="16"/>
      <c r="DWA718" s="16"/>
      <c r="DWB718" s="16"/>
      <c r="DWC718" s="16"/>
      <c r="DWD718" s="16"/>
      <c r="DWE718" s="16"/>
      <c r="DWF718" s="16"/>
      <c r="DWG718" s="16"/>
      <c r="DWH718" s="16"/>
      <c r="DWI718" s="16"/>
      <c r="DWJ718" s="16"/>
      <c r="DWK718" s="16"/>
      <c r="DWL718" s="16"/>
      <c r="DWM718" s="16"/>
      <c r="DWN718" s="16"/>
      <c r="DWO718" s="16"/>
      <c r="DWP718" s="16"/>
      <c r="DWQ718" s="16"/>
      <c r="DWR718" s="16"/>
      <c r="DWS718" s="16"/>
      <c r="DWT718" s="16"/>
      <c r="DWU718" s="16"/>
      <c r="DWV718" s="16"/>
      <c r="DWW718" s="16"/>
      <c r="DWX718" s="16"/>
      <c r="DWY718" s="16"/>
      <c r="DWZ718" s="16"/>
      <c r="DXA718" s="16"/>
      <c r="DXB718" s="16"/>
      <c r="DXC718" s="16"/>
      <c r="DXD718" s="16"/>
      <c r="DXE718" s="16"/>
      <c r="DXF718" s="16"/>
      <c r="DXG718" s="16"/>
      <c r="DXH718" s="16"/>
      <c r="DXI718" s="16"/>
      <c r="DXJ718" s="16"/>
      <c r="DXK718" s="16"/>
      <c r="DXL718" s="16"/>
      <c r="DXM718" s="16"/>
      <c r="DXN718" s="16"/>
      <c r="DXO718" s="16"/>
      <c r="DXP718" s="16"/>
      <c r="DXQ718" s="16"/>
      <c r="DXR718" s="16"/>
      <c r="DXS718" s="16"/>
      <c r="DXT718" s="16"/>
      <c r="DXU718" s="16"/>
      <c r="DXV718" s="16"/>
      <c r="DXW718" s="16"/>
      <c r="DXX718" s="16"/>
      <c r="DXY718" s="16"/>
      <c r="DXZ718" s="16"/>
      <c r="DYA718" s="16"/>
      <c r="DYB718" s="16"/>
      <c r="DYC718" s="16"/>
      <c r="DYD718" s="16"/>
      <c r="DYE718" s="16"/>
      <c r="DYF718" s="16"/>
      <c r="DYG718" s="16"/>
      <c r="DYH718" s="16"/>
      <c r="DYI718" s="16"/>
      <c r="DYJ718" s="16"/>
      <c r="DYK718" s="16"/>
      <c r="DYL718" s="16"/>
      <c r="DYM718" s="16"/>
      <c r="DYN718" s="16"/>
      <c r="DYO718" s="16"/>
      <c r="DYP718" s="16"/>
      <c r="DYQ718" s="16"/>
      <c r="DYR718" s="16"/>
      <c r="DYS718" s="16"/>
      <c r="DYT718" s="16"/>
      <c r="DYU718" s="16"/>
      <c r="DYV718" s="16"/>
      <c r="DYW718" s="16"/>
      <c r="DYX718" s="16"/>
      <c r="DYY718" s="16"/>
      <c r="DYZ718" s="16"/>
      <c r="DZA718" s="16"/>
      <c r="DZB718" s="16"/>
      <c r="DZC718" s="16"/>
      <c r="DZD718" s="16"/>
      <c r="DZE718" s="16"/>
      <c r="DZF718" s="16"/>
      <c r="DZG718" s="16"/>
      <c r="DZH718" s="16"/>
      <c r="DZI718" s="16"/>
      <c r="DZJ718" s="16"/>
      <c r="DZK718" s="16"/>
      <c r="DZL718" s="16"/>
      <c r="DZM718" s="16"/>
      <c r="DZN718" s="16"/>
      <c r="DZO718" s="16"/>
      <c r="DZP718" s="16"/>
      <c r="DZQ718" s="16"/>
      <c r="DZR718" s="16"/>
      <c r="DZS718" s="16"/>
      <c r="DZT718" s="16"/>
      <c r="DZU718" s="16"/>
      <c r="DZV718" s="16"/>
      <c r="DZW718" s="16"/>
      <c r="DZX718" s="16"/>
      <c r="DZY718" s="16"/>
      <c r="DZZ718" s="16"/>
      <c r="EAA718" s="16"/>
      <c r="EAB718" s="16"/>
      <c r="EAC718" s="16"/>
      <c r="EAD718" s="16"/>
      <c r="EAE718" s="16"/>
      <c r="EAF718" s="16"/>
      <c r="EAG718" s="16"/>
      <c r="EAH718" s="16"/>
      <c r="EAI718" s="16"/>
      <c r="EAJ718" s="16"/>
      <c r="EAK718" s="16"/>
      <c r="EAL718" s="16"/>
      <c r="EAM718" s="16"/>
      <c r="EAN718" s="16"/>
      <c r="EAO718" s="16"/>
      <c r="EAP718" s="16"/>
      <c r="EAQ718" s="16"/>
      <c r="EAR718" s="16"/>
      <c r="EAS718" s="16"/>
      <c r="EAT718" s="16"/>
      <c r="EAU718" s="16"/>
      <c r="EAV718" s="16"/>
      <c r="EAW718" s="16"/>
      <c r="EAX718" s="16"/>
      <c r="EAY718" s="16"/>
      <c r="EAZ718" s="16"/>
      <c r="EBA718" s="16"/>
      <c r="EBB718" s="16"/>
      <c r="EBC718" s="16"/>
      <c r="EBD718" s="16"/>
      <c r="EBE718" s="16"/>
      <c r="EBF718" s="16"/>
      <c r="EBG718" s="16"/>
      <c r="EBH718" s="16"/>
      <c r="EBI718" s="16"/>
      <c r="EBJ718" s="16"/>
      <c r="EBK718" s="16"/>
      <c r="EBL718" s="16"/>
      <c r="EBM718" s="16"/>
      <c r="EBN718" s="16"/>
      <c r="EBO718" s="16"/>
      <c r="EBP718" s="16"/>
      <c r="EBQ718" s="16"/>
      <c r="EBR718" s="16"/>
      <c r="EBS718" s="16"/>
      <c r="EBT718" s="16"/>
      <c r="EBU718" s="16"/>
      <c r="EBV718" s="16"/>
      <c r="EBW718" s="16"/>
      <c r="EBX718" s="16"/>
      <c r="EBY718" s="16"/>
      <c r="EBZ718" s="16"/>
      <c r="ECA718" s="16"/>
      <c r="ECB718" s="16"/>
      <c r="ECC718" s="16"/>
      <c r="ECD718" s="16"/>
      <c r="ECE718" s="16"/>
      <c r="ECF718" s="16"/>
      <c r="ECG718" s="16"/>
      <c r="ECH718" s="16"/>
      <c r="ECI718" s="16"/>
      <c r="ECJ718" s="16"/>
      <c r="ECK718" s="16"/>
      <c r="ECL718" s="16"/>
      <c r="ECM718" s="16"/>
      <c r="ECN718" s="16"/>
      <c r="ECO718" s="16"/>
      <c r="ECP718" s="16"/>
      <c r="ECQ718" s="16"/>
      <c r="ECR718" s="16"/>
      <c r="ECS718" s="16"/>
      <c r="ECT718" s="16"/>
      <c r="ECU718" s="16"/>
      <c r="ECV718" s="16"/>
      <c r="ECW718" s="16"/>
      <c r="ECX718" s="16"/>
      <c r="ECY718" s="16"/>
      <c r="ECZ718" s="16"/>
      <c r="EDA718" s="16"/>
      <c r="EDB718" s="16"/>
      <c r="EDC718" s="16"/>
      <c r="EDD718" s="16"/>
      <c r="EDE718" s="16"/>
      <c r="EDF718" s="16"/>
      <c r="EDG718" s="16"/>
      <c r="EDH718" s="16"/>
      <c r="EDI718" s="16"/>
      <c r="EDJ718" s="16"/>
      <c r="EDK718" s="16"/>
      <c r="EDL718" s="16"/>
      <c r="EDM718" s="16"/>
      <c r="EDN718" s="16"/>
      <c r="EDO718" s="16"/>
      <c r="EDP718" s="16"/>
      <c r="EDQ718" s="16"/>
      <c r="EDR718" s="16"/>
      <c r="EDS718" s="16"/>
      <c r="EDT718" s="16"/>
      <c r="EDU718" s="16"/>
      <c r="EDV718" s="16"/>
      <c r="EDW718" s="16"/>
      <c r="EDX718" s="16"/>
      <c r="EDY718" s="16"/>
      <c r="EDZ718" s="16"/>
      <c r="EEA718" s="16"/>
      <c r="EEB718" s="16"/>
      <c r="EEC718" s="16"/>
      <c r="EED718" s="16"/>
      <c r="EEE718" s="16"/>
      <c r="EEF718" s="16"/>
      <c r="EEG718" s="16"/>
      <c r="EEH718" s="16"/>
      <c r="EEI718" s="16"/>
      <c r="EEJ718" s="16"/>
      <c r="EEK718" s="16"/>
      <c r="EEL718" s="16"/>
      <c r="EEM718" s="16"/>
      <c r="EEN718" s="16"/>
      <c r="EEO718" s="16"/>
      <c r="EEP718" s="16"/>
      <c r="EEQ718" s="16"/>
      <c r="EER718" s="16"/>
      <c r="EES718" s="16"/>
      <c r="EET718" s="16"/>
      <c r="EEU718" s="16"/>
      <c r="EEV718" s="16"/>
      <c r="EEW718" s="16"/>
      <c r="EEX718" s="16"/>
      <c r="EEY718" s="16"/>
      <c r="EEZ718" s="16"/>
      <c r="EFA718" s="16"/>
      <c r="EFB718" s="16"/>
      <c r="EFC718" s="16"/>
      <c r="EFD718" s="16"/>
      <c r="EFE718" s="16"/>
      <c r="EFF718" s="16"/>
      <c r="EFG718" s="16"/>
      <c r="EFH718" s="16"/>
      <c r="EFI718" s="16"/>
      <c r="EFJ718" s="16"/>
      <c r="EFK718" s="16"/>
      <c r="EFL718" s="16"/>
      <c r="EFM718" s="16"/>
      <c r="EFN718" s="16"/>
      <c r="EFO718" s="16"/>
      <c r="EFP718" s="16"/>
      <c r="EFQ718" s="16"/>
      <c r="EFR718" s="16"/>
      <c r="EFS718" s="16"/>
      <c r="EFT718" s="16"/>
      <c r="EFU718" s="16"/>
      <c r="EFV718" s="16"/>
      <c r="EFW718" s="16"/>
      <c r="EFX718" s="16"/>
      <c r="EFY718" s="16"/>
      <c r="EFZ718" s="16"/>
      <c r="EGA718" s="16"/>
      <c r="EGB718" s="16"/>
      <c r="EGC718" s="16"/>
      <c r="EGD718" s="16"/>
      <c r="EGE718" s="16"/>
      <c r="EGF718" s="16"/>
      <c r="EGG718" s="16"/>
      <c r="EGH718" s="16"/>
      <c r="EGI718" s="16"/>
      <c r="EGJ718" s="16"/>
      <c r="EGK718" s="16"/>
      <c r="EGL718" s="16"/>
      <c r="EGM718" s="16"/>
      <c r="EGN718" s="16"/>
      <c r="EGO718" s="16"/>
      <c r="EGP718" s="16"/>
      <c r="EGQ718" s="16"/>
      <c r="EGR718" s="16"/>
      <c r="EGS718" s="16"/>
      <c r="EGT718" s="16"/>
      <c r="EGU718" s="16"/>
      <c r="EGV718" s="16"/>
      <c r="EGW718" s="16"/>
      <c r="EGX718" s="16"/>
      <c r="EGY718" s="16"/>
      <c r="EGZ718" s="16"/>
      <c r="EHA718" s="16"/>
      <c r="EHB718" s="16"/>
      <c r="EHC718" s="16"/>
      <c r="EHD718" s="16"/>
      <c r="EHE718" s="16"/>
      <c r="EHF718" s="16"/>
      <c r="EHG718" s="16"/>
      <c r="EHH718" s="16"/>
      <c r="EHI718" s="16"/>
      <c r="EHJ718" s="16"/>
      <c r="EHK718" s="16"/>
      <c r="EHL718" s="16"/>
      <c r="EHM718" s="16"/>
      <c r="EHN718" s="16"/>
      <c r="EHO718" s="16"/>
      <c r="EHP718" s="16"/>
      <c r="EHQ718" s="16"/>
      <c r="EHR718" s="16"/>
      <c r="EHS718" s="16"/>
      <c r="EHT718" s="16"/>
      <c r="EHU718" s="16"/>
      <c r="EHV718" s="16"/>
      <c r="EHW718" s="16"/>
      <c r="EHX718" s="16"/>
      <c r="EHY718" s="16"/>
      <c r="EHZ718" s="16"/>
      <c r="EIA718" s="16"/>
      <c r="EIB718" s="16"/>
      <c r="EIC718" s="16"/>
      <c r="EID718" s="16"/>
      <c r="EIE718" s="16"/>
      <c r="EIF718" s="16"/>
      <c r="EIG718" s="16"/>
      <c r="EIH718" s="16"/>
      <c r="EII718" s="16"/>
      <c r="EIJ718" s="16"/>
      <c r="EIK718" s="16"/>
      <c r="EIL718" s="16"/>
      <c r="EIM718" s="16"/>
      <c r="EIN718" s="16"/>
      <c r="EIO718" s="16"/>
      <c r="EIP718" s="16"/>
      <c r="EIQ718" s="16"/>
      <c r="EIR718" s="16"/>
      <c r="EIS718" s="16"/>
      <c r="EIT718" s="16"/>
      <c r="EIU718" s="16"/>
      <c r="EIV718" s="16"/>
      <c r="EIW718" s="16"/>
      <c r="EIX718" s="16"/>
      <c r="EIY718" s="16"/>
      <c r="EIZ718" s="16"/>
      <c r="EJA718" s="16"/>
      <c r="EJB718" s="16"/>
      <c r="EJC718" s="16"/>
      <c r="EJD718" s="16"/>
      <c r="EJE718" s="16"/>
      <c r="EJF718" s="16"/>
      <c r="EJG718" s="16"/>
      <c r="EJH718" s="16"/>
      <c r="EJI718" s="16"/>
      <c r="EJJ718" s="16"/>
      <c r="EJK718" s="16"/>
      <c r="EJL718" s="16"/>
      <c r="EJM718" s="16"/>
      <c r="EJN718" s="16"/>
      <c r="EJO718" s="16"/>
      <c r="EJP718" s="16"/>
      <c r="EJQ718" s="16"/>
      <c r="EJR718" s="16"/>
      <c r="EJS718" s="16"/>
      <c r="EJT718" s="16"/>
      <c r="EJU718" s="16"/>
      <c r="EJV718" s="16"/>
      <c r="EJW718" s="16"/>
      <c r="EJX718" s="16"/>
      <c r="EJY718" s="16"/>
      <c r="EJZ718" s="16"/>
      <c r="EKA718" s="16"/>
      <c r="EKB718" s="16"/>
      <c r="EKC718" s="16"/>
      <c r="EKD718" s="16"/>
      <c r="EKE718" s="16"/>
      <c r="EKF718" s="16"/>
      <c r="EKG718" s="16"/>
      <c r="EKH718" s="16"/>
      <c r="EKI718" s="16"/>
      <c r="EKJ718" s="16"/>
      <c r="EKK718" s="16"/>
      <c r="EKL718" s="16"/>
      <c r="EKM718" s="16"/>
      <c r="EKN718" s="16"/>
      <c r="EKO718" s="16"/>
      <c r="EKP718" s="16"/>
      <c r="EKQ718" s="16"/>
      <c r="EKR718" s="16"/>
      <c r="EKS718" s="16"/>
      <c r="EKT718" s="16"/>
      <c r="EKU718" s="16"/>
      <c r="EKV718" s="16"/>
      <c r="EKW718" s="16"/>
      <c r="EKX718" s="16"/>
      <c r="EKY718" s="16"/>
      <c r="EKZ718" s="16"/>
      <c r="ELA718" s="16"/>
      <c r="ELB718" s="16"/>
      <c r="ELC718" s="16"/>
      <c r="ELD718" s="16"/>
      <c r="ELE718" s="16"/>
      <c r="ELF718" s="16"/>
      <c r="ELG718" s="16"/>
      <c r="ELH718" s="16"/>
      <c r="ELI718" s="16"/>
      <c r="ELJ718" s="16"/>
      <c r="ELK718" s="16"/>
      <c r="ELL718" s="16"/>
      <c r="ELM718" s="16"/>
      <c r="ELN718" s="16"/>
      <c r="ELO718" s="16"/>
      <c r="ELP718" s="16"/>
      <c r="ELQ718" s="16"/>
      <c r="ELR718" s="16"/>
      <c r="ELS718" s="16"/>
      <c r="ELT718" s="16"/>
      <c r="ELU718" s="16"/>
      <c r="ELV718" s="16"/>
      <c r="ELW718" s="16"/>
      <c r="ELX718" s="16"/>
      <c r="ELY718" s="16"/>
      <c r="ELZ718" s="16"/>
      <c r="EMA718" s="16"/>
      <c r="EMB718" s="16"/>
      <c r="EMC718" s="16"/>
      <c r="EMD718" s="16"/>
      <c r="EME718" s="16"/>
      <c r="EMF718" s="16"/>
      <c r="EMG718" s="16"/>
      <c r="EMH718" s="16"/>
      <c r="EMI718" s="16"/>
      <c r="EMJ718" s="16"/>
      <c r="EMK718" s="16"/>
      <c r="EML718" s="16"/>
      <c r="EMM718" s="16"/>
      <c r="EMN718" s="16"/>
      <c r="EMO718" s="16"/>
      <c r="EMP718" s="16"/>
      <c r="EMQ718" s="16"/>
      <c r="EMR718" s="16"/>
      <c r="EMS718" s="16"/>
      <c r="EMT718" s="16"/>
      <c r="EMU718" s="16"/>
      <c r="EMV718" s="16"/>
      <c r="EMW718" s="16"/>
      <c r="EMX718" s="16"/>
      <c r="EMY718" s="16"/>
      <c r="EMZ718" s="16"/>
      <c r="ENA718" s="16"/>
      <c r="ENB718" s="16"/>
      <c r="ENC718" s="16"/>
      <c r="END718" s="16"/>
      <c r="ENE718" s="16"/>
      <c r="ENF718" s="16"/>
      <c r="ENG718" s="16"/>
      <c r="ENH718" s="16"/>
      <c r="ENI718" s="16"/>
      <c r="ENJ718" s="16"/>
      <c r="ENK718" s="16"/>
      <c r="ENL718" s="16"/>
      <c r="ENM718" s="16"/>
      <c r="ENN718" s="16"/>
      <c r="ENO718" s="16"/>
      <c r="ENP718" s="16"/>
      <c r="ENQ718" s="16"/>
      <c r="ENR718" s="16"/>
      <c r="ENS718" s="16"/>
      <c r="ENT718" s="16"/>
      <c r="ENU718" s="16"/>
      <c r="ENV718" s="16"/>
      <c r="ENW718" s="16"/>
      <c r="ENX718" s="16"/>
      <c r="ENY718" s="16"/>
      <c r="ENZ718" s="16"/>
      <c r="EOA718" s="16"/>
      <c r="EOB718" s="16"/>
      <c r="EOC718" s="16"/>
      <c r="EOD718" s="16"/>
      <c r="EOE718" s="16"/>
      <c r="EOF718" s="16"/>
      <c r="EOG718" s="16"/>
      <c r="EOH718" s="16"/>
      <c r="EOI718" s="16"/>
      <c r="EOJ718" s="16"/>
      <c r="EOK718" s="16"/>
      <c r="EOL718" s="16"/>
      <c r="EOM718" s="16"/>
      <c r="EON718" s="16"/>
      <c r="EOO718" s="16"/>
      <c r="EOP718" s="16"/>
      <c r="EOQ718" s="16"/>
      <c r="EOR718" s="16"/>
      <c r="EOS718" s="16"/>
      <c r="EOT718" s="16"/>
      <c r="EOU718" s="16"/>
      <c r="EOV718" s="16"/>
      <c r="EOW718" s="16"/>
      <c r="EOX718" s="16"/>
      <c r="EOY718" s="16"/>
      <c r="EOZ718" s="16"/>
      <c r="EPA718" s="16"/>
      <c r="EPB718" s="16"/>
      <c r="EPC718" s="16"/>
      <c r="EPD718" s="16"/>
      <c r="EPE718" s="16"/>
      <c r="EPF718" s="16"/>
      <c r="EPG718" s="16"/>
      <c r="EPH718" s="16"/>
      <c r="EPI718" s="16"/>
      <c r="EPJ718" s="16"/>
      <c r="EPK718" s="16"/>
      <c r="EPL718" s="16"/>
      <c r="EPM718" s="16"/>
      <c r="EPN718" s="16"/>
      <c r="EPO718" s="16"/>
      <c r="EPP718" s="16"/>
      <c r="EPQ718" s="16"/>
      <c r="EPR718" s="16"/>
      <c r="EPS718" s="16"/>
      <c r="EPT718" s="16"/>
      <c r="EPU718" s="16"/>
      <c r="EPV718" s="16"/>
      <c r="EPW718" s="16"/>
      <c r="EPX718" s="16"/>
      <c r="EPY718" s="16"/>
      <c r="EPZ718" s="16"/>
      <c r="EQA718" s="16"/>
      <c r="EQB718" s="16"/>
      <c r="EQC718" s="16"/>
      <c r="EQD718" s="16"/>
      <c r="EQE718" s="16"/>
      <c r="EQF718" s="16"/>
      <c r="EQG718" s="16"/>
      <c r="EQH718" s="16"/>
      <c r="EQI718" s="16"/>
      <c r="EQJ718" s="16"/>
      <c r="EQK718" s="16"/>
      <c r="EQL718" s="16"/>
      <c r="EQM718" s="16"/>
      <c r="EQN718" s="16"/>
      <c r="EQO718" s="16"/>
      <c r="EQP718" s="16"/>
      <c r="EQQ718" s="16"/>
      <c r="EQR718" s="16"/>
      <c r="EQS718" s="16"/>
      <c r="EQT718" s="16"/>
      <c r="EQU718" s="16"/>
      <c r="EQV718" s="16"/>
      <c r="EQW718" s="16"/>
      <c r="EQX718" s="16"/>
      <c r="EQY718" s="16"/>
      <c r="EQZ718" s="16"/>
      <c r="ERA718" s="16"/>
      <c r="ERB718" s="16"/>
      <c r="ERC718" s="16"/>
      <c r="ERD718" s="16"/>
      <c r="ERE718" s="16"/>
      <c r="ERF718" s="16"/>
      <c r="ERG718" s="16"/>
      <c r="ERH718" s="16"/>
      <c r="ERI718" s="16"/>
      <c r="ERJ718" s="16"/>
      <c r="ERK718" s="16"/>
      <c r="ERL718" s="16"/>
      <c r="ERM718" s="16"/>
      <c r="ERN718" s="16"/>
      <c r="ERO718" s="16"/>
      <c r="ERP718" s="16"/>
      <c r="ERQ718" s="16"/>
      <c r="ERR718" s="16"/>
      <c r="ERS718" s="16"/>
      <c r="ERT718" s="16"/>
      <c r="ERU718" s="16"/>
      <c r="ERV718" s="16"/>
      <c r="ERW718" s="16"/>
      <c r="ERX718" s="16"/>
      <c r="ERY718" s="16"/>
      <c r="ERZ718" s="16"/>
      <c r="ESA718" s="16"/>
      <c r="ESB718" s="16"/>
      <c r="ESC718" s="16"/>
      <c r="ESD718" s="16"/>
      <c r="ESE718" s="16"/>
      <c r="ESF718" s="16"/>
      <c r="ESG718" s="16"/>
      <c r="ESH718" s="16"/>
      <c r="ESI718" s="16"/>
      <c r="ESJ718" s="16"/>
      <c r="ESK718" s="16"/>
      <c r="ESL718" s="16"/>
      <c r="ESM718" s="16"/>
      <c r="ESN718" s="16"/>
      <c r="ESO718" s="16"/>
      <c r="ESP718" s="16"/>
      <c r="ESQ718" s="16"/>
      <c r="ESR718" s="16"/>
      <c r="ESS718" s="16"/>
      <c r="EST718" s="16"/>
      <c r="ESU718" s="16"/>
      <c r="ESV718" s="16"/>
      <c r="ESW718" s="16"/>
      <c r="ESX718" s="16"/>
      <c r="ESY718" s="16"/>
      <c r="ESZ718" s="16"/>
      <c r="ETA718" s="16"/>
      <c r="ETB718" s="16"/>
      <c r="ETC718" s="16"/>
      <c r="ETD718" s="16"/>
      <c r="ETE718" s="16"/>
      <c r="ETF718" s="16"/>
      <c r="ETG718" s="16"/>
      <c r="ETH718" s="16"/>
      <c r="ETI718" s="16"/>
      <c r="ETJ718" s="16"/>
      <c r="ETK718" s="16"/>
      <c r="ETL718" s="16"/>
      <c r="ETM718" s="16"/>
      <c r="ETN718" s="16"/>
      <c r="ETO718" s="16"/>
      <c r="ETP718" s="16"/>
      <c r="ETQ718" s="16"/>
      <c r="ETR718" s="16"/>
      <c r="ETS718" s="16"/>
      <c r="ETT718" s="16"/>
      <c r="ETU718" s="16"/>
      <c r="ETV718" s="16"/>
      <c r="ETW718" s="16"/>
      <c r="ETX718" s="16"/>
      <c r="ETY718" s="16"/>
      <c r="ETZ718" s="16"/>
      <c r="EUA718" s="16"/>
      <c r="EUB718" s="16"/>
      <c r="EUC718" s="16"/>
      <c r="EUD718" s="16"/>
      <c r="EUE718" s="16"/>
      <c r="EUF718" s="16"/>
      <c r="EUG718" s="16"/>
      <c r="EUH718" s="16"/>
      <c r="EUI718" s="16"/>
      <c r="EUJ718" s="16"/>
      <c r="EUK718" s="16"/>
      <c r="EUL718" s="16"/>
      <c r="EUM718" s="16"/>
      <c r="EUN718" s="16"/>
      <c r="EUO718" s="16"/>
      <c r="EUP718" s="16"/>
      <c r="EUQ718" s="16"/>
      <c r="EUR718" s="16"/>
      <c r="EUS718" s="16"/>
      <c r="EUT718" s="16"/>
      <c r="EUU718" s="16"/>
      <c r="EUV718" s="16"/>
      <c r="EUW718" s="16"/>
      <c r="EUX718" s="16"/>
      <c r="EUY718" s="16"/>
      <c r="EUZ718" s="16"/>
      <c r="EVA718" s="16"/>
      <c r="EVB718" s="16"/>
      <c r="EVC718" s="16"/>
      <c r="EVD718" s="16"/>
      <c r="EVE718" s="16"/>
      <c r="EVF718" s="16"/>
      <c r="EVG718" s="16"/>
      <c r="EVH718" s="16"/>
      <c r="EVI718" s="16"/>
      <c r="EVJ718" s="16"/>
      <c r="EVK718" s="16"/>
      <c r="EVL718" s="16"/>
      <c r="EVM718" s="16"/>
      <c r="EVN718" s="16"/>
      <c r="EVO718" s="16"/>
      <c r="EVP718" s="16"/>
      <c r="EVQ718" s="16"/>
      <c r="EVR718" s="16"/>
      <c r="EVS718" s="16"/>
      <c r="EVT718" s="16"/>
      <c r="EVU718" s="16"/>
      <c r="EVV718" s="16"/>
      <c r="EVW718" s="16"/>
      <c r="EVX718" s="16"/>
      <c r="EVY718" s="16"/>
      <c r="EVZ718" s="16"/>
      <c r="EWA718" s="16"/>
      <c r="EWB718" s="16"/>
      <c r="EWC718" s="16"/>
      <c r="EWD718" s="16"/>
      <c r="EWE718" s="16"/>
      <c r="EWF718" s="16"/>
      <c r="EWG718" s="16"/>
      <c r="EWH718" s="16"/>
      <c r="EWI718" s="16"/>
      <c r="EWJ718" s="16"/>
      <c r="EWK718" s="16"/>
      <c r="EWL718" s="16"/>
      <c r="EWM718" s="16"/>
      <c r="EWN718" s="16"/>
      <c r="EWO718" s="16"/>
      <c r="EWP718" s="16"/>
      <c r="EWQ718" s="16"/>
      <c r="EWR718" s="16"/>
      <c r="EWS718" s="16"/>
      <c r="EWT718" s="16"/>
      <c r="EWU718" s="16"/>
      <c r="EWV718" s="16"/>
      <c r="EWW718" s="16"/>
      <c r="EWX718" s="16"/>
      <c r="EWY718" s="16"/>
      <c r="EWZ718" s="16"/>
      <c r="EXA718" s="16"/>
      <c r="EXB718" s="16"/>
      <c r="EXC718" s="16"/>
      <c r="EXD718" s="16"/>
      <c r="EXE718" s="16"/>
      <c r="EXF718" s="16"/>
      <c r="EXG718" s="16"/>
      <c r="EXH718" s="16"/>
      <c r="EXI718" s="16"/>
      <c r="EXJ718" s="16"/>
      <c r="EXK718" s="16"/>
      <c r="EXL718" s="16"/>
      <c r="EXM718" s="16"/>
      <c r="EXN718" s="16"/>
      <c r="EXO718" s="16"/>
      <c r="EXP718" s="16"/>
      <c r="EXQ718" s="16"/>
      <c r="EXR718" s="16"/>
      <c r="EXS718" s="16"/>
      <c r="EXT718" s="16"/>
      <c r="EXU718" s="16"/>
      <c r="EXV718" s="16"/>
      <c r="EXW718" s="16"/>
      <c r="EXX718" s="16"/>
      <c r="EXY718" s="16"/>
      <c r="EXZ718" s="16"/>
      <c r="EYA718" s="16"/>
      <c r="EYB718" s="16"/>
      <c r="EYC718" s="16"/>
      <c r="EYD718" s="16"/>
      <c r="EYE718" s="16"/>
      <c r="EYF718" s="16"/>
      <c r="EYG718" s="16"/>
      <c r="EYH718" s="16"/>
      <c r="EYI718" s="16"/>
      <c r="EYJ718" s="16"/>
      <c r="EYK718" s="16"/>
      <c r="EYL718" s="16"/>
      <c r="EYM718" s="16"/>
      <c r="EYN718" s="16"/>
      <c r="EYO718" s="16"/>
      <c r="EYP718" s="16"/>
      <c r="EYQ718" s="16"/>
      <c r="EYR718" s="16"/>
      <c r="EYS718" s="16"/>
      <c r="EYT718" s="16"/>
      <c r="EYU718" s="16"/>
      <c r="EYV718" s="16"/>
      <c r="EYW718" s="16"/>
      <c r="EYX718" s="16"/>
      <c r="EYY718" s="16"/>
      <c r="EYZ718" s="16"/>
      <c r="EZA718" s="16"/>
      <c r="EZB718" s="16"/>
      <c r="EZC718" s="16"/>
      <c r="EZD718" s="16"/>
      <c r="EZE718" s="16"/>
      <c r="EZF718" s="16"/>
      <c r="EZG718" s="16"/>
      <c r="EZH718" s="16"/>
      <c r="EZI718" s="16"/>
      <c r="EZJ718" s="16"/>
      <c r="EZK718" s="16"/>
      <c r="EZL718" s="16"/>
      <c r="EZM718" s="16"/>
      <c r="EZN718" s="16"/>
      <c r="EZO718" s="16"/>
      <c r="EZP718" s="16"/>
      <c r="EZQ718" s="16"/>
      <c r="EZR718" s="16"/>
      <c r="EZS718" s="16"/>
      <c r="EZT718" s="16"/>
      <c r="EZU718" s="16"/>
      <c r="EZV718" s="16"/>
      <c r="EZW718" s="16"/>
      <c r="EZX718" s="16"/>
      <c r="EZY718" s="16"/>
      <c r="EZZ718" s="16"/>
      <c r="FAA718" s="16"/>
      <c r="FAB718" s="16"/>
      <c r="FAC718" s="16"/>
      <c r="FAD718" s="16"/>
      <c r="FAE718" s="16"/>
      <c r="FAF718" s="16"/>
      <c r="FAG718" s="16"/>
      <c r="FAH718" s="16"/>
      <c r="FAI718" s="16"/>
      <c r="FAJ718" s="16"/>
      <c r="FAK718" s="16"/>
      <c r="FAL718" s="16"/>
      <c r="FAM718" s="16"/>
      <c r="FAN718" s="16"/>
      <c r="FAO718" s="16"/>
      <c r="FAP718" s="16"/>
      <c r="FAQ718" s="16"/>
      <c r="FAR718" s="16"/>
      <c r="FAS718" s="16"/>
      <c r="FAT718" s="16"/>
      <c r="FAU718" s="16"/>
      <c r="FAV718" s="16"/>
      <c r="FAW718" s="16"/>
      <c r="FAX718" s="16"/>
      <c r="FAY718" s="16"/>
      <c r="FAZ718" s="16"/>
      <c r="FBA718" s="16"/>
      <c r="FBB718" s="16"/>
      <c r="FBC718" s="16"/>
      <c r="FBD718" s="16"/>
      <c r="FBE718" s="16"/>
      <c r="FBF718" s="16"/>
      <c r="FBG718" s="16"/>
      <c r="FBH718" s="16"/>
      <c r="FBI718" s="16"/>
      <c r="FBJ718" s="16"/>
      <c r="FBK718" s="16"/>
      <c r="FBL718" s="16"/>
      <c r="FBM718" s="16"/>
      <c r="FBN718" s="16"/>
      <c r="FBO718" s="16"/>
      <c r="FBP718" s="16"/>
      <c r="FBQ718" s="16"/>
      <c r="FBR718" s="16"/>
      <c r="FBS718" s="16"/>
      <c r="FBT718" s="16"/>
      <c r="FBU718" s="16"/>
      <c r="FBV718" s="16"/>
      <c r="FBW718" s="16"/>
      <c r="FBX718" s="16"/>
      <c r="FBY718" s="16"/>
      <c r="FBZ718" s="16"/>
      <c r="FCA718" s="16"/>
      <c r="FCB718" s="16"/>
      <c r="FCC718" s="16"/>
      <c r="FCD718" s="16"/>
      <c r="FCE718" s="16"/>
      <c r="FCF718" s="16"/>
      <c r="FCG718" s="16"/>
      <c r="FCH718" s="16"/>
      <c r="FCI718" s="16"/>
      <c r="FCJ718" s="16"/>
      <c r="FCK718" s="16"/>
      <c r="FCL718" s="16"/>
      <c r="FCM718" s="16"/>
      <c r="FCN718" s="16"/>
      <c r="FCO718" s="16"/>
      <c r="FCP718" s="16"/>
      <c r="FCQ718" s="16"/>
      <c r="FCR718" s="16"/>
      <c r="FCS718" s="16"/>
      <c r="FCT718" s="16"/>
      <c r="FCU718" s="16"/>
      <c r="FCV718" s="16"/>
      <c r="FCW718" s="16"/>
      <c r="FCX718" s="16"/>
      <c r="FCY718" s="16"/>
      <c r="FCZ718" s="16"/>
      <c r="FDA718" s="16"/>
      <c r="FDB718" s="16"/>
      <c r="FDC718" s="16"/>
      <c r="FDD718" s="16"/>
      <c r="FDE718" s="16"/>
      <c r="FDF718" s="16"/>
      <c r="FDG718" s="16"/>
      <c r="FDH718" s="16"/>
      <c r="FDI718" s="16"/>
      <c r="FDJ718" s="16"/>
      <c r="FDK718" s="16"/>
      <c r="FDL718" s="16"/>
      <c r="FDM718" s="16"/>
      <c r="FDN718" s="16"/>
      <c r="FDO718" s="16"/>
      <c r="FDP718" s="16"/>
      <c r="FDQ718" s="16"/>
      <c r="FDR718" s="16"/>
      <c r="FDS718" s="16"/>
      <c r="FDT718" s="16"/>
      <c r="FDU718" s="16"/>
      <c r="FDV718" s="16"/>
      <c r="FDW718" s="16"/>
      <c r="FDX718" s="16"/>
      <c r="FDY718" s="16"/>
      <c r="FDZ718" s="16"/>
      <c r="FEA718" s="16"/>
      <c r="FEB718" s="16"/>
      <c r="FEC718" s="16"/>
      <c r="FED718" s="16"/>
      <c r="FEE718" s="16"/>
      <c r="FEF718" s="16"/>
      <c r="FEG718" s="16"/>
      <c r="FEH718" s="16"/>
      <c r="FEI718" s="16"/>
      <c r="FEJ718" s="16"/>
      <c r="FEK718" s="16"/>
      <c r="FEL718" s="16"/>
      <c r="FEM718" s="16"/>
      <c r="FEN718" s="16"/>
      <c r="FEO718" s="16"/>
      <c r="FEP718" s="16"/>
      <c r="FEQ718" s="16"/>
      <c r="FER718" s="16"/>
      <c r="FES718" s="16"/>
      <c r="FET718" s="16"/>
      <c r="FEU718" s="16"/>
      <c r="FEV718" s="16"/>
      <c r="FEW718" s="16"/>
      <c r="FEX718" s="16"/>
      <c r="FEY718" s="16"/>
      <c r="FEZ718" s="16"/>
      <c r="FFA718" s="16"/>
      <c r="FFB718" s="16"/>
      <c r="FFC718" s="16"/>
      <c r="FFD718" s="16"/>
      <c r="FFE718" s="16"/>
      <c r="FFF718" s="16"/>
      <c r="FFG718" s="16"/>
      <c r="FFH718" s="16"/>
      <c r="FFI718" s="16"/>
      <c r="FFJ718" s="16"/>
      <c r="FFK718" s="16"/>
      <c r="FFL718" s="16"/>
      <c r="FFM718" s="16"/>
      <c r="FFN718" s="16"/>
      <c r="FFO718" s="16"/>
      <c r="FFP718" s="16"/>
      <c r="FFQ718" s="16"/>
      <c r="FFR718" s="16"/>
      <c r="FFS718" s="16"/>
      <c r="FFT718" s="16"/>
      <c r="FFU718" s="16"/>
      <c r="FFV718" s="16"/>
      <c r="FFW718" s="16"/>
      <c r="FFX718" s="16"/>
      <c r="FFY718" s="16"/>
      <c r="FFZ718" s="16"/>
      <c r="FGA718" s="16"/>
      <c r="FGB718" s="16"/>
      <c r="FGC718" s="16"/>
      <c r="FGD718" s="16"/>
      <c r="FGE718" s="16"/>
      <c r="FGF718" s="16"/>
      <c r="FGG718" s="16"/>
      <c r="FGH718" s="16"/>
      <c r="FGI718" s="16"/>
      <c r="FGJ718" s="16"/>
      <c r="FGK718" s="16"/>
      <c r="FGL718" s="16"/>
      <c r="FGM718" s="16"/>
      <c r="FGN718" s="16"/>
      <c r="FGO718" s="16"/>
      <c r="FGP718" s="16"/>
      <c r="FGQ718" s="16"/>
      <c r="FGR718" s="16"/>
      <c r="FGS718" s="16"/>
      <c r="FGT718" s="16"/>
      <c r="FGU718" s="16"/>
      <c r="FGV718" s="16"/>
      <c r="FGW718" s="16"/>
      <c r="FGX718" s="16"/>
      <c r="FGY718" s="16"/>
      <c r="FGZ718" s="16"/>
      <c r="FHA718" s="16"/>
      <c r="FHB718" s="16"/>
      <c r="FHC718" s="16"/>
      <c r="FHD718" s="16"/>
      <c r="FHE718" s="16"/>
      <c r="FHF718" s="16"/>
      <c r="FHG718" s="16"/>
      <c r="FHH718" s="16"/>
      <c r="FHI718" s="16"/>
      <c r="FHJ718" s="16"/>
      <c r="FHK718" s="16"/>
      <c r="FHL718" s="16"/>
      <c r="FHM718" s="16"/>
      <c r="FHN718" s="16"/>
      <c r="FHO718" s="16"/>
      <c r="FHP718" s="16"/>
      <c r="FHQ718" s="16"/>
      <c r="FHR718" s="16"/>
      <c r="FHS718" s="16"/>
      <c r="FHT718" s="16"/>
      <c r="FHU718" s="16"/>
      <c r="FHV718" s="16"/>
      <c r="FHW718" s="16"/>
      <c r="FHX718" s="16"/>
      <c r="FHY718" s="16"/>
      <c r="FHZ718" s="16"/>
      <c r="FIA718" s="16"/>
      <c r="FIB718" s="16"/>
      <c r="FIC718" s="16"/>
      <c r="FID718" s="16"/>
      <c r="FIE718" s="16"/>
      <c r="FIF718" s="16"/>
      <c r="FIG718" s="16"/>
      <c r="FIH718" s="16"/>
      <c r="FII718" s="16"/>
      <c r="FIJ718" s="16"/>
      <c r="FIK718" s="16"/>
      <c r="FIL718" s="16"/>
      <c r="FIM718" s="16"/>
      <c r="FIN718" s="16"/>
      <c r="FIO718" s="16"/>
      <c r="FIP718" s="16"/>
      <c r="FIQ718" s="16"/>
      <c r="FIR718" s="16"/>
      <c r="FIS718" s="16"/>
      <c r="FIT718" s="16"/>
      <c r="FIU718" s="16"/>
      <c r="FIV718" s="16"/>
      <c r="FIW718" s="16"/>
      <c r="FIX718" s="16"/>
      <c r="FIY718" s="16"/>
      <c r="FIZ718" s="16"/>
      <c r="FJA718" s="16"/>
      <c r="FJB718" s="16"/>
      <c r="FJC718" s="16"/>
      <c r="FJD718" s="16"/>
      <c r="FJE718" s="16"/>
      <c r="FJF718" s="16"/>
      <c r="FJG718" s="16"/>
      <c r="FJH718" s="16"/>
      <c r="FJI718" s="16"/>
      <c r="FJJ718" s="16"/>
      <c r="FJK718" s="16"/>
      <c r="FJL718" s="16"/>
      <c r="FJM718" s="16"/>
      <c r="FJN718" s="16"/>
      <c r="FJO718" s="16"/>
      <c r="FJP718" s="16"/>
      <c r="FJQ718" s="16"/>
      <c r="FJR718" s="16"/>
      <c r="FJS718" s="16"/>
      <c r="FJT718" s="16"/>
      <c r="FJU718" s="16"/>
      <c r="FJV718" s="16"/>
      <c r="FJW718" s="16"/>
      <c r="FJX718" s="16"/>
      <c r="FJY718" s="16"/>
      <c r="FJZ718" s="16"/>
      <c r="FKA718" s="16"/>
      <c r="FKB718" s="16"/>
      <c r="FKC718" s="16"/>
      <c r="FKD718" s="16"/>
      <c r="FKE718" s="16"/>
      <c r="FKF718" s="16"/>
      <c r="FKG718" s="16"/>
      <c r="FKH718" s="16"/>
      <c r="FKI718" s="16"/>
      <c r="FKJ718" s="16"/>
      <c r="FKK718" s="16"/>
      <c r="FKL718" s="16"/>
      <c r="FKM718" s="16"/>
      <c r="FKN718" s="16"/>
      <c r="FKO718" s="16"/>
      <c r="FKP718" s="16"/>
      <c r="FKQ718" s="16"/>
      <c r="FKR718" s="16"/>
      <c r="FKS718" s="16"/>
      <c r="FKT718" s="16"/>
      <c r="FKU718" s="16"/>
      <c r="FKV718" s="16"/>
      <c r="FKW718" s="16"/>
      <c r="FKX718" s="16"/>
      <c r="FKY718" s="16"/>
      <c r="FKZ718" s="16"/>
      <c r="FLA718" s="16"/>
      <c r="FLB718" s="16"/>
      <c r="FLC718" s="16"/>
      <c r="FLD718" s="16"/>
      <c r="FLE718" s="16"/>
      <c r="FLF718" s="16"/>
      <c r="FLG718" s="16"/>
      <c r="FLH718" s="16"/>
      <c r="FLI718" s="16"/>
      <c r="FLJ718" s="16"/>
      <c r="FLK718" s="16"/>
      <c r="FLL718" s="16"/>
      <c r="FLM718" s="16"/>
      <c r="FLN718" s="16"/>
      <c r="FLO718" s="16"/>
      <c r="FLP718" s="16"/>
      <c r="FLQ718" s="16"/>
      <c r="FLR718" s="16"/>
      <c r="FLS718" s="16"/>
      <c r="FLT718" s="16"/>
      <c r="FLU718" s="16"/>
      <c r="FLV718" s="16"/>
      <c r="FLW718" s="16"/>
      <c r="FLX718" s="16"/>
      <c r="FLY718" s="16"/>
      <c r="FLZ718" s="16"/>
      <c r="FMA718" s="16"/>
      <c r="FMB718" s="16"/>
      <c r="FMC718" s="16"/>
      <c r="FMD718" s="16"/>
      <c r="FME718" s="16"/>
      <c r="FMF718" s="16"/>
      <c r="FMG718" s="16"/>
      <c r="FMH718" s="16"/>
      <c r="FMI718" s="16"/>
      <c r="FMJ718" s="16"/>
      <c r="FMK718" s="16"/>
      <c r="FML718" s="16"/>
      <c r="FMM718" s="16"/>
      <c r="FMN718" s="16"/>
      <c r="FMO718" s="16"/>
      <c r="FMP718" s="16"/>
      <c r="FMQ718" s="16"/>
      <c r="FMR718" s="16"/>
      <c r="FMS718" s="16"/>
      <c r="FMT718" s="16"/>
      <c r="FMU718" s="16"/>
      <c r="FMV718" s="16"/>
      <c r="FMW718" s="16"/>
      <c r="FMX718" s="16"/>
      <c r="FMY718" s="16"/>
      <c r="FMZ718" s="16"/>
      <c r="FNA718" s="16"/>
      <c r="FNB718" s="16"/>
      <c r="FNC718" s="16"/>
      <c r="FND718" s="16"/>
      <c r="FNE718" s="16"/>
      <c r="FNF718" s="16"/>
      <c r="FNG718" s="16"/>
      <c r="FNH718" s="16"/>
      <c r="FNI718" s="16"/>
      <c r="FNJ718" s="16"/>
      <c r="FNK718" s="16"/>
      <c r="FNL718" s="16"/>
      <c r="FNM718" s="16"/>
      <c r="FNN718" s="16"/>
      <c r="FNO718" s="16"/>
      <c r="FNP718" s="16"/>
      <c r="FNQ718" s="16"/>
      <c r="FNR718" s="16"/>
      <c r="FNS718" s="16"/>
      <c r="FNT718" s="16"/>
      <c r="FNU718" s="16"/>
      <c r="FNV718" s="16"/>
      <c r="FNW718" s="16"/>
      <c r="FNX718" s="16"/>
      <c r="FNY718" s="16"/>
      <c r="FNZ718" s="16"/>
      <c r="FOA718" s="16"/>
      <c r="FOB718" s="16"/>
      <c r="FOC718" s="16"/>
      <c r="FOD718" s="16"/>
      <c r="FOE718" s="16"/>
      <c r="FOF718" s="16"/>
      <c r="FOG718" s="16"/>
      <c r="FOH718" s="16"/>
      <c r="FOI718" s="16"/>
      <c r="FOJ718" s="16"/>
      <c r="FOK718" s="16"/>
      <c r="FOL718" s="16"/>
      <c r="FOM718" s="16"/>
      <c r="FON718" s="16"/>
      <c r="FOO718" s="16"/>
      <c r="FOP718" s="16"/>
      <c r="FOQ718" s="16"/>
      <c r="FOR718" s="16"/>
      <c r="FOS718" s="16"/>
      <c r="FOT718" s="16"/>
      <c r="FOU718" s="16"/>
      <c r="FOV718" s="16"/>
      <c r="FOW718" s="16"/>
      <c r="FOX718" s="16"/>
      <c r="FOY718" s="16"/>
      <c r="FOZ718" s="16"/>
      <c r="FPA718" s="16"/>
      <c r="FPB718" s="16"/>
      <c r="FPC718" s="16"/>
      <c r="FPD718" s="16"/>
      <c r="FPE718" s="16"/>
      <c r="FPF718" s="16"/>
      <c r="FPG718" s="16"/>
      <c r="FPH718" s="16"/>
      <c r="FPI718" s="16"/>
      <c r="FPJ718" s="16"/>
      <c r="FPK718" s="16"/>
      <c r="FPL718" s="16"/>
      <c r="FPM718" s="16"/>
      <c r="FPN718" s="16"/>
      <c r="FPO718" s="16"/>
      <c r="FPP718" s="16"/>
      <c r="FPQ718" s="16"/>
      <c r="FPR718" s="16"/>
      <c r="FPS718" s="16"/>
      <c r="FPT718" s="16"/>
      <c r="FPU718" s="16"/>
      <c r="FPV718" s="16"/>
      <c r="FPW718" s="16"/>
      <c r="FPX718" s="16"/>
      <c r="FPY718" s="16"/>
      <c r="FPZ718" s="16"/>
      <c r="FQA718" s="16"/>
      <c r="FQB718" s="16"/>
      <c r="FQC718" s="16"/>
      <c r="FQD718" s="16"/>
      <c r="FQE718" s="16"/>
      <c r="FQF718" s="16"/>
      <c r="FQG718" s="16"/>
      <c r="FQH718" s="16"/>
      <c r="FQI718" s="16"/>
      <c r="FQJ718" s="16"/>
      <c r="FQK718" s="16"/>
      <c r="FQL718" s="16"/>
      <c r="FQM718" s="16"/>
      <c r="FQN718" s="16"/>
      <c r="FQO718" s="16"/>
      <c r="FQP718" s="16"/>
      <c r="FQQ718" s="16"/>
      <c r="FQR718" s="16"/>
      <c r="FQS718" s="16"/>
      <c r="FQT718" s="16"/>
      <c r="FQU718" s="16"/>
      <c r="FQV718" s="16"/>
      <c r="FQW718" s="16"/>
      <c r="FQX718" s="16"/>
      <c r="FQY718" s="16"/>
      <c r="FQZ718" s="16"/>
      <c r="FRA718" s="16"/>
      <c r="FRB718" s="16"/>
      <c r="FRC718" s="16"/>
      <c r="FRD718" s="16"/>
      <c r="FRE718" s="16"/>
      <c r="FRF718" s="16"/>
      <c r="FRG718" s="16"/>
      <c r="FRH718" s="16"/>
      <c r="FRI718" s="16"/>
      <c r="FRJ718" s="16"/>
      <c r="FRK718" s="16"/>
      <c r="FRL718" s="16"/>
      <c r="FRM718" s="16"/>
      <c r="FRN718" s="16"/>
      <c r="FRO718" s="16"/>
      <c r="FRP718" s="16"/>
      <c r="FRQ718" s="16"/>
      <c r="FRR718" s="16"/>
      <c r="FRS718" s="16"/>
      <c r="FRT718" s="16"/>
      <c r="FRU718" s="16"/>
      <c r="FRV718" s="16"/>
      <c r="FRW718" s="16"/>
      <c r="FRX718" s="16"/>
      <c r="FRY718" s="16"/>
      <c r="FRZ718" s="16"/>
      <c r="FSA718" s="16"/>
      <c r="FSB718" s="16"/>
      <c r="FSC718" s="16"/>
      <c r="FSD718" s="16"/>
      <c r="FSE718" s="16"/>
      <c r="FSF718" s="16"/>
      <c r="FSG718" s="16"/>
      <c r="FSH718" s="16"/>
      <c r="FSI718" s="16"/>
      <c r="FSJ718" s="16"/>
      <c r="FSK718" s="16"/>
      <c r="FSL718" s="16"/>
      <c r="FSM718" s="16"/>
      <c r="FSN718" s="16"/>
      <c r="FSO718" s="16"/>
      <c r="FSP718" s="16"/>
      <c r="FSQ718" s="16"/>
      <c r="FSR718" s="16"/>
      <c r="FSS718" s="16"/>
      <c r="FST718" s="16"/>
      <c r="FSU718" s="16"/>
      <c r="FSV718" s="16"/>
      <c r="FSW718" s="16"/>
      <c r="FSX718" s="16"/>
      <c r="FSY718" s="16"/>
      <c r="FSZ718" s="16"/>
      <c r="FTA718" s="16"/>
      <c r="FTB718" s="16"/>
      <c r="FTC718" s="16"/>
      <c r="FTD718" s="16"/>
      <c r="FTE718" s="16"/>
      <c r="FTF718" s="16"/>
      <c r="FTG718" s="16"/>
      <c r="FTH718" s="16"/>
      <c r="FTI718" s="16"/>
      <c r="FTJ718" s="16"/>
      <c r="FTK718" s="16"/>
      <c r="FTL718" s="16"/>
      <c r="FTM718" s="16"/>
      <c r="FTN718" s="16"/>
      <c r="FTO718" s="16"/>
      <c r="FTP718" s="16"/>
      <c r="FTQ718" s="16"/>
      <c r="FTR718" s="16"/>
      <c r="FTS718" s="16"/>
      <c r="FTT718" s="16"/>
      <c r="FTU718" s="16"/>
      <c r="FTV718" s="16"/>
      <c r="FTW718" s="16"/>
      <c r="FTX718" s="16"/>
      <c r="FTY718" s="16"/>
      <c r="FTZ718" s="16"/>
      <c r="FUA718" s="16"/>
      <c r="FUB718" s="16"/>
      <c r="FUC718" s="16"/>
      <c r="FUD718" s="16"/>
      <c r="FUE718" s="16"/>
      <c r="FUF718" s="16"/>
      <c r="FUG718" s="16"/>
      <c r="FUH718" s="16"/>
      <c r="FUI718" s="16"/>
      <c r="FUJ718" s="16"/>
      <c r="FUK718" s="16"/>
      <c r="FUL718" s="16"/>
      <c r="FUM718" s="16"/>
      <c r="FUN718" s="16"/>
      <c r="FUO718" s="16"/>
      <c r="FUP718" s="16"/>
      <c r="FUQ718" s="16"/>
      <c r="FUR718" s="16"/>
      <c r="FUS718" s="16"/>
      <c r="FUT718" s="16"/>
      <c r="FUU718" s="16"/>
      <c r="FUV718" s="16"/>
      <c r="FUW718" s="16"/>
      <c r="FUX718" s="16"/>
      <c r="FUY718" s="16"/>
      <c r="FUZ718" s="16"/>
      <c r="FVA718" s="16"/>
      <c r="FVB718" s="16"/>
      <c r="FVC718" s="16"/>
      <c r="FVD718" s="16"/>
      <c r="FVE718" s="16"/>
      <c r="FVF718" s="16"/>
      <c r="FVG718" s="16"/>
      <c r="FVH718" s="16"/>
      <c r="FVI718" s="16"/>
      <c r="FVJ718" s="16"/>
      <c r="FVK718" s="16"/>
      <c r="FVL718" s="16"/>
      <c r="FVM718" s="16"/>
      <c r="FVN718" s="16"/>
      <c r="FVO718" s="16"/>
      <c r="FVP718" s="16"/>
      <c r="FVQ718" s="16"/>
      <c r="FVR718" s="16"/>
      <c r="FVS718" s="16"/>
      <c r="FVT718" s="16"/>
      <c r="FVU718" s="16"/>
      <c r="FVV718" s="16"/>
      <c r="FVW718" s="16"/>
      <c r="FVX718" s="16"/>
      <c r="FVY718" s="16"/>
      <c r="FVZ718" s="16"/>
      <c r="FWA718" s="16"/>
      <c r="FWB718" s="16"/>
      <c r="FWC718" s="16"/>
      <c r="FWD718" s="16"/>
      <c r="FWE718" s="16"/>
      <c r="FWF718" s="16"/>
      <c r="FWG718" s="16"/>
      <c r="FWH718" s="16"/>
      <c r="FWI718" s="16"/>
      <c r="FWJ718" s="16"/>
      <c r="FWK718" s="16"/>
      <c r="FWL718" s="16"/>
      <c r="FWM718" s="16"/>
      <c r="FWN718" s="16"/>
      <c r="FWO718" s="16"/>
      <c r="FWP718" s="16"/>
      <c r="FWQ718" s="16"/>
      <c r="FWR718" s="16"/>
      <c r="FWS718" s="16"/>
      <c r="FWT718" s="16"/>
      <c r="FWU718" s="16"/>
      <c r="FWV718" s="16"/>
      <c r="FWW718" s="16"/>
      <c r="FWX718" s="16"/>
      <c r="FWY718" s="16"/>
      <c r="FWZ718" s="16"/>
      <c r="FXA718" s="16"/>
      <c r="FXB718" s="16"/>
      <c r="FXC718" s="16"/>
      <c r="FXD718" s="16"/>
      <c r="FXE718" s="16"/>
      <c r="FXF718" s="16"/>
      <c r="FXG718" s="16"/>
      <c r="FXH718" s="16"/>
      <c r="FXI718" s="16"/>
      <c r="FXJ718" s="16"/>
      <c r="FXK718" s="16"/>
      <c r="FXL718" s="16"/>
      <c r="FXM718" s="16"/>
      <c r="FXN718" s="16"/>
      <c r="FXO718" s="16"/>
      <c r="FXP718" s="16"/>
      <c r="FXQ718" s="16"/>
      <c r="FXR718" s="16"/>
      <c r="FXS718" s="16"/>
      <c r="FXT718" s="16"/>
      <c r="FXU718" s="16"/>
      <c r="FXV718" s="16"/>
      <c r="FXW718" s="16"/>
      <c r="FXX718" s="16"/>
      <c r="FXY718" s="16"/>
      <c r="FXZ718" s="16"/>
      <c r="FYA718" s="16"/>
      <c r="FYB718" s="16"/>
      <c r="FYC718" s="16"/>
      <c r="FYD718" s="16"/>
      <c r="FYE718" s="16"/>
      <c r="FYF718" s="16"/>
      <c r="FYG718" s="16"/>
      <c r="FYH718" s="16"/>
      <c r="FYI718" s="16"/>
      <c r="FYJ718" s="16"/>
      <c r="FYK718" s="16"/>
      <c r="FYL718" s="16"/>
      <c r="FYM718" s="16"/>
      <c r="FYN718" s="16"/>
      <c r="FYO718" s="16"/>
      <c r="FYP718" s="16"/>
      <c r="FYQ718" s="16"/>
      <c r="FYR718" s="16"/>
      <c r="FYS718" s="16"/>
      <c r="FYT718" s="16"/>
      <c r="FYU718" s="16"/>
      <c r="FYV718" s="16"/>
      <c r="FYW718" s="16"/>
      <c r="FYX718" s="16"/>
      <c r="FYY718" s="16"/>
      <c r="FYZ718" s="16"/>
      <c r="FZA718" s="16"/>
      <c r="FZB718" s="16"/>
      <c r="FZC718" s="16"/>
      <c r="FZD718" s="16"/>
      <c r="FZE718" s="16"/>
      <c r="FZF718" s="16"/>
      <c r="FZG718" s="16"/>
      <c r="FZH718" s="16"/>
      <c r="FZI718" s="16"/>
      <c r="FZJ718" s="16"/>
      <c r="FZK718" s="16"/>
      <c r="FZL718" s="16"/>
      <c r="FZM718" s="16"/>
      <c r="FZN718" s="16"/>
      <c r="FZO718" s="16"/>
      <c r="FZP718" s="16"/>
      <c r="FZQ718" s="16"/>
      <c r="FZR718" s="16"/>
      <c r="FZS718" s="16"/>
      <c r="FZT718" s="16"/>
      <c r="FZU718" s="16"/>
      <c r="FZV718" s="16"/>
      <c r="FZW718" s="16"/>
      <c r="FZX718" s="16"/>
      <c r="FZY718" s="16"/>
      <c r="FZZ718" s="16"/>
      <c r="GAA718" s="16"/>
      <c r="GAB718" s="16"/>
      <c r="GAC718" s="16"/>
      <c r="GAD718" s="16"/>
      <c r="GAE718" s="16"/>
      <c r="GAF718" s="16"/>
      <c r="GAG718" s="16"/>
      <c r="GAH718" s="16"/>
      <c r="GAI718" s="16"/>
      <c r="GAJ718" s="16"/>
      <c r="GAK718" s="16"/>
      <c r="GAL718" s="16"/>
      <c r="GAM718" s="16"/>
      <c r="GAN718" s="16"/>
      <c r="GAO718" s="16"/>
      <c r="GAP718" s="16"/>
      <c r="GAQ718" s="16"/>
      <c r="GAR718" s="16"/>
      <c r="GAS718" s="16"/>
      <c r="GAT718" s="16"/>
      <c r="GAU718" s="16"/>
      <c r="GAV718" s="16"/>
      <c r="GAW718" s="16"/>
      <c r="GAX718" s="16"/>
      <c r="GAY718" s="16"/>
      <c r="GAZ718" s="16"/>
      <c r="GBA718" s="16"/>
      <c r="GBB718" s="16"/>
      <c r="GBC718" s="16"/>
      <c r="GBD718" s="16"/>
      <c r="GBE718" s="16"/>
      <c r="GBF718" s="16"/>
      <c r="GBG718" s="16"/>
      <c r="GBH718" s="16"/>
      <c r="GBI718" s="16"/>
      <c r="GBJ718" s="16"/>
      <c r="GBK718" s="16"/>
      <c r="GBL718" s="16"/>
      <c r="GBM718" s="16"/>
      <c r="GBN718" s="16"/>
      <c r="GBO718" s="16"/>
      <c r="GBP718" s="16"/>
      <c r="GBQ718" s="16"/>
      <c r="GBR718" s="16"/>
      <c r="GBS718" s="16"/>
      <c r="GBT718" s="16"/>
      <c r="GBU718" s="16"/>
      <c r="GBV718" s="16"/>
      <c r="GBW718" s="16"/>
      <c r="GBX718" s="16"/>
      <c r="GBY718" s="16"/>
      <c r="GBZ718" s="16"/>
      <c r="GCA718" s="16"/>
      <c r="GCB718" s="16"/>
      <c r="GCC718" s="16"/>
      <c r="GCD718" s="16"/>
      <c r="GCE718" s="16"/>
      <c r="GCF718" s="16"/>
      <c r="GCG718" s="16"/>
      <c r="GCH718" s="16"/>
      <c r="GCI718" s="16"/>
      <c r="GCJ718" s="16"/>
      <c r="GCK718" s="16"/>
      <c r="GCL718" s="16"/>
      <c r="GCM718" s="16"/>
      <c r="GCN718" s="16"/>
      <c r="GCO718" s="16"/>
      <c r="GCP718" s="16"/>
      <c r="GCQ718" s="16"/>
      <c r="GCR718" s="16"/>
      <c r="GCS718" s="16"/>
      <c r="GCT718" s="16"/>
      <c r="GCU718" s="16"/>
      <c r="GCV718" s="16"/>
      <c r="GCW718" s="16"/>
      <c r="GCX718" s="16"/>
      <c r="GCY718" s="16"/>
      <c r="GCZ718" s="16"/>
      <c r="GDA718" s="16"/>
      <c r="GDB718" s="16"/>
      <c r="GDC718" s="16"/>
      <c r="GDD718" s="16"/>
      <c r="GDE718" s="16"/>
      <c r="GDF718" s="16"/>
      <c r="GDG718" s="16"/>
      <c r="GDH718" s="16"/>
      <c r="GDI718" s="16"/>
      <c r="GDJ718" s="16"/>
      <c r="GDK718" s="16"/>
      <c r="GDL718" s="16"/>
      <c r="GDM718" s="16"/>
      <c r="GDN718" s="16"/>
      <c r="GDO718" s="16"/>
      <c r="GDP718" s="16"/>
      <c r="GDQ718" s="16"/>
      <c r="GDR718" s="16"/>
      <c r="GDS718" s="16"/>
      <c r="GDT718" s="16"/>
      <c r="GDU718" s="16"/>
      <c r="GDV718" s="16"/>
      <c r="GDW718" s="16"/>
      <c r="GDX718" s="16"/>
      <c r="GDY718" s="16"/>
      <c r="GDZ718" s="16"/>
      <c r="GEA718" s="16"/>
      <c r="GEB718" s="16"/>
      <c r="GEC718" s="16"/>
      <c r="GED718" s="16"/>
      <c r="GEE718" s="16"/>
      <c r="GEF718" s="16"/>
      <c r="GEG718" s="16"/>
      <c r="GEH718" s="16"/>
      <c r="GEI718" s="16"/>
      <c r="GEJ718" s="16"/>
      <c r="GEK718" s="16"/>
      <c r="GEL718" s="16"/>
      <c r="GEM718" s="16"/>
      <c r="GEN718" s="16"/>
      <c r="GEO718" s="16"/>
      <c r="GEP718" s="16"/>
      <c r="GEQ718" s="16"/>
      <c r="GER718" s="16"/>
      <c r="GES718" s="16"/>
      <c r="GET718" s="16"/>
      <c r="GEU718" s="16"/>
      <c r="GEV718" s="16"/>
      <c r="GEW718" s="16"/>
      <c r="GEX718" s="16"/>
      <c r="GEY718" s="16"/>
      <c r="GEZ718" s="16"/>
      <c r="GFA718" s="16"/>
      <c r="GFB718" s="16"/>
      <c r="GFC718" s="16"/>
      <c r="GFD718" s="16"/>
      <c r="GFE718" s="16"/>
      <c r="GFF718" s="16"/>
      <c r="GFG718" s="16"/>
      <c r="GFH718" s="16"/>
      <c r="GFI718" s="16"/>
      <c r="GFJ718" s="16"/>
      <c r="GFK718" s="16"/>
      <c r="GFL718" s="16"/>
      <c r="GFM718" s="16"/>
      <c r="GFN718" s="16"/>
      <c r="GFO718" s="16"/>
      <c r="GFP718" s="16"/>
      <c r="GFQ718" s="16"/>
      <c r="GFR718" s="16"/>
      <c r="GFS718" s="16"/>
      <c r="GFT718" s="16"/>
      <c r="GFU718" s="16"/>
      <c r="GFV718" s="16"/>
      <c r="GFW718" s="16"/>
      <c r="GFX718" s="16"/>
      <c r="GFY718" s="16"/>
      <c r="GFZ718" s="16"/>
      <c r="GGA718" s="16"/>
      <c r="GGB718" s="16"/>
      <c r="GGC718" s="16"/>
      <c r="GGD718" s="16"/>
      <c r="GGE718" s="16"/>
      <c r="GGF718" s="16"/>
      <c r="GGG718" s="16"/>
      <c r="GGH718" s="16"/>
      <c r="GGI718" s="16"/>
      <c r="GGJ718" s="16"/>
      <c r="GGK718" s="16"/>
      <c r="GGL718" s="16"/>
      <c r="GGM718" s="16"/>
      <c r="GGN718" s="16"/>
      <c r="GGO718" s="16"/>
      <c r="GGP718" s="16"/>
      <c r="GGQ718" s="16"/>
      <c r="GGR718" s="16"/>
      <c r="GGS718" s="16"/>
      <c r="GGT718" s="16"/>
      <c r="GGU718" s="16"/>
      <c r="GGV718" s="16"/>
      <c r="GGW718" s="16"/>
      <c r="GGX718" s="16"/>
      <c r="GGY718" s="16"/>
      <c r="GGZ718" s="16"/>
      <c r="GHA718" s="16"/>
      <c r="GHB718" s="16"/>
      <c r="GHC718" s="16"/>
      <c r="GHD718" s="16"/>
      <c r="GHE718" s="16"/>
      <c r="GHF718" s="16"/>
      <c r="GHG718" s="16"/>
      <c r="GHH718" s="16"/>
      <c r="GHI718" s="16"/>
      <c r="GHJ718" s="16"/>
      <c r="GHK718" s="16"/>
      <c r="GHL718" s="16"/>
      <c r="GHM718" s="16"/>
      <c r="GHN718" s="16"/>
      <c r="GHO718" s="16"/>
      <c r="GHP718" s="16"/>
      <c r="GHQ718" s="16"/>
      <c r="GHR718" s="16"/>
      <c r="GHS718" s="16"/>
      <c r="GHT718" s="16"/>
      <c r="GHU718" s="16"/>
      <c r="GHV718" s="16"/>
      <c r="GHW718" s="16"/>
      <c r="GHX718" s="16"/>
      <c r="GHY718" s="16"/>
      <c r="GHZ718" s="16"/>
      <c r="GIA718" s="16"/>
      <c r="GIB718" s="16"/>
      <c r="GIC718" s="16"/>
      <c r="GID718" s="16"/>
      <c r="GIE718" s="16"/>
      <c r="GIF718" s="16"/>
      <c r="GIG718" s="16"/>
      <c r="GIH718" s="16"/>
      <c r="GII718" s="16"/>
      <c r="GIJ718" s="16"/>
      <c r="GIK718" s="16"/>
      <c r="GIL718" s="16"/>
      <c r="GIM718" s="16"/>
      <c r="GIN718" s="16"/>
      <c r="GIO718" s="16"/>
      <c r="GIP718" s="16"/>
      <c r="GIQ718" s="16"/>
      <c r="GIR718" s="16"/>
      <c r="GIS718" s="16"/>
      <c r="GIT718" s="16"/>
      <c r="GIU718" s="16"/>
      <c r="GIV718" s="16"/>
      <c r="GIW718" s="16"/>
      <c r="GIX718" s="16"/>
      <c r="GIY718" s="16"/>
      <c r="GIZ718" s="16"/>
      <c r="GJA718" s="16"/>
      <c r="GJB718" s="16"/>
      <c r="GJC718" s="16"/>
      <c r="GJD718" s="16"/>
      <c r="GJE718" s="16"/>
      <c r="GJF718" s="16"/>
      <c r="GJG718" s="16"/>
      <c r="GJH718" s="16"/>
      <c r="GJI718" s="16"/>
      <c r="GJJ718" s="16"/>
      <c r="GJK718" s="16"/>
      <c r="GJL718" s="16"/>
      <c r="GJM718" s="16"/>
      <c r="GJN718" s="16"/>
      <c r="GJO718" s="16"/>
      <c r="GJP718" s="16"/>
      <c r="GJQ718" s="16"/>
      <c r="GJR718" s="16"/>
      <c r="GJS718" s="16"/>
      <c r="GJT718" s="16"/>
      <c r="GJU718" s="16"/>
      <c r="GJV718" s="16"/>
      <c r="GJW718" s="16"/>
      <c r="GJX718" s="16"/>
      <c r="GJY718" s="16"/>
      <c r="GJZ718" s="16"/>
      <c r="GKA718" s="16"/>
      <c r="GKB718" s="16"/>
      <c r="GKC718" s="16"/>
      <c r="GKD718" s="16"/>
      <c r="GKE718" s="16"/>
      <c r="GKF718" s="16"/>
      <c r="GKG718" s="16"/>
      <c r="GKH718" s="16"/>
      <c r="GKI718" s="16"/>
      <c r="GKJ718" s="16"/>
      <c r="GKK718" s="16"/>
      <c r="GKL718" s="16"/>
      <c r="GKM718" s="16"/>
      <c r="GKN718" s="16"/>
      <c r="GKO718" s="16"/>
      <c r="GKP718" s="16"/>
      <c r="GKQ718" s="16"/>
      <c r="GKR718" s="16"/>
      <c r="GKS718" s="16"/>
      <c r="GKT718" s="16"/>
      <c r="GKU718" s="16"/>
      <c r="GKV718" s="16"/>
      <c r="GKW718" s="16"/>
      <c r="GKX718" s="16"/>
      <c r="GKY718" s="16"/>
      <c r="GKZ718" s="16"/>
      <c r="GLA718" s="16"/>
      <c r="GLB718" s="16"/>
      <c r="GLC718" s="16"/>
      <c r="GLD718" s="16"/>
      <c r="GLE718" s="16"/>
      <c r="GLF718" s="16"/>
      <c r="GLG718" s="16"/>
      <c r="GLH718" s="16"/>
      <c r="GLI718" s="16"/>
      <c r="GLJ718" s="16"/>
      <c r="GLK718" s="16"/>
      <c r="GLL718" s="16"/>
      <c r="GLM718" s="16"/>
      <c r="GLN718" s="16"/>
      <c r="GLO718" s="16"/>
      <c r="GLP718" s="16"/>
      <c r="GLQ718" s="16"/>
      <c r="GLR718" s="16"/>
      <c r="GLS718" s="16"/>
      <c r="GLT718" s="16"/>
      <c r="GLU718" s="16"/>
      <c r="GLV718" s="16"/>
      <c r="GLW718" s="16"/>
      <c r="GLX718" s="16"/>
      <c r="GLY718" s="16"/>
      <c r="GLZ718" s="16"/>
      <c r="GMA718" s="16"/>
      <c r="GMB718" s="16"/>
      <c r="GMC718" s="16"/>
      <c r="GMD718" s="16"/>
      <c r="GME718" s="16"/>
      <c r="GMF718" s="16"/>
      <c r="GMG718" s="16"/>
      <c r="GMH718" s="16"/>
      <c r="GMI718" s="16"/>
      <c r="GMJ718" s="16"/>
      <c r="GMK718" s="16"/>
      <c r="GML718" s="16"/>
      <c r="GMM718" s="16"/>
      <c r="GMN718" s="16"/>
      <c r="GMO718" s="16"/>
      <c r="GMP718" s="16"/>
      <c r="GMQ718" s="16"/>
      <c r="GMR718" s="16"/>
      <c r="GMS718" s="16"/>
      <c r="GMT718" s="16"/>
      <c r="GMU718" s="16"/>
      <c r="GMV718" s="16"/>
      <c r="GMW718" s="16"/>
      <c r="GMX718" s="16"/>
      <c r="GMY718" s="16"/>
      <c r="GMZ718" s="16"/>
      <c r="GNA718" s="16"/>
      <c r="GNB718" s="16"/>
      <c r="GNC718" s="16"/>
      <c r="GND718" s="16"/>
      <c r="GNE718" s="16"/>
      <c r="GNF718" s="16"/>
      <c r="GNG718" s="16"/>
      <c r="GNH718" s="16"/>
      <c r="GNI718" s="16"/>
      <c r="GNJ718" s="16"/>
      <c r="GNK718" s="16"/>
      <c r="GNL718" s="16"/>
      <c r="GNM718" s="16"/>
      <c r="GNN718" s="16"/>
      <c r="GNO718" s="16"/>
      <c r="GNP718" s="16"/>
      <c r="GNQ718" s="16"/>
      <c r="GNR718" s="16"/>
      <c r="GNS718" s="16"/>
      <c r="GNT718" s="16"/>
      <c r="GNU718" s="16"/>
      <c r="GNV718" s="16"/>
      <c r="GNW718" s="16"/>
      <c r="GNX718" s="16"/>
      <c r="GNY718" s="16"/>
      <c r="GNZ718" s="16"/>
      <c r="GOA718" s="16"/>
      <c r="GOB718" s="16"/>
      <c r="GOC718" s="16"/>
      <c r="GOD718" s="16"/>
      <c r="GOE718" s="16"/>
      <c r="GOF718" s="16"/>
      <c r="GOG718" s="16"/>
      <c r="GOH718" s="16"/>
      <c r="GOI718" s="16"/>
      <c r="GOJ718" s="16"/>
      <c r="GOK718" s="16"/>
      <c r="GOL718" s="16"/>
      <c r="GOM718" s="16"/>
      <c r="GON718" s="16"/>
      <c r="GOO718" s="16"/>
      <c r="GOP718" s="16"/>
      <c r="GOQ718" s="16"/>
      <c r="GOR718" s="16"/>
      <c r="GOS718" s="16"/>
      <c r="GOT718" s="16"/>
      <c r="GOU718" s="16"/>
      <c r="GOV718" s="16"/>
      <c r="GOW718" s="16"/>
      <c r="GOX718" s="16"/>
      <c r="GOY718" s="16"/>
      <c r="GOZ718" s="16"/>
      <c r="GPA718" s="16"/>
      <c r="GPB718" s="16"/>
      <c r="GPC718" s="16"/>
      <c r="GPD718" s="16"/>
      <c r="GPE718" s="16"/>
      <c r="GPF718" s="16"/>
      <c r="GPG718" s="16"/>
      <c r="GPH718" s="16"/>
      <c r="GPI718" s="16"/>
      <c r="GPJ718" s="16"/>
      <c r="GPK718" s="16"/>
      <c r="GPL718" s="16"/>
      <c r="GPM718" s="16"/>
      <c r="GPN718" s="16"/>
      <c r="GPO718" s="16"/>
      <c r="GPP718" s="16"/>
      <c r="GPQ718" s="16"/>
      <c r="GPR718" s="16"/>
      <c r="GPS718" s="16"/>
      <c r="GPT718" s="16"/>
      <c r="GPU718" s="16"/>
      <c r="GPV718" s="16"/>
      <c r="GPW718" s="16"/>
      <c r="GPX718" s="16"/>
      <c r="GPY718" s="16"/>
      <c r="GPZ718" s="16"/>
      <c r="GQA718" s="16"/>
      <c r="GQB718" s="16"/>
      <c r="GQC718" s="16"/>
      <c r="GQD718" s="16"/>
      <c r="GQE718" s="16"/>
      <c r="GQF718" s="16"/>
      <c r="GQG718" s="16"/>
      <c r="GQH718" s="16"/>
      <c r="GQI718" s="16"/>
      <c r="GQJ718" s="16"/>
      <c r="GQK718" s="16"/>
      <c r="GQL718" s="16"/>
      <c r="GQM718" s="16"/>
      <c r="GQN718" s="16"/>
      <c r="GQO718" s="16"/>
      <c r="GQP718" s="16"/>
      <c r="GQQ718" s="16"/>
      <c r="GQR718" s="16"/>
      <c r="GQS718" s="16"/>
      <c r="GQT718" s="16"/>
      <c r="GQU718" s="16"/>
      <c r="GQV718" s="16"/>
      <c r="GQW718" s="16"/>
      <c r="GQX718" s="16"/>
      <c r="GQY718" s="16"/>
      <c r="GQZ718" s="16"/>
      <c r="GRA718" s="16"/>
      <c r="GRB718" s="16"/>
      <c r="GRC718" s="16"/>
      <c r="GRD718" s="16"/>
      <c r="GRE718" s="16"/>
      <c r="GRF718" s="16"/>
      <c r="GRG718" s="16"/>
      <c r="GRH718" s="16"/>
      <c r="GRI718" s="16"/>
      <c r="GRJ718" s="16"/>
      <c r="GRK718" s="16"/>
      <c r="GRL718" s="16"/>
      <c r="GRM718" s="16"/>
      <c r="GRN718" s="16"/>
      <c r="GRO718" s="16"/>
      <c r="GRP718" s="16"/>
      <c r="GRQ718" s="16"/>
      <c r="GRR718" s="16"/>
      <c r="GRS718" s="16"/>
      <c r="GRT718" s="16"/>
      <c r="GRU718" s="16"/>
      <c r="GRV718" s="16"/>
      <c r="GRW718" s="16"/>
      <c r="GRX718" s="16"/>
      <c r="GRY718" s="16"/>
      <c r="GRZ718" s="16"/>
      <c r="GSA718" s="16"/>
      <c r="GSB718" s="16"/>
      <c r="GSC718" s="16"/>
      <c r="GSD718" s="16"/>
      <c r="GSE718" s="16"/>
      <c r="GSF718" s="16"/>
      <c r="GSG718" s="16"/>
      <c r="GSH718" s="16"/>
      <c r="GSI718" s="16"/>
      <c r="GSJ718" s="16"/>
      <c r="GSK718" s="16"/>
      <c r="GSL718" s="16"/>
      <c r="GSM718" s="16"/>
      <c r="GSN718" s="16"/>
      <c r="GSO718" s="16"/>
      <c r="GSP718" s="16"/>
      <c r="GSQ718" s="16"/>
      <c r="GSR718" s="16"/>
      <c r="GSS718" s="16"/>
      <c r="GST718" s="16"/>
      <c r="GSU718" s="16"/>
      <c r="GSV718" s="16"/>
      <c r="GSW718" s="16"/>
      <c r="GSX718" s="16"/>
      <c r="GSY718" s="16"/>
      <c r="GSZ718" s="16"/>
      <c r="GTA718" s="16"/>
      <c r="GTB718" s="16"/>
      <c r="GTC718" s="16"/>
      <c r="GTD718" s="16"/>
      <c r="GTE718" s="16"/>
      <c r="GTF718" s="16"/>
      <c r="GTG718" s="16"/>
      <c r="GTH718" s="16"/>
      <c r="GTI718" s="16"/>
      <c r="GTJ718" s="16"/>
      <c r="GTK718" s="16"/>
      <c r="GTL718" s="16"/>
      <c r="GTM718" s="16"/>
      <c r="GTN718" s="16"/>
      <c r="GTO718" s="16"/>
      <c r="GTP718" s="16"/>
      <c r="GTQ718" s="16"/>
      <c r="GTR718" s="16"/>
      <c r="GTS718" s="16"/>
      <c r="GTT718" s="16"/>
      <c r="GTU718" s="16"/>
      <c r="GTV718" s="16"/>
      <c r="GTW718" s="16"/>
      <c r="GTX718" s="16"/>
      <c r="GTY718" s="16"/>
      <c r="GTZ718" s="16"/>
      <c r="GUA718" s="16"/>
      <c r="GUB718" s="16"/>
      <c r="GUC718" s="16"/>
      <c r="GUD718" s="16"/>
      <c r="GUE718" s="16"/>
      <c r="GUF718" s="16"/>
      <c r="GUG718" s="16"/>
      <c r="GUH718" s="16"/>
      <c r="GUI718" s="16"/>
      <c r="GUJ718" s="16"/>
      <c r="GUK718" s="16"/>
      <c r="GUL718" s="16"/>
      <c r="GUM718" s="16"/>
      <c r="GUN718" s="16"/>
      <c r="GUO718" s="16"/>
      <c r="GUP718" s="16"/>
      <c r="GUQ718" s="16"/>
      <c r="GUR718" s="16"/>
      <c r="GUS718" s="16"/>
      <c r="GUT718" s="16"/>
      <c r="GUU718" s="16"/>
      <c r="GUV718" s="16"/>
      <c r="GUW718" s="16"/>
      <c r="GUX718" s="16"/>
      <c r="GUY718" s="16"/>
      <c r="GUZ718" s="16"/>
      <c r="GVA718" s="16"/>
      <c r="GVB718" s="16"/>
      <c r="GVC718" s="16"/>
      <c r="GVD718" s="16"/>
      <c r="GVE718" s="16"/>
      <c r="GVF718" s="16"/>
      <c r="GVG718" s="16"/>
      <c r="GVH718" s="16"/>
      <c r="GVI718" s="16"/>
      <c r="GVJ718" s="16"/>
      <c r="GVK718" s="16"/>
      <c r="GVL718" s="16"/>
      <c r="GVM718" s="16"/>
      <c r="GVN718" s="16"/>
      <c r="GVO718" s="16"/>
      <c r="GVP718" s="16"/>
      <c r="GVQ718" s="16"/>
      <c r="GVR718" s="16"/>
      <c r="GVS718" s="16"/>
      <c r="GVT718" s="16"/>
      <c r="GVU718" s="16"/>
      <c r="GVV718" s="16"/>
      <c r="GVW718" s="16"/>
      <c r="GVX718" s="16"/>
      <c r="GVY718" s="16"/>
      <c r="GVZ718" s="16"/>
      <c r="GWA718" s="16"/>
      <c r="GWB718" s="16"/>
      <c r="GWC718" s="16"/>
      <c r="GWD718" s="16"/>
      <c r="GWE718" s="16"/>
      <c r="GWF718" s="16"/>
      <c r="GWG718" s="16"/>
      <c r="GWH718" s="16"/>
      <c r="GWI718" s="16"/>
      <c r="GWJ718" s="16"/>
      <c r="GWK718" s="16"/>
      <c r="GWL718" s="16"/>
      <c r="GWM718" s="16"/>
      <c r="GWN718" s="16"/>
      <c r="GWO718" s="16"/>
      <c r="GWP718" s="16"/>
      <c r="GWQ718" s="16"/>
      <c r="GWR718" s="16"/>
      <c r="GWS718" s="16"/>
      <c r="GWT718" s="16"/>
      <c r="GWU718" s="16"/>
      <c r="GWV718" s="16"/>
      <c r="GWW718" s="16"/>
      <c r="GWX718" s="16"/>
      <c r="GWY718" s="16"/>
      <c r="GWZ718" s="16"/>
      <c r="GXA718" s="16"/>
      <c r="GXB718" s="16"/>
      <c r="GXC718" s="16"/>
      <c r="GXD718" s="16"/>
      <c r="GXE718" s="16"/>
      <c r="GXF718" s="16"/>
      <c r="GXG718" s="16"/>
      <c r="GXH718" s="16"/>
      <c r="GXI718" s="16"/>
      <c r="GXJ718" s="16"/>
      <c r="GXK718" s="16"/>
      <c r="GXL718" s="16"/>
      <c r="GXM718" s="16"/>
      <c r="GXN718" s="16"/>
      <c r="GXO718" s="16"/>
      <c r="GXP718" s="16"/>
      <c r="GXQ718" s="16"/>
      <c r="GXR718" s="16"/>
      <c r="GXS718" s="16"/>
      <c r="GXT718" s="16"/>
      <c r="GXU718" s="16"/>
      <c r="GXV718" s="16"/>
      <c r="GXW718" s="16"/>
      <c r="GXX718" s="16"/>
      <c r="GXY718" s="16"/>
      <c r="GXZ718" s="16"/>
      <c r="GYA718" s="16"/>
      <c r="GYB718" s="16"/>
      <c r="GYC718" s="16"/>
      <c r="GYD718" s="16"/>
      <c r="GYE718" s="16"/>
      <c r="GYF718" s="16"/>
      <c r="GYG718" s="16"/>
      <c r="GYH718" s="16"/>
      <c r="GYI718" s="16"/>
      <c r="GYJ718" s="16"/>
      <c r="GYK718" s="16"/>
      <c r="GYL718" s="16"/>
      <c r="GYM718" s="16"/>
      <c r="GYN718" s="16"/>
      <c r="GYO718" s="16"/>
      <c r="GYP718" s="16"/>
      <c r="GYQ718" s="16"/>
      <c r="GYR718" s="16"/>
      <c r="GYS718" s="16"/>
      <c r="GYT718" s="16"/>
      <c r="GYU718" s="16"/>
      <c r="GYV718" s="16"/>
      <c r="GYW718" s="16"/>
      <c r="GYX718" s="16"/>
      <c r="GYY718" s="16"/>
      <c r="GYZ718" s="16"/>
      <c r="GZA718" s="16"/>
      <c r="GZB718" s="16"/>
      <c r="GZC718" s="16"/>
      <c r="GZD718" s="16"/>
      <c r="GZE718" s="16"/>
      <c r="GZF718" s="16"/>
      <c r="GZG718" s="16"/>
      <c r="GZH718" s="16"/>
      <c r="GZI718" s="16"/>
      <c r="GZJ718" s="16"/>
      <c r="GZK718" s="16"/>
      <c r="GZL718" s="16"/>
      <c r="GZM718" s="16"/>
      <c r="GZN718" s="16"/>
      <c r="GZO718" s="16"/>
      <c r="GZP718" s="16"/>
      <c r="GZQ718" s="16"/>
      <c r="GZR718" s="16"/>
      <c r="GZS718" s="16"/>
      <c r="GZT718" s="16"/>
      <c r="GZU718" s="16"/>
      <c r="GZV718" s="16"/>
      <c r="GZW718" s="16"/>
      <c r="GZX718" s="16"/>
      <c r="GZY718" s="16"/>
      <c r="GZZ718" s="16"/>
      <c r="HAA718" s="16"/>
      <c r="HAB718" s="16"/>
      <c r="HAC718" s="16"/>
      <c r="HAD718" s="16"/>
      <c r="HAE718" s="16"/>
      <c r="HAF718" s="16"/>
      <c r="HAG718" s="16"/>
      <c r="HAH718" s="16"/>
      <c r="HAI718" s="16"/>
      <c r="HAJ718" s="16"/>
      <c r="HAK718" s="16"/>
      <c r="HAL718" s="16"/>
      <c r="HAM718" s="16"/>
      <c r="HAN718" s="16"/>
      <c r="HAO718" s="16"/>
      <c r="HAP718" s="16"/>
      <c r="HAQ718" s="16"/>
      <c r="HAR718" s="16"/>
      <c r="HAS718" s="16"/>
      <c r="HAT718" s="16"/>
      <c r="HAU718" s="16"/>
      <c r="HAV718" s="16"/>
      <c r="HAW718" s="16"/>
      <c r="HAX718" s="16"/>
      <c r="HAY718" s="16"/>
      <c r="HAZ718" s="16"/>
      <c r="HBA718" s="16"/>
      <c r="HBB718" s="16"/>
      <c r="HBC718" s="16"/>
      <c r="HBD718" s="16"/>
      <c r="HBE718" s="16"/>
      <c r="HBF718" s="16"/>
      <c r="HBG718" s="16"/>
      <c r="HBH718" s="16"/>
      <c r="HBI718" s="16"/>
      <c r="HBJ718" s="16"/>
      <c r="HBK718" s="16"/>
      <c r="HBL718" s="16"/>
      <c r="HBM718" s="16"/>
      <c r="HBN718" s="16"/>
      <c r="HBO718" s="16"/>
      <c r="HBP718" s="16"/>
      <c r="HBQ718" s="16"/>
      <c r="HBR718" s="16"/>
      <c r="HBS718" s="16"/>
      <c r="HBT718" s="16"/>
      <c r="HBU718" s="16"/>
      <c r="HBV718" s="16"/>
      <c r="HBW718" s="16"/>
      <c r="HBX718" s="16"/>
      <c r="HBY718" s="16"/>
      <c r="HBZ718" s="16"/>
      <c r="HCA718" s="16"/>
      <c r="HCB718" s="16"/>
      <c r="HCC718" s="16"/>
      <c r="HCD718" s="16"/>
      <c r="HCE718" s="16"/>
      <c r="HCF718" s="16"/>
      <c r="HCG718" s="16"/>
      <c r="HCH718" s="16"/>
      <c r="HCI718" s="16"/>
      <c r="HCJ718" s="16"/>
      <c r="HCK718" s="16"/>
      <c r="HCL718" s="16"/>
      <c r="HCM718" s="16"/>
      <c r="HCN718" s="16"/>
      <c r="HCO718" s="16"/>
      <c r="HCP718" s="16"/>
      <c r="HCQ718" s="16"/>
      <c r="HCR718" s="16"/>
      <c r="HCS718" s="16"/>
      <c r="HCT718" s="16"/>
      <c r="HCU718" s="16"/>
      <c r="HCV718" s="16"/>
      <c r="HCW718" s="16"/>
      <c r="HCX718" s="16"/>
      <c r="HCY718" s="16"/>
      <c r="HCZ718" s="16"/>
      <c r="HDA718" s="16"/>
      <c r="HDB718" s="16"/>
      <c r="HDC718" s="16"/>
      <c r="HDD718" s="16"/>
      <c r="HDE718" s="16"/>
      <c r="HDF718" s="16"/>
      <c r="HDG718" s="16"/>
      <c r="HDH718" s="16"/>
      <c r="HDI718" s="16"/>
      <c r="HDJ718" s="16"/>
      <c r="HDK718" s="16"/>
      <c r="HDL718" s="16"/>
      <c r="HDM718" s="16"/>
      <c r="HDN718" s="16"/>
      <c r="HDO718" s="16"/>
      <c r="HDP718" s="16"/>
      <c r="HDQ718" s="16"/>
      <c r="HDR718" s="16"/>
      <c r="HDS718" s="16"/>
      <c r="HDT718" s="16"/>
      <c r="HDU718" s="16"/>
      <c r="HDV718" s="16"/>
      <c r="HDW718" s="16"/>
      <c r="HDX718" s="16"/>
      <c r="HDY718" s="16"/>
      <c r="HDZ718" s="16"/>
      <c r="HEA718" s="16"/>
      <c r="HEB718" s="16"/>
      <c r="HEC718" s="16"/>
      <c r="HED718" s="16"/>
      <c r="HEE718" s="16"/>
      <c r="HEF718" s="16"/>
      <c r="HEG718" s="16"/>
      <c r="HEH718" s="16"/>
      <c r="HEI718" s="16"/>
      <c r="HEJ718" s="16"/>
      <c r="HEK718" s="16"/>
      <c r="HEL718" s="16"/>
      <c r="HEM718" s="16"/>
      <c r="HEN718" s="16"/>
      <c r="HEO718" s="16"/>
      <c r="HEP718" s="16"/>
      <c r="HEQ718" s="16"/>
      <c r="HER718" s="16"/>
      <c r="HES718" s="16"/>
      <c r="HET718" s="16"/>
      <c r="HEU718" s="16"/>
      <c r="HEV718" s="16"/>
      <c r="HEW718" s="16"/>
      <c r="HEX718" s="16"/>
      <c r="HEY718" s="16"/>
      <c r="HEZ718" s="16"/>
      <c r="HFA718" s="16"/>
      <c r="HFB718" s="16"/>
      <c r="HFC718" s="16"/>
      <c r="HFD718" s="16"/>
      <c r="HFE718" s="16"/>
      <c r="HFF718" s="16"/>
      <c r="HFG718" s="16"/>
      <c r="HFH718" s="16"/>
      <c r="HFI718" s="16"/>
      <c r="HFJ718" s="16"/>
      <c r="HFK718" s="16"/>
      <c r="HFL718" s="16"/>
      <c r="HFM718" s="16"/>
      <c r="HFN718" s="16"/>
      <c r="HFO718" s="16"/>
      <c r="HFP718" s="16"/>
      <c r="HFQ718" s="16"/>
      <c r="HFR718" s="16"/>
      <c r="HFS718" s="16"/>
      <c r="HFT718" s="16"/>
      <c r="HFU718" s="16"/>
      <c r="HFV718" s="16"/>
      <c r="HFW718" s="16"/>
      <c r="HFX718" s="16"/>
      <c r="HFY718" s="16"/>
      <c r="HFZ718" s="16"/>
      <c r="HGA718" s="16"/>
      <c r="HGB718" s="16"/>
      <c r="HGC718" s="16"/>
      <c r="HGD718" s="16"/>
      <c r="HGE718" s="16"/>
      <c r="HGF718" s="16"/>
      <c r="HGG718" s="16"/>
      <c r="HGH718" s="16"/>
      <c r="HGI718" s="16"/>
      <c r="HGJ718" s="16"/>
      <c r="HGK718" s="16"/>
      <c r="HGL718" s="16"/>
      <c r="HGM718" s="16"/>
      <c r="HGN718" s="16"/>
      <c r="HGO718" s="16"/>
      <c r="HGP718" s="16"/>
      <c r="HGQ718" s="16"/>
      <c r="HGR718" s="16"/>
      <c r="HGS718" s="16"/>
      <c r="HGT718" s="16"/>
      <c r="HGU718" s="16"/>
      <c r="HGV718" s="16"/>
      <c r="HGW718" s="16"/>
      <c r="HGX718" s="16"/>
      <c r="HGY718" s="16"/>
      <c r="HGZ718" s="16"/>
      <c r="HHA718" s="16"/>
      <c r="HHB718" s="16"/>
      <c r="HHC718" s="16"/>
      <c r="HHD718" s="16"/>
      <c r="HHE718" s="16"/>
      <c r="HHF718" s="16"/>
      <c r="HHG718" s="16"/>
      <c r="HHH718" s="16"/>
      <c r="HHI718" s="16"/>
      <c r="HHJ718" s="16"/>
      <c r="HHK718" s="16"/>
      <c r="HHL718" s="16"/>
      <c r="HHM718" s="16"/>
      <c r="HHN718" s="16"/>
      <c r="HHO718" s="16"/>
      <c r="HHP718" s="16"/>
      <c r="HHQ718" s="16"/>
      <c r="HHR718" s="16"/>
      <c r="HHS718" s="16"/>
      <c r="HHT718" s="16"/>
      <c r="HHU718" s="16"/>
      <c r="HHV718" s="16"/>
      <c r="HHW718" s="16"/>
      <c r="HHX718" s="16"/>
      <c r="HHY718" s="16"/>
      <c r="HHZ718" s="16"/>
      <c r="HIA718" s="16"/>
      <c r="HIB718" s="16"/>
      <c r="HIC718" s="16"/>
      <c r="HID718" s="16"/>
      <c r="HIE718" s="16"/>
      <c r="HIF718" s="16"/>
      <c r="HIG718" s="16"/>
      <c r="HIH718" s="16"/>
      <c r="HII718" s="16"/>
      <c r="HIJ718" s="16"/>
      <c r="HIK718" s="16"/>
      <c r="HIL718" s="16"/>
      <c r="HIM718" s="16"/>
      <c r="HIN718" s="16"/>
      <c r="HIO718" s="16"/>
      <c r="HIP718" s="16"/>
      <c r="HIQ718" s="16"/>
      <c r="HIR718" s="16"/>
      <c r="HIS718" s="16"/>
      <c r="HIT718" s="16"/>
      <c r="HIU718" s="16"/>
      <c r="HIV718" s="16"/>
      <c r="HIW718" s="16"/>
      <c r="HIX718" s="16"/>
      <c r="HIY718" s="16"/>
      <c r="HIZ718" s="16"/>
      <c r="HJA718" s="16"/>
      <c r="HJB718" s="16"/>
      <c r="HJC718" s="16"/>
      <c r="HJD718" s="16"/>
      <c r="HJE718" s="16"/>
      <c r="HJF718" s="16"/>
      <c r="HJG718" s="16"/>
      <c r="HJH718" s="16"/>
      <c r="HJI718" s="16"/>
      <c r="HJJ718" s="16"/>
      <c r="HJK718" s="16"/>
      <c r="HJL718" s="16"/>
      <c r="HJM718" s="16"/>
      <c r="HJN718" s="16"/>
      <c r="HJO718" s="16"/>
      <c r="HJP718" s="16"/>
      <c r="HJQ718" s="16"/>
      <c r="HJR718" s="16"/>
      <c r="HJS718" s="16"/>
      <c r="HJT718" s="16"/>
      <c r="HJU718" s="16"/>
      <c r="HJV718" s="16"/>
      <c r="HJW718" s="16"/>
      <c r="HJX718" s="16"/>
      <c r="HJY718" s="16"/>
      <c r="HJZ718" s="16"/>
      <c r="HKA718" s="16"/>
      <c r="HKB718" s="16"/>
      <c r="HKC718" s="16"/>
      <c r="HKD718" s="16"/>
      <c r="HKE718" s="16"/>
      <c r="HKF718" s="16"/>
      <c r="HKG718" s="16"/>
      <c r="HKH718" s="16"/>
      <c r="HKI718" s="16"/>
      <c r="HKJ718" s="16"/>
      <c r="HKK718" s="16"/>
      <c r="HKL718" s="16"/>
      <c r="HKM718" s="16"/>
      <c r="HKN718" s="16"/>
      <c r="HKO718" s="16"/>
      <c r="HKP718" s="16"/>
      <c r="HKQ718" s="16"/>
      <c r="HKR718" s="16"/>
      <c r="HKS718" s="16"/>
      <c r="HKT718" s="16"/>
      <c r="HKU718" s="16"/>
      <c r="HKV718" s="16"/>
      <c r="HKW718" s="16"/>
      <c r="HKX718" s="16"/>
      <c r="HKY718" s="16"/>
      <c r="HKZ718" s="16"/>
      <c r="HLA718" s="16"/>
      <c r="HLB718" s="16"/>
      <c r="HLC718" s="16"/>
      <c r="HLD718" s="16"/>
      <c r="HLE718" s="16"/>
      <c r="HLF718" s="16"/>
      <c r="HLG718" s="16"/>
      <c r="HLH718" s="16"/>
      <c r="HLI718" s="16"/>
      <c r="HLJ718" s="16"/>
      <c r="HLK718" s="16"/>
      <c r="HLL718" s="16"/>
      <c r="HLM718" s="16"/>
      <c r="HLN718" s="16"/>
      <c r="HLO718" s="16"/>
      <c r="HLP718" s="16"/>
      <c r="HLQ718" s="16"/>
      <c r="HLR718" s="16"/>
      <c r="HLS718" s="16"/>
      <c r="HLT718" s="16"/>
      <c r="HLU718" s="16"/>
      <c r="HLV718" s="16"/>
      <c r="HLW718" s="16"/>
      <c r="HLX718" s="16"/>
      <c r="HLY718" s="16"/>
      <c r="HLZ718" s="16"/>
      <c r="HMA718" s="16"/>
      <c r="HMB718" s="16"/>
      <c r="HMC718" s="16"/>
      <c r="HMD718" s="16"/>
      <c r="HME718" s="16"/>
      <c r="HMF718" s="16"/>
      <c r="HMG718" s="16"/>
      <c r="HMH718" s="16"/>
      <c r="HMI718" s="16"/>
      <c r="HMJ718" s="16"/>
      <c r="HMK718" s="16"/>
      <c r="HML718" s="16"/>
      <c r="HMM718" s="16"/>
      <c r="HMN718" s="16"/>
      <c r="HMO718" s="16"/>
      <c r="HMP718" s="16"/>
      <c r="HMQ718" s="16"/>
      <c r="HMR718" s="16"/>
      <c r="HMS718" s="16"/>
      <c r="HMT718" s="16"/>
      <c r="HMU718" s="16"/>
      <c r="HMV718" s="16"/>
      <c r="HMW718" s="16"/>
      <c r="HMX718" s="16"/>
      <c r="HMY718" s="16"/>
      <c r="HMZ718" s="16"/>
      <c r="HNA718" s="16"/>
      <c r="HNB718" s="16"/>
      <c r="HNC718" s="16"/>
      <c r="HND718" s="16"/>
      <c r="HNE718" s="16"/>
      <c r="HNF718" s="16"/>
      <c r="HNG718" s="16"/>
      <c r="HNH718" s="16"/>
      <c r="HNI718" s="16"/>
      <c r="HNJ718" s="16"/>
      <c r="HNK718" s="16"/>
      <c r="HNL718" s="16"/>
      <c r="HNM718" s="16"/>
      <c r="HNN718" s="16"/>
      <c r="HNO718" s="16"/>
      <c r="HNP718" s="16"/>
      <c r="HNQ718" s="16"/>
      <c r="HNR718" s="16"/>
      <c r="HNS718" s="16"/>
      <c r="HNT718" s="16"/>
      <c r="HNU718" s="16"/>
      <c r="HNV718" s="16"/>
      <c r="HNW718" s="16"/>
      <c r="HNX718" s="16"/>
      <c r="HNY718" s="16"/>
      <c r="HNZ718" s="16"/>
      <c r="HOA718" s="16"/>
      <c r="HOB718" s="16"/>
      <c r="HOC718" s="16"/>
      <c r="HOD718" s="16"/>
      <c r="HOE718" s="16"/>
      <c r="HOF718" s="16"/>
      <c r="HOG718" s="16"/>
      <c r="HOH718" s="16"/>
      <c r="HOI718" s="16"/>
      <c r="HOJ718" s="16"/>
      <c r="HOK718" s="16"/>
      <c r="HOL718" s="16"/>
      <c r="HOM718" s="16"/>
      <c r="HON718" s="16"/>
      <c r="HOO718" s="16"/>
      <c r="HOP718" s="16"/>
      <c r="HOQ718" s="16"/>
      <c r="HOR718" s="16"/>
      <c r="HOS718" s="16"/>
      <c r="HOT718" s="16"/>
      <c r="HOU718" s="16"/>
      <c r="HOV718" s="16"/>
      <c r="HOW718" s="16"/>
      <c r="HOX718" s="16"/>
      <c r="HOY718" s="16"/>
      <c r="HOZ718" s="16"/>
      <c r="HPA718" s="16"/>
      <c r="HPB718" s="16"/>
      <c r="HPC718" s="16"/>
      <c r="HPD718" s="16"/>
      <c r="HPE718" s="16"/>
      <c r="HPF718" s="16"/>
      <c r="HPG718" s="16"/>
      <c r="HPH718" s="16"/>
      <c r="HPI718" s="16"/>
      <c r="HPJ718" s="16"/>
      <c r="HPK718" s="16"/>
      <c r="HPL718" s="16"/>
      <c r="HPM718" s="16"/>
      <c r="HPN718" s="16"/>
      <c r="HPO718" s="16"/>
      <c r="HPP718" s="16"/>
      <c r="HPQ718" s="16"/>
      <c r="HPR718" s="16"/>
      <c r="HPS718" s="16"/>
      <c r="HPT718" s="16"/>
      <c r="HPU718" s="16"/>
      <c r="HPV718" s="16"/>
      <c r="HPW718" s="16"/>
      <c r="HPX718" s="16"/>
      <c r="HPY718" s="16"/>
      <c r="HPZ718" s="16"/>
      <c r="HQA718" s="16"/>
      <c r="HQB718" s="16"/>
      <c r="HQC718" s="16"/>
      <c r="HQD718" s="16"/>
      <c r="HQE718" s="16"/>
      <c r="HQF718" s="16"/>
      <c r="HQG718" s="16"/>
      <c r="HQH718" s="16"/>
      <c r="HQI718" s="16"/>
      <c r="HQJ718" s="16"/>
      <c r="HQK718" s="16"/>
      <c r="HQL718" s="16"/>
      <c r="HQM718" s="16"/>
      <c r="HQN718" s="16"/>
      <c r="HQO718" s="16"/>
      <c r="HQP718" s="16"/>
      <c r="HQQ718" s="16"/>
      <c r="HQR718" s="16"/>
      <c r="HQS718" s="16"/>
      <c r="HQT718" s="16"/>
      <c r="HQU718" s="16"/>
      <c r="HQV718" s="16"/>
      <c r="HQW718" s="16"/>
      <c r="HQX718" s="16"/>
      <c r="HQY718" s="16"/>
      <c r="HQZ718" s="16"/>
      <c r="HRA718" s="16"/>
      <c r="HRB718" s="16"/>
      <c r="HRC718" s="16"/>
      <c r="HRD718" s="16"/>
      <c r="HRE718" s="16"/>
      <c r="HRF718" s="16"/>
      <c r="HRG718" s="16"/>
      <c r="HRH718" s="16"/>
      <c r="HRI718" s="16"/>
      <c r="HRJ718" s="16"/>
      <c r="HRK718" s="16"/>
      <c r="HRL718" s="16"/>
      <c r="HRM718" s="16"/>
      <c r="HRN718" s="16"/>
      <c r="HRO718" s="16"/>
      <c r="HRP718" s="16"/>
      <c r="HRQ718" s="16"/>
      <c r="HRR718" s="16"/>
      <c r="HRS718" s="16"/>
      <c r="HRT718" s="16"/>
      <c r="HRU718" s="16"/>
      <c r="HRV718" s="16"/>
      <c r="HRW718" s="16"/>
      <c r="HRX718" s="16"/>
      <c r="HRY718" s="16"/>
      <c r="HRZ718" s="16"/>
      <c r="HSA718" s="16"/>
      <c r="HSB718" s="16"/>
      <c r="HSC718" s="16"/>
      <c r="HSD718" s="16"/>
      <c r="HSE718" s="16"/>
      <c r="HSF718" s="16"/>
      <c r="HSG718" s="16"/>
      <c r="HSH718" s="16"/>
      <c r="HSI718" s="16"/>
      <c r="HSJ718" s="16"/>
      <c r="HSK718" s="16"/>
      <c r="HSL718" s="16"/>
      <c r="HSM718" s="16"/>
      <c r="HSN718" s="16"/>
      <c r="HSO718" s="16"/>
      <c r="HSP718" s="16"/>
      <c r="HSQ718" s="16"/>
      <c r="HSR718" s="16"/>
      <c r="HSS718" s="16"/>
      <c r="HST718" s="16"/>
      <c r="HSU718" s="16"/>
      <c r="HSV718" s="16"/>
      <c r="HSW718" s="16"/>
      <c r="HSX718" s="16"/>
      <c r="HSY718" s="16"/>
      <c r="HSZ718" s="16"/>
      <c r="HTA718" s="16"/>
      <c r="HTB718" s="16"/>
      <c r="HTC718" s="16"/>
      <c r="HTD718" s="16"/>
      <c r="HTE718" s="16"/>
      <c r="HTF718" s="16"/>
      <c r="HTG718" s="16"/>
      <c r="HTH718" s="16"/>
      <c r="HTI718" s="16"/>
      <c r="HTJ718" s="16"/>
      <c r="HTK718" s="16"/>
      <c r="HTL718" s="16"/>
      <c r="HTM718" s="16"/>
      <c r="HTN718" s="16"/>
      <c r="HTO718" s="16"/>
      <c r="HTP718" s="16"/>
      <c r="HTQ718" s="16"/>
      <c r="HTR718" s="16"/>
      <c r="HTS718" s="16"/>
      <c r="HTT718" s="16"/>
      <c r="HTU718" s="16"/>
      <c r="HTV718" s="16"/>
      <c r="HTW718" s="16"/>
      <c r="HTX718" s="16"/>
      <c r="HTY718" s="16"/>
      <c r="HTZ718" s="16"/>
      <c r="HUA718" s="16"/>
      <c r="HUB718" s="16"/>
      <c r="HUC718" s="16"/>
      <c r="HUD718" s="16"/>
      <c r="HUE718" s="16"/>
      <c r="HUF718" s="16"/>
      <c r="HUG718" s="16"/>
      <c r="HUH718" s="16"/>
      <c r="HUI718" s="16"/>
      <c r="HUJ718" s="16"/>
      <c r="HUK718" s="16"/>
      <c r="HUL718" s="16"/>
      <c r="HUM718" s="16"/>
      <c r="HUN718" s="16"/>
      <c r="HUO718" s="16"/>
      <c r="HUP718" s="16"/>
      <c r="HUQ718" s="16"/>
      <c r="HUR718" s="16"/>
      <c r="HUS718" s="16"/>
      <c r="HUT718" s="16"/>
      <c r="HUU718" s="16"/>
      <c r="HUV718" s="16"/>
      <c r="HUW718" s="16"/>
      <c r="HUX718" s="16"/>
      <c r="HUY718" s="16"/>
      <c r="HUZ718" s="16"/>
      <c r="HVA718" s="16"/>
      <c r="HVB718" s="16"/>
      <c r="HVC718" s="16"/>
      <c r="HVD718" s="16"/>
      <c r="HVE718" s="16"/>
      <c r="HVF718" s="16"/>
      <c r="HVG718" s="16"/>
      <c r="HVH718" s="16"/>
      <c r="HVI718" s="16"/>
      <c r="HVJ718" s="16"/>
      <c r="HVK718" s="16"/>
      <c r="HVL718" s="16"/>
      <c r="HVM718" s="16"/>
      <c r="HVN718" s="16"/>
      <c r="HVO718" s="16"/>
      <c r="HVP718" s="16"/>
      <c r="HVQ718" s="16"/>
      <c r="HVR718" s="16"/>
      <c r="HVS718" s="16"/>
      <c r="HVT718" s="16"/>
      <c r="HVU718" s="16"/>
      <c r="HVV718" s="16"/>
      <c r="HVW718" s="16"/>
      <c r="HVX718" s="16"/>
      <c r="HVY718" s="16"/>
      <c r="HVZ718" s="16"/>
      <c r="HWA718" s="16"/>
      <c r="HWB718" s="16"/>
      <c r="HWC718" s="16"/>
      <c r="HWD718" s="16"/>
      <c r="HWE718" s="16"/>
      <c r="HWF718" s="16"/>
      <c r="HWG718" s="16"/>
      <c r="HWH718" s="16"/>
      <c r="HWI718" s="16"/>
      <c r="HWJ718" s="16"/>
      <c r="HWK718" s="16"/>
      <c r="HWL718" s="16"/>
      <c r="HWM718" s="16"/>
      <c r="HWN718" s="16"/>
      <c r="HWO718" s="16"/>
      <c r="HWP718" s="16"/>
      <c r="HWQ718" s="16"/>
      <c r="HWR718" s="16"/>
      <c r="HWS718" s="16"/>
      <c r="HWT718" s="16"/>
      <c r="HWU718" s="16"/>
      <c r="HWV718" s="16"/>
      <c r="HWW718" s="16"/>
      <c r="HWX718" s="16"/>
      <c r="HWY718" s="16"/>
      <c r="HWZ718" s="16"/>
      <c r="HXA718" s="16"/>
      <c r="HXB718" s="16"/>
      <c r="HXC718" s="16"/>
      <c r="HXD718" s="16"/>
      <c r="HXE718" s="16"/>
      <c r="HXF718" s="16"/>
      <c r="HXG718" s="16"/>
      <c r="HXH718" s="16"/>
      <c r="HXI718" s="16"/>
      <c r="HXJ718" s="16"/>
      <c r="HXK718" s="16"/>
      <c r="HXL718" s="16"/>
      <c r="HXM718" s="16"/>
      <c r="HXN718" s="16"/>
      <c r="HXO718" s="16"/>
      <c r="HXP718" s="16"/>
      <c r="HXQ718" s="16"/>
      <c r="HXR718" s="16"/>
      <c r="HXS718" s="16"/>
      <c r="HXT718" s="16"/>
      <c r="HXU718" s="16"/>
      <c r="HXV718" s="16"/>
      <c r="HXW718" s="16"/>
      <c r="HXX718" s="16"/>
      <c r="HXY718" s="16"/>
      <c r="HXZ718" s="16"/>
      <c r="HYA718" s="16"/>
      <c r="HYB718" s="16"/>
      <c r="HYC718" s="16"/>
      <c r="HYD718" s="16"/>
      <c r="HYE718" s="16"/>
      <c r="HYF718" s="16"/>
      <c r="HYG718" s="16"/>
      <c r="HYH718" s="16"/>
      <c r="HYI718" s="16"/>
      <c r="HYJ718" s="16"/>
      <c r="HYK718" s="16"/>
      <c r="HYL718" s="16"/>
      <c r="HYM718" s="16"/>
      <c r="HYN718" s="16"/>
      <c r="HYO718" s="16"/>
      <c r="HYP718" s="16"/>
      <c r="HYQ718" s="16"/>
      <c r="HYR718" s="16"/>
      <c r="HYS718" s="16"/>
      <c r="HYT718" s="16"/>
      <c r="HYU718" s="16"/>
      <c r="HYV718" s="16"/>
      <c r="HYW718" s="16"/>
      <c r="HYX718" s="16"/>
      <c r="HYY718" s="16"/>
      <c r="HYZ718" s="16"/>
      <c r="HZA718" s="16"/>
      <c r="HZB718" s="16"/>
      <c r="HZC718" s="16"/>
      <c r="HZD718" s="16"/>
      <c r="HZE718" s="16"/>
      <c r="HZF718" s="16"/>
      <c r="HZG718" s="16"/>
      <c r="HZH718" s="16"/>
      <c r="HZI718" s="16"/>
      <c r="HZJ718" s="16"/>
      <c r="HZK718" s="16"/>
      <c r="HZL718" s="16"/>
      <c r="HZM718" s="16"/>
      <c r="HZN718" s="16"/>
      <c r="HZO718" s="16"/>
      <c r="HZP718" s="16"/>
      <c r="HZQ718" s="16"/>
      <c r="HZR718" s="16"/>
      <c r="HZS718" s="16"/>
      <c r="HZT718" s="16"/>
      <c r="HZU718" s="16"/>
      <c r="HZV718" s="16"/>
      <c r="HZW718" s="16"/>
      <c r="HZX718" s="16"/>
      <c r="HZY718" s="16"/>
      <c r="HZZ718" s="16"/>
      <c r="IAA718" s="16"/>
      <c r="IAB718" s="16"/>
      <c r="IAC718" s="16"/>
      <c r="IAD718" s="16"/>
      <c r="IAE718" s="16"/>
      <c r="IAF718" s="16"/>
      <c r="IAG718" s="16"/>
      <c r="IAH718" s="16"/>
      <c r="IAI718" s="16"/>
      <c r="IAJ718" s="16"/>
      <c r="IAK718" s="16"/>
      <c r="IAL718" s="16"/>
      <c r="IAM718" s="16"/>
      <c r="IAN718" s="16"/>
      <c r="IAO718" s="16"/>
      <c r="IAP718" s="16"/>
      <c r="IAQ718" s="16"/>
      <c r="IAR718" s="16"/>
      <c r="IAS718" s="16"/>
      <c r="IAT718" s="16"/>
      <c r="IAU718" s="16"/>
      <c r="IAV718" s="16"/>
      <c r="IAW718" s="16"/>
      <c r="IAX718" s="16"/>
      <c r="IAY718" s="16"/>
      <c r="IAZ718" s="16"/>
      <c r="IBA718" s="16"/>
      <c r="IBB718" s="16"/>
      <c r="IBC718" s="16"/>
      <c r="IBD718" s="16"/>
      <c r="IBE718" s="16"/>
      <c r="IBF718" s="16"/>
      <c r="IBG718" s="16"/>
      <c r="IBH718" s="16"/>
      <c r="IBI718" s="16"/>
      <c r="IBJ718" s="16"/>
      <c r="IBK718" s="16"/>
      <c r="IBL718" s="16"/>
      <c r="IBM718" s="16"/>
      <c r="IBN718" s="16"/>
      <c r="IBO718" s="16"/>
      <c r="IBP718" s="16"/>
      <c r="IBQ718" s="16"/>
      <c r="IBR718" s="16"/>
      <c r="IBS718" s="16"/>
      <c r="IBT718" s="16"/>
      <c r="IBU718" s="16"/>
      <c r="IBV718" s="16"/>
      <c r="IBW718" s="16"/>
      <c r="IBX718" s="16"/>
      <c r="IBY718" s="16"/>
      <c r="IBZ718" s="16"/>
      <c r="ICA718" s="16"/>
      <c r="ICB718" s="16"/>
      <c r="ICC718" s="16"/>
      <c r="ICD718" s="16"/>
      <c r="ICE718" s="16"/>
      <c r="ICF718" s="16"/>
      <c r="ICG718" s="16"/>
      <c r="ICH718" s="16"/>
      <c r="ICI718" s="16"/>
      <c r="ICJ718" s="16"/>
      <c r="ICK718" s="16"/>
      <c r="ICL718" s="16"/>
      <c r="ICM718" s="16"/>
      <c r="ICN718" s="16"/>
      <c r="ICO718" s="16"/>
      <c r="ICP718" s="16"/>
      <c r="ICQ718" s="16"/>
      <c r="ICR718" s="16"/>
      <c r="ICS718" s="16"/>
      <c r="ICT718" s="16"/>
      <c r="ICU718" s="16"/>
      <c r="ICV718" s="16"/>
      <c r="ICW718" s="16"/>
      <c r="ICX718" s="16"/>
      <c r="ICY718" s="16"/>
      <c r="ICZ718" s="16"/>
      <c r="IDA718" s="16"/>
      <c r="IDB718" s="16"/>
      <c r="IDC718" s="16"/>
      <c r="IDD718" s="16"/>
      <c r="IDE718" s="16"/>
      <c r="IDF718" s="16"/>
      <c r="IDG718" s="16"/>
      <c r="IDH718" s="16"/>
      <c r="IDI718" s="16"/>
      <c r="IDJ718" s="16"/>
      <c r="IDK718" s="16"/>
      <c r="IDL718" s="16"/>
      <c r="IDM718" s="16"/>
      <c r="IDN718" s="16"/>
      <c r="IDO718" s="16"/>
      <c r="IDP718" s="16"/>
      <c r="IDQ718" s="16"/>
      <c r="IDR718" s="16"/>
      <c r="IDS718" s="16"/>
      <c r="IDT718" s="16"/>
      <c r="IDU718" s="16"/>
      <c r="IDV718" s="16"/>
      <c r="IDW718" s="16"/>
      <c r="IDX718" s="16"/>
      <c r="IDY718" s="16"/>
      <c r="IDZ718" s="16"/>
      <c r="IEA718" s="16"/>
      <c r="IEB718" s="16"/>
      <c r="IEC718" s="16"/>
      <c r="IED718" s="16"/>
      <c r="IEE718" s="16"/>
      <c r="IEF718" s="16"/>
      <c r="IEG718" s="16"/>
      <c r="IEH718" s="16"/>
      <c r="IEI718" s="16"/>
      <c r="IEJ718" s="16"/>
      <c r="IEK718" s="16"/>
      <c r="IEL718" s="16"/>
      <c r="IEM718" s="16"/>
      <c r="IEN718" s="16"/>
      <c r="IEO718" s="16"/>
      <c r="IEP718" s="16"/>
      <c r="IEQ718" s="16"/>
      <c r="IER718" s="16"/>
      <c r="IES718" s="16"/>
      <c r="IET718" s="16"/>
      <c r="IEU718" s="16"/>
      <c r="IEV718" s="16"/>
      <c r="IEW718" s="16"/>
      <c r="IEX718" s="16"/>
      <c r="IEY718" s="16"/>
      <c r="IEZ718" s="16"/>
      <c r="IFA718" s="16"/>
      <c r="IFB718" s="16"/>
      <c r="IFC718" s="16"/>
      <c r="IFD718" s="16"/>
      <c r="IFE718" s="16"/>
      <c r="IFF718" s="16"/>
      <c r="IFG718" s="16"/>
      <c r="IFH718" s="16"/>
      <c r="IFI718" s="16"/>
      <c r="IFJ718" s="16"/>
      <c r="IFK718" s="16"/>
      <c r="IFL718" s="16"/>
      <c r="IFM718" s="16"/>
      <c r="IFN718" s="16"/>
      <c r="IFO718" s="16"/>
      <c r="IFP718" s="16"/>
      <c r="IFQ718" s="16"/>
      <c r="IFR718" s="16"/>
      <c r="IFS718" s="16"/>
      <c r="IFT718" s="16"/>
      <c r="IFU718" s="16"/>
      <c r="IFV718" s="16"/>
      <c r="IFW718" s="16"/>
      <c r="IFX718" s="16"/>
      <c r="IFY718" s="16"/>
      <c r="IFZ718" s="16"/>
      <c r="IGA718" s="16"/>
      <c r="IGB718" s="16"/>
      <c r="IGC718" s="16"/>
      <c r="IGD718" s="16"/>
      <c r="IGE718" s="16"/>
      <c r="IGF718" s="16"/>
      <c r="IGG718" s="16"/>
      <c r="IGH718" s="16"/>
      <c r="IGI718" s="16"/>
      <c r="IGJ718" s="16"/>
      <c r="IGK718" s="16"/>
      <c r="IGL718" s="16"/>
      <c r="IGM718" s="16"/>
      <c r="IGN718" s="16"/>
      <c r="IGO718" s="16"/>
      <c r="IGP718" s="16"/>
      <c r="IGQ718" s="16"/>
      <c r="IGR718" s="16"/>
      <c r="IGS718" s="16"/>
      <c r="IGT718" s="16"/>
      <c r="IGU718" s="16"/>
      <c r="IGV718" s="16"/>
      <c r="IGW718" s="16"/>
      <c r="IGX718" s="16"/>
      <c r="IGY718" s="16"/>
      <c r="IGZ718" s="16"/>
      <c r="IHA718" s="16"/>
      <c r="IHB718" s="16"/>
      <c r="IHC718" s="16"/>
      <c r="IHD718" s="16"/>
      <c r="IHE718" s="16"/>
      <c r="IHF718" s="16"/>
      <c r="IHG718" s="16"/>
      <c r="IHH718" s="16"/>
      <c r="IHI718" s="16"/>
      <c r="IHJ718" s="16"/>
      <c r="IHK718" s="16"/>
      <c r="IHL718" s="16"/>
      <c r="IHM718" s="16"/>
      <c r="IHN718" s="16"/>
      <c r="IHO718" s="16"/>
      <c r="IHP718" s="16"/>
      <c r="IHQ718" s="16"/>
      <c r="IHR718" s="16"/>
      <c r="IHS718" s="16"/>
      <c r="IHT718" s="16"/>
      <c r="IHU718" s="16"/>
      <c r="IHV718" s="16"/>
      <c r="IHW718" s="16"/>
      <c r="IHX718" s="16"/>
      <c r="IHY718" s="16"/>
      <c r="IHZ718" s="16"/>
      <c r="IIA718" s="16"/>
      <c r="IIB718" s="16"/>
      <c r="IIC718" s="16"/>
      <c r="IID718" s="16"/>
      <c r="IIE718" s="16"/>
      <c r="IIF718" s="16"/>
      <c r="IIG718" s="16"/>
      <c r="IIH718" s="16"/>
      <c r="III718" s="16"/>
      <c r="IIJ718" s="16"/>
      <c r="IIK718" s="16"/>
      <c r="IIL718" s="16"/>
      <c r="IIM718" s="16"/>
      <c r="IIN718" s="16"/>
      <c r="IIO718" s="16"/>
      <c r="IIP718" s="16"/>
      <c r="IIQ718" s="16"/>
      <c r="IIR718" s="16"/>
      <c r="IIS718" s="16"/>
      <c r="IIT718" s="16"/>
      <c r="IIU718" s="16"/>
      <c r="IIV718" s="16"/>
      <c r="IIW718" s="16"/>
      <c r="IIX718" s="16"/>
      <c r="IIY718" s="16"/>
      <c r="IIZ718" s="16"/>
      <c r="IJA718" s="16"/>
      <c r="IJB718" s="16"/>
      <c r="IJC718" s="16"/>
      <c r="IJD718" s="16"/>
      <c r="IJE718" s="16"/>
      <c r="IJF718" s="16"/>
      <c r="IJG718" s="16"/>
      <c r="IJH718" s="16"/>
      <c r="IJI718" s="16"/>
      <c r="IJJ718" s="16"/>
      <c r="IJK718" s="16"/>
      <c r="IJL718" s="16"/>
      <c r="IJM718" s="16"/>
      <c r="IJN718" s="16"/>
      <c r="IJO718" s="16"/>
      <c r="IJP718" s="16"/>
      <c r="IJQ718" s="16"/>
      <c r="IJR718" s="16"/>
      <c r="IJS718" s="16"/>
      <c r="IJT718" s="16"/>
      <c r="IJU718" s="16"/>
      <c r="IJV718" s="16"/>
      <c r="IJW718" s="16"/>
      <c r="IJX718" s="16"/>
      <c r="IJY718" s="16"/>
      <c r="IJZ718" s="16"/>
      <c r="IKA718" s="16"/>
      <c r="IKB718" s="16"/>
      <c r="IKC718" s="16"/>
      <c r="IKD718" s="16"/>
      <c r="IKE718" s="16"/>
      <c r="IKF718" s="16"/>
      <c r="IKG718" s="16"/>
      <c r="IKH718" s="16"/>
      <c r="IKI718" s="16"/>
      <c r="IKJ718" s="16"/>
      <c r="IKK718" s="16"/>
      <c r="IKL718" s="16"/>
      <c r="IKM718" s="16"/>
      <c r="IKN718" s="16"/>
      <c r="IKO718" s="16"/>
      <c r="IKP718" s="16"/>
      <c r="IKQ718" s="16"/>
      <c r="IKR718" s="16"/>
      <c r="IKS718" s="16"/>
      <c r="IKT718" s="16"/>
      <c r="IKU718" s="16"/>
      <c r="IKV718" s="16"/>
      <c r="IKW718" s="16"/>
      <c r="IKX718" s="16"/>
      <c r="IKY718" s="16"/>
      <c r="IKZ718" s="16"/>
      <c r="ILA718" s="16"/>
      <c r="ILB718" s="16"/>
      <c r="ILC718" s="16"/>
      <c r="ILD718" s="16"/>
      <c r="ILE718" s="16"/>
      <c r="ILF718" s="16"/>
      <c r="ILG718" s="16"/>
      <c r="ILH718" s="16"/>
      <c r="ILI718" s="16"/>
      <c r="ILJ718" s="16"/>
      <c r="ILK718" s="16"/>
      <c r="ILL718" s="16"/>
      <c r="ILM718" s="16"/>
      <c r="ILN718" s="16"/>
      <c r="ILO718" s="16"/>
      <c r="ILP718" s="16"/>
      <c r="ILQ718" s="16"/>
      <c r="ILR718" s="16"/>
      <c r="ILS718" s="16"/>
      <c r="ILT718" s="16"/>
      <c r="ILU718" s="16"/>
      <c r="ILV718" s="16"/>
      <c r="ILW718" s="16"/>
      <c r="ILX718" s="16"/>
      <c r="ILY718" s="16"/>
      <c r="ILZ718" s="16"/>
      <c r="IMA718" s="16"/>
      <c r="IMB718" s="16"/>
      <c r="IMC718" s="16"/>
      <c r="IMD718" s="16"/>
      <c r="IME718" s="16"/>
      <c r="IMF718" s="16"/>
      <c r="IMG718" s="16"/>
      <c r="IMH718" s="16"/>
      <c r="IMI718" s="16"/>
      <c r="IMJ718" s="16"/>
      <c r="IMK718" s="16"/>
      <c r="IML718" s="16"/>
      <c r="IMM718" s="16"/>
      <c r="IMN718" s="16"/>
      <c r="IMO718" s="16"/>
      <c r="IMP718" s="16"/>
      <c r="IMQ718" s="16"/>
      <c r="IMR718" s="16"/>
      <c r="IMS718" s="16"/>
      <c r="IMT718" s="16"/>
      <c r="IMU718" s="16"/>
      <c r="IMV718" s="16"/>
      <c r="IMW718" s="16"/>
      <c r="IMX718" s="16"/>
      <c r="IMY718" s="16"/>
      <c r="IMZ718" s="16"/>
      <c r="INA718" s="16"/>
      <c r="INB718" s="16"/>
      <c r="INC718" s="16"/>
      <c r="IND718" s="16"/>
      <c r="INE718" s="16"/>
      <c r="INF718" s="16"/>
      <c r="ING718" s="16"/>
      <c r="INH718" s="16"/>
      <c r="INI718" s="16"/>
      <c r="INJ718" s="16"/>
      <c r="INK718" s="16"/>
      <c r="INL718" s="16"/>
      <c r="INM718" s="16"/>
      <c r="INN718" s="16"/>
      <c r="INO718" s="16"/>
      <c r="INP718" s="16"/>
      <c r="INQ718" s="16"/>
      <c r="INR718" s="16"/>
      <c r="INS718" s="16"/>
      <c r="INT718" s="16"/>
      <c r="INU718" s="16"/>
      <c r="INV718" s="16"/>
      <c r="INW718" s="16"/>
      <c r="INX718" s="16"/>
      <c r="INY718" s="16"/>
      <c r="INZ718" s="16"/>
      <c r="IOA718" s="16"/>
      <c r="IOB718" s="16"/>
      <c r="IOC718" s="16"/>
      <c r="IOD718" s="16"/>
      <c r="IOE718" s="16"/>
      <c r="IOF718" s="16"/>
      <c r="IOG718" s="16"/>
      <c r="IOH718" s="16"/>
      <c r="IOI718" s="16"/>
      <c r="IOJ718" s="16"/>
      <c r="IOK718" s="16"/>
      <c r="IOL718" s="16"/>
      <c r="IOM718" s="16"/>
      <c r="ION718" s="16"/>
      <c r="IOO718" s="16"/>
      <c r="IOP718" s="16"/>
      <c r="IOQ718" s="16"/>
      <c r="IOR718" s="16"/>
      <c r="IOS718" s="16"/>
      <c r="IOT718" s="16"/>
      <c r="IOU718" s="16"/>
      <c r="IOV718" s="16"/>
      <c r="IOW718" s="16"/>
      <c r="IOX718" s="16"/>
      <c r="IOY718" s="16"/>
      <c r="IOZ718" s="16"/>
      <c r="IPA718" s="16"/>
      <c r="IPB718" s="16"/>
      <c r="IPC718" s="16"/>
      <c r="IPD718" s="16"/>
      <c r="IPE718" s="16"/>
      <c r="IPF718" s="16"/>
      <c r="IPG718" s="16"/>
      <c r="IPH718" s="16"/>
      <c r="IPI718" s="16"/>
      <c r="IPJ718" s="16"/>
      <c r="IPK718" s="16"/>
      <c r="IPL718" s="16"/>
      <c r="IPM718" s="16"/>
      <c r="IPN718" s="16"/>
      <c r="IPO718" s="16"/>
      <c r="IPP718" s="16"/>
      <c r="IPQ718" s="16"/>
      <c r="IPR718" s="16"/>
      <c r="IPS718" s="16"/>
      <c r="IPT718" s="16"/>
      <c r="IPU718" s="16"/>
      <c r="IPV718" s="16"/>
      <c r="IPW718" s="16"/>
      <c r="IPX718" s="16"/>
      <c r="IPY718" s="16"/>
      <c r="IPZ718" s="16"/>
      <c r="IQA718" s="16"/>
      <c r="IQB718" s="16"/>
      <c r="IQC718" s="16"/>
      <c r="IQD718" s="16"/>
      <c r="IQE718" s="16"/>
      <c r="IQF718" s="16"/>
      <c r="IQG718" s="16"/>
      <c r="IQH718" s="16"/>
      <c r="IQI718" s="16"/>
      <c r="IQJ718" s="16"/>
      <c r="IQK718" s="16"/>
      <c r="IQL718" s="16"/>
      <c r="IQM718" s="16"/>
      <c r="IQN718" s="16"/>
      <c r="IQO718" s="16"/>
      <c r="IQP718" s="16"/>
      <c r="IQQ718" s="16"/>
      <c r="IQR718" s="16"/>
      <c r="IQS718" s="16"/>
      <c r="IQT718" s="16"/>
      <c r="IQU718" s="16"/>
      <c r="IQV718" s="16"/>
      <c r="IQW718" s="16"/>
      <c r="IQX718" s="16"/>
      <c r="IQY718" s="16"/>
      <c r="IQZ718" s="16"/>
      <c r="IRA718" s="16"/>
      <c r="IRB718" s="16"/>
      <c r="IRC718" s="16"/>
      <c r="IRD718" s="16"/>
      <c r="IRE718" s="16"/>
      <c r="IRF718" s="16"/>
      <c r="IRG718" s="16"/>
      <c r="IRH718" s="16"/>
      <c r="IRI718" s="16"/>
      <c r="IRJ718" s="16"/>
      <c r="IRK718" s="16"/>
      <c r="IRL718" s="16"/>
      <c r="IRM718" s="16"/>
      <c r="IRN718" s="16"/>
      <c r="IRO718" s="16"/>
      <c r="IRP718" s="16"/>
      <c r="IRQ718" s="16"/>
      <c r="IRR718" s="16"/>
      <c r="IRS718" s="16"/>
      <c r="IRT718" s="16"/>
      <c r="IRU718" s="16"/>
      <c r="IRV718" s="16"/>
      <c r="IRW718" s="16"/>
      <c r="IRX718" s="16"/>
      <c r="IRY718" s="16"/>
      <c r="IRZ718" s="16"/>
      <c r="ISA718" s="16"/>
      <c r="ISB718" s="16"/>
      <c r="ISC718" s="16"/>
      <c r="ISD718" s="16"/>
      <c r="ISE718" s="16"/>
      <c r="ISF718" s="16"/>
      <c r="ISG718" s="16"/>
      <c r="ISH718" s="16"/>
      <c r="ISI718" s="16"/>
      <c r="ISJ718" s="16"/>
      <c r="ISK718" s="16"/>
      <c r="ISL718" s="16"/>
      <c r="ISM718" s="16"/>
      <c r="ISN718" s="16"/>
      <c r="ISO718" s="16"/>
      <c r="ISP718" s="16"/>
      <c r="ISQ718" s="16"/>
      <c r="ISR718" s="16"/>
      <c r="ISS718" s="16"/>
      <c r="IST718" s="16"/>
      <c r="ISU718" s="16"/>
      <c r="ISV718" s="16"/>
      <c r="ISW718" s="16"/>
      <c r="ISX718" s="16"/>
      <c r="ISY718" s="16"/>
      <c r="ISZ718" s="16"/>
      <c r="ITA718" s="16"/>
      <c r="ITB718" s="16"/>
      <c r="ITC718" s="16"/>
      <c r="ITD718" s="16"/>
      <c r="ITE718" s="16"/>
      <c r="ITF718" s="16"/>
      <c r="ITG718" s="16"/>
      <c r="ITH718" s="16"/>
      <c r="ITI718" s="16"/>
      <c r="ITJ718" s="16"/>
      <c r="ITK718" s="16"/>
      <c r="ITL718" s="16"/>
      <c r="ITM718" s="16"/>
      <c r="ITN718" s="16"/>
      <c r="ITO718" s="16"/>
      <c r="ITP718" s="16"/>
      <c r="ITQ718" s="16"/>
      <c r="ITR718" s="16"/>
      <c r="ITS718" s="16"/>
      <c r="ITT718" s="16"/>
      <c r="ITU718" s="16"/>
      <c r="ITV718" s="16"/>
      <c r="ITW718" s="16"/>
      <c r="ITX718" s="16"/>
      <c r="ITY718" s="16"/>
      <c r="ITZ718" s="16"/>
      <c r="IUA718" s="16"/>
      <c r="IUB718" s="16"/>
      <c r="IUC718" s="16"/>
      <c r="IUD718" s="16"/>
      <c r="IUE718" s="16"/>
      <c r="IUF718" s="16"/>
      <c r="IUG718" s="16"/>
      <c r="IUH718" s="16"/>
      <c r="IUI718" s="16"/>
      <c r="IUJ718" s="16"/>
      <c r="IUK718" s="16"/>
      <c r="IUL718" s="16"/>
      <c r="IUM718" s="16"/>
      <c r="IUN718" s="16"/>
      <c r="IUO718" s="16"/>
      <c r="IUP718" s="16"/>
      <c r="IUQ718" s="16"/>
      <c r="IUR718" s="16"/>
      <c r="IUS718" s="16"/>
      <c r="IUT718" s="16"/>
      <c r="IUU718" s="16"/>
      <c r="IUV718" s="16"/>
      <c r="IUW718" s="16"/>
      <c r="IUX718" s="16"/>
      <c r="IUY718" s="16"/>
      <c r="IUZ718" s="16"/>
      <c r="IVA718" s="16"/>
      <c r="IVB718" s="16"/>
      <c r="IVC718" s="16"/>
      <c r="IVD718" s="16"/>
      <c r="IVE718" s="16"/>
      <c r="IVF718" s="16"/>
      <c r="IVG718" s="16"/>
      <c r="IVH718" s="16"/>
      <c r="IVI718" s="16"/>
      <c r="IVJ718" s="16"/>
      <c r="IVK718" s="16"/>
      <c r="IVL718" s="16"/>
      <c r="IVM718" s="16"/>
      <c r="IVN718" s="16"/>
      <c r="IVO718" s="16"/>
      <c r="IVP718" s="16"/>
      <c r="IVQ718" s="16"/>
      <c r="IVR718" s="16"/>
      <c r="IVS718" s="16"/>
      <c r="IVT718" s="16"/>
      <c r="IVU718" s="16"/>
      <c r="IVV718" s="16"/>
      <c r="IVW718" s="16"/>
      <c r="IVX718" s="16"/>
      <c r="IVY718" s="16"/>
      <c r="IVZ718" s="16"/>
      <c r="IWA718" s="16"/>
      <c r="IWB718" s="16"/>
      <c r="IWC718" s="16"/>
      <c r="IWD718" s="16"/>
      <c r="IWE718" s="16"/>
      <c r="IWF718" s="16"/>
      <c r="IWG718" s="16"/>
      <c r="IWH718" s="16"/>
      <c r="IWI718" s="16"/>
      <c r="IWJ718" s="16"/>
      <c r="IWK718" s="16"/>
      <c r="IWL718" s="16"/>
      <c r="IWM718" s="16"/>
      <c r="IWN718" s="16"/>
      <c r="IWO718" s="16"/>
      <c r="IWP718" s="16"/>
      <c r="IWQ718" s="16"/>
      <c r="IWR718" s="16"/>
      <c r="IWS718" s="16"/>
      <c r="IWT718" s="16"/>
      <c r="IWU718" s="16"/>
      <c r="IWV718" s="16"/>
      <c r="IWW718" s="16"/>
      <c r="IWX718" s="16"/>
      <c r="IWY718" s="16"/>
      <c r="IWZ718" s="16"/>
      <c r="IXA718" s="16"/>
      <c r="IXB718" s="16"/>
      <c r="IXC718" s="16"/>
      <c r="IXD718" s="16"/>
      <c r="IXE718" s="16"/>
      <c r="IXF718" s="16"/>
      <c r="IXG718" s="16"/>
      <c r="IXH718" s="16"/>
      <c r="IXI718" s="16"/>
      <c r="IXJ718" s="16"/>
      <c r="IXK718" s="16"/>
      <c r="IXL718" s="16"/>
      <c r="IXM718" s="16"/>
      <c r="IXN718" s="16"/>
      <c r="IXO718" s="16"/>
      <c r="IXP718" s="16"/>
      <c r="IXQ718" s="16"/>
      <c r="IXR718" s="16"/>
      <c r="IXS718" s="16"/>
      <c r="IXT718" s="16"/>
      <c r="IXU718" s="16"/>
      <c r="IXV718" s="16"/>
      <c r="IXW718" s="16"/>
      <c r="IXX718" s="16"/>
      <c r="IXY718" s="16"/>
      <c r="IXZ718" s="16"/>
      <c r="IYA718" s="16"/>
      <c r="IYB718" s="16"/>
      <c r="IYC718" s="16"/>
      <c r="IYD718" s="16"/>
      <c r="IYE718" s="16"/>
      <c r="IYF718" s="16"/>
      <c r="IYG718" s="16"/>
      <c r="IYH718" s="16"/>
      <c r="IYI718" s="16"/>
      <c r="IYJ718" s="16"/>
      <c r="IYK718" s="16"/>
      <c r="IYL718" s="16"/>
      <c r="IYM718" s="16"/>
      <c r="IYN718" s="16"/>
      <c r="IYO718" s="16"/>
      <c r="IYP718" s="16"/>
      <c r="IYQ718" s="16"/>
      <c r="IYR718" s="16"/>
      <c r="IYS718" s="16"/>
      <c r="IYT718" s="16"/>
      <c r="IYU718" s="16"/>
      <c r="IYV718" s="16"/>
      <c r="IYW718" s="16"/>
      <c r="IYX718" s="16"/>
      <c r="IYY718" s="16"/>
      <c r="IYZ718" s="16"/>
      <c r="IZA718" s="16"/>
      <c r="IZB718" s="16"/>
      <c r="IZC718" s="16"/>
      <c r="IZD718" s="16"/>
      <c r="IZE718" s="16"/>
      <c r="IZF718" s="16"/>
      <c r="IZG718" s="16"/>
      <c r="IZH718" s="16"/>
      <c r="IZI718" s="16"/>
      <c r="IZJ718" s="16"/>
      <c r="IZK718" s="16"/>
      <c r="IZL718" s="16"/>
      <c r="IZM718" s="16"/>
      <c r="IZN718" s="16"/>
      <c r="IZO718" s="16"/>
      <c r="IZP718" s="16"/>
      <c r="IZQ718" s="16"/>
      <c r="IZR718" s="16"/>
      <c r="IZS718" s="16"/>
      <c r="IZT718" s="16"/>
      <c r="IZU718" s="16"/>
      <c r="IZV718" s="16"/>
      <c r="IZW718" s="16"/>
      <c r="IZX718" s="16"/>
      <c r="IZY718" s="16"/>
      <c r="IZZ718" s="16"/>
      <c r="JAA718" s="16"/>
      <c r="JAB718" s="16"/>
      <c r="JAC718" s="16"/>
      <c r="JAD718" s="16"/>
      <c r="JAE718" s="16"/>
      <c r="JAF718" s="16"/>
      <c r="JAG718" s="16"/>
      <c r="JAH718" s="16"/>
      <c r="JAI718" s="16"/>
      <c r="JAJ718" s="16"/>
      <c r="JAK718" s="16"/>
      <c r="JAL718" s="16"/>
      <c r="JAM718" s="16"/>
      <c r="JAN718" s="16"/>
      <c r="JAO718" s="16"/>
      <c r="JAP718" s="16"/>
      <c r="JAQ718" s="16"/>
      <c r="JAR718" s="16"/>
      <c r="JAS718" s="16"/>
      <c r="JAT718" s="16"/>
      <c r="JAU718" s="16"/>
      <c r="JAV718" s="16"/>
      <c r="JAW718" s="16"/>
      <c r="JAX718" s="16"/>
      <c r="JAY718" s="16"/>
      <c r="JAZ718" s="16"/>
      <c r="JBA718" s="16"/>
      <c r="JBB718" s="16"/>
      <c r="JBC718" s="16"/>
      <c r="JBD718" s="16"/>
      <c r="JBE718" s="16"/>
      <c r="JBF718" s="16"/>
      <c r="JBG718" s="16"/>
      <c r="JBH718" s="16"/>
      <c r="JBI718" s="16"/>
      <c r="JBJ718" s="16"/>
      <c r="JBK718" s="16"/>
      <c r="JBL718" s="16"/>
      <c r="JBM718" s="16"/>
      <c r="JBN718" s="16"/>
      <c r="JBO718" s="16"/>
      <c r="JBP718" s="16"/>
      <c r="JBQ718" s="16"/>
      <c r="JBR718" s="16"/>
      <c r="JBS718" s="16"/>
      <c r="JBT718" s="16"/>
      <c r="JBU718" s="16"/>
      <c r="JBV718" s="16"/>
      <c r="JBW718" s="16"/>
      <c r="JBX718" s="16"/>
      <c r="JBY718" s="16"/>
      <c r="JBZ718" s="16"/>
      <c r="JCA718" s="16"/>
      <c r="JCB718" s="16"/>
      <c r="JCC718" s="16"/>
      <c r="JCD718" s="16"/>
      <c r="JCE718" s="16"/>
      <c r="JCF718" s="16"/>
      <c r="JCG718" s="16"/>
      <c r="JCH718" s="16"/>
      <c r="JCI718" s="16"/>
      <c r="JCJ718" s="16"/>
      <c r="JCK718" s="16"/>
      <c r="JCL718" s="16"/>
      <c r="JCM718" s="16"/>
      <c r="JCN718" s="16"/>
      <c r="JCO718" s="16"/>
      <c r="JCP718" s="16"/>
      <c r="JCQ718" s="16"/>
      <c r="JCR718" s="16"/>
      <c r="JCS718" s="16"/>
      <c r="JCT718" s="16"/>
      <c r="JCU718" s="16"/>
      <c r="JCV718" s="16"/>
      <c r="JCW718" s="16"/>
      <c r="JCX718" s="16"/>
      <c r="JCY718" s="16"/>
      <c r="JCZ718" s="16"/>
      <c r="JDA718" s="16"/>
      <c r="JDB718" s="16"/>
      <c r="JDC718" s="16"/>
      <c r="JDD718" s="16"/>
      <c r="JDE718" s="16"/>
      <c r="JDF718" s="16"/>
      <c r="JDG718" s="16"/>
      <c r="JDH718" s="16"/>
      <c r="JDI718" s="16"/>
      <c r="JDJ718" s="16"/>
      <c r="JDK718" s="16"/>
      <c r="JDL718" s="16"/>
      <c r="JDM718" s="16"/>
      <c r="JDN718" s="16"/>
      <c r="JDO718" s="16"/>
      <c r="JDP718" s="16"/>
      <c r="JDQ718" s="16"/>
      <c r="JDR718" s="16"/>
      <c r="JDS718" s="16"/>
      <c r="JDT718" s="16"/>
      <c r="JDU718" s="16"/>
      <c r="JDV718" s="16"/>
      <c r="JDW718" s="16"/>
      <c r="JDX718" s="16"/>
      <c r="JDY718" s="16"/>
      <c r="JDZ718" s="16"/>
      <c r="JEA718" s="16"/>
      <c r="JEB718" s="16"/>
      <c r="JEC718" s="16"/>
      <c r="JED718" s="16"/>
      <c r="JEE718" s="16"/>
      <c r="JEF718" s="16"/>
      <c r="JEG718" s="16"/>
      <c r="JEH718" s="16"/>
      <c r="JEI718" s="16"/>
      <c r="JEJ718" s="16"/>
      <c r="JEK718" s="16"/>
      <c r="JEL718" s="16"/>
      <c r="JEM718" s="16"/>
      <c r="JEN718" s="16"/>
      <c r="JEO718" s="16"/>
      <c r="JEP718" s="16"/>
      <c r="JEQ718" s="16"/>
      <c r="JER718" s="16"/>
      <c r="JES718" s="16"/>
      <c r="JET718" s="16"/>
      <c r="JEU718" s="16"/>
      <c r="JEV718" s="16"/>
      <c r="JEW718" s="16"/>
      <c r="JEX718" s="16"/>
      <c r="JEY718" s="16"/>
      <c r="JEZ718" s="16"/>
      <c r="JFA718" s="16"/>
      <c r="JFB718" s="16"/>
      <c r="JFC718" s="16"/>
      <c r="JFD718" s="16"/>
      <c r="JFE718" s="16"/>
      <c r="JFF718" s="16"/>
      <c r="JFG718" s="16"/>
      <c r="JFH718" s="16"/>
      <c r="JFI718" s="16"/>
      <c r="JFJ718" s="16"/>
      <c r="JFK718" s="16"/>
      <c r="JFL718" s="16"/>
      <c r="JFM718" s="16"/>
      <c r="JFN718" s="16"/>
      <c r="JFO718" s="16"/>
      <c r="JFP718" s="16"/>
      <c r="JFQ718" s="16"/>
      <c r="JFR718" s="16"/>
      <c r="JFS718" s="16"/>
      <c r="JFT718" s="16"/>
      <c r="JFU718" s="16"/>
      <c r="JFV718" s="16"/>
      <c r="JFW718" s="16"/>
      <c r="JFX718" s="16"/>
      <c r="JFY718" s="16"/>
      <c r="JFZ718" s="16"/>
      <c r="JGA718" s="16"/>
      <c r="JGB718" s="16"/>
      <c r="JGC718" s="16"/>
      <c r="JGD718" s="16"/>
      <c r="JGE718" s="16"/>
      <c r="JGF718" s="16"/>
      <c r="JGG718" s="16"/>
      <c r="JGH718" s="16"/>
      <c r="JGI718" s="16"/>
      <c r="JGJ718" s="16"/>
      <c r="JGK718" s="16"/>
      <c r="JGL718" s="16"/>
      <c r="JGM718" s="16"/>
      <c r="JGN718" s="16"/>
      <c r="JGO718" s="16"/>
      <c r="JGP718" s="16"/>
      <c r="JGQ718" s="16"/>
      <c r="JGR718" s="16"/>
      <c r="JGS718" s="16"/>
      <c r="JGT718" s="16"/>
      <c r="JGU718" s="16"/>
      <c r="JGV718" s="16"/>
      <c r="JGW718" s="16"/>
      <c r="JGX718" s="16"/>
      <c r="JGY718" s="16"/>
      <c r="JGZ718" s="16"/>
      <c r="JHA718" s="16"/>
      <c r="JHB718" s="16"/>
      <c r="JHC718" s="16"/>
      <c r="JHD718" s="16"/>
      <c r="JHE718" s="16"/>
      <c r="JHF718" s="16"/>
      <c r="JHG718" s="16"/>
      <c r="JHH718" s="16"/>
      <c r="JHI718" s="16"/>
      <c r="JHJ718" s="16"/>
      <c r="JHK718" s="16"/>
      <c r="JHL718" s="16"/>
      <c r="JHM718" s="16"/>
      <c r="JHN718" s="16"/>
      <c r="JHO718" s="16"/>
      <c r="JHP718" s="16"/>
      <c r="JHQ718" s="16"/>
      <c r="JHR718" s="16"/>
      <c r="JHS718" s="16"/>
      <c r="JHT718" s="16"/>
      <c r="JHU718" s="16"/>
      <c r="JHV718" s="16"/>
      <c r="JHW718" s="16"/>
      <c r="JHX718" s="16"/>
      <c r="JHY718" s="16"/>
      <c r="JHZ718" s="16"/>
      <c r="JIA718" s="16"/>
      <c r="JIB718" s="16"/>
      <c r="JIC718" s="16"/>
      <c r="JID718" s="16"/>
      <c r="JIE718" s="16"/>
      <c r="JIF718" s="16"/>
      <c r="JIG718" s="16"/>
      <c r="JIH718" s="16"/>
      <c r="JII718" s="16"/>
      <c r="JIJ718" s="16"/>
      <c r="JIK718" s="16"/>
      <c r="JIL718" s="16"/>
      <c r="JIM718" s="16"/>
      <c r="JIN718" s="16"/>
      <c r="JIO718" s="16"/>
      <c r="JIP718" s="16"/>
      <c r="JIQ718" s="16"/>
      <c r="JIR718" s="16"/>
      <c r="JIS718" s="16"/>
      <c r="JIT718" s="16"/>
      <c r="JIU718" s="16"/>
      <c r="JIV718" s="16"/>
      <c r="JIW718" s="16"/>
      <c r="JIX718" s="16"/>
      <c r="JIY718" s="16"/>
      <c r="JIZ718" s="16"/>
      <c r="JJA718" s="16"/>
      <c r="JJB718" s="16"/>
      <c r="JJC718" s="16"/>
      <c r="JJD718" s="16"/>
      <c r="JJE718" s="16"/>
      <c r="JJF718" s="16"/>
      <c r="JJG718" s="16"/>
      <c r="JJH718" s="16"/>
      <c r="JJI718" s="16"/>
      <c r="JJJ718" s="16"/>
      <c r="JJK718" s="16"/>
      <c r="JJL718" s="16"/>
      <c r="JJM718" s="16"/>
      <c r="JJN718" s="16"/>
      <c r="JJO718" s="16"/>
      <c r="JJP718" s="16"/>
      <c r="JJQ718" s="16"/>
      <c r="JJR718" s="16"/>
      <c r="JJS718" s="16"/>
      <c r="JJT718" s="16"/>
      <c r="JJU718" s="16"/>
      <c r="JJV718" s="16"/>
      <c r="JJW718" s="16"/>
      <c r="JJX718" s="16"/>
      <c r="JJY718" s="16"/>
      <c r="JJZ718" s="16"/>
      <c r="JKA718" s="16"/>
      <c r="JKB718" s="16"/>
      <c r="JKC718" s="16"/>
      <c r="JKD718" s="16"/>
      <c r="JKE718" s="16"/>
      <c r="JKF718" s="16"/>
      <c r="JKG718" s="16"/>
      <c r="JKH718" s="16"/>
      <c r="JKI718" s="16"/>
      <c r="JKJ718" s="16"/>
      <c r="JKK718" s="16"/>
      <c r="JKL718" s="16"/>
      <c r="JKM718" s="16"/>
      <c r="JKN718" s="16"/>
      <c r="JKO718" s="16"/>
      <c r="JKP718" s="16"/>
      <c r="JKQ718" s="16"/>
      <c r="JKR718" s="16"/>
      <c r="JKS718" s="16"/>
      <c r="JKT718" s="16"/>
      <c r="JKU718" s="16"/>
      <c r="JKV718" s="16"/>
      <c r="JKW718" s="16"/>
      <c r="JKX718" s="16"/>
      <c r="JKY718" s="16"/>
      <c r="JKZ718" s="16"/>
      <c r="JLA718" s="16"/>
      <c r="JLB718" s="16"/>
      <c r="JLC718" s="16"/>
      <c r="JLD718" s="16"/>
      <c r="JLE718" s="16"/>
      <c r="JLF718" s="16"/>
      <c r="JLG718" s="16"/>
      <c r="JLH718" s="16"/>
      <c r="JLI718" s="16"/>
      <c r="JLJ718" s="16"/>
      <c r="JLK718" s="16"/>
      <c r="JLL718" s="16"/>
      <c r="JLM718" s="16"/>
      <c r="JLN718" s="16"/>
      <c r="JLO718" s="16"/>
      <c r="JLP718" s="16"/>
      <c r="JLQ718" s="16"/>
      <c r="JLR718" s="16"/>
      <c r="JLS718" s="16"/>
      <c r="JLT718" s="16"/>
      <c r="JLU718" s="16"/>
      <c r="JLV718" s="16"/>
      <c r="JLW718" s="16"/>
      <c r="JLX718" s="16"/>
      <c r="JLY718" s="16"/>
      <c r="JLZ718" s="16"/>
      <c r="JMA718" s="16"/>
      <c r="JMB718" s="16"/>
      <c r="JMC718" s="16"/>
      <c r="JMD718" s="16"/>
      <c r="JME718" s="16"/>
      <c r="JMF718" s="16"/>
      <c r="JMG718" s="16"/>
      <c r="JMH718" s="16"/>
      <c r="JMI718" s="16"/>
      <c r="JMJ718" s="16"/>
      <c r="JMK718" s="16"/>
      <c r="JML718" s="16"/>
      <c r="JMM718" s="16"/>
      <c r="JMN718" s="16"/>
      <c r="JMO718" s="16"/>
      <c r="JMP718" s="16"/>
      <c r="JMQ718" s="16"/>
      <c r="JMR718" s="16"/>
      <c r="JMS718" s="16"/>
      <c r="JMT718" s="16"/>
      <c r="JMU718" s="16"/>
      <c r="JMV718" s="16"/>
      <c r="JMW718" s="16"/>
      <c r="JMX718" s="16"/>
      <c r="JMY718" s="16"/>
      <c r="JMZ718" s="16"/>
      <c r="JNA718" s="16"/>
      <c r="JNB718" s="16"/>
      <c r="JNC718" s="16"/>
      <c r="JND718" s="16"/>
      <c r="JNE718" s="16"/>
      <c r="JNF718" s="16"/>
      <c r="JNG718" s="16"/>
      <c r="JNH718" s="16"/>
      <c r="JNI718" s="16"/>
      <c r="JNJ718" s="16"/>
      <c r="JNK718" s="16"/>
      <c r="JNL718" s="16"/>
      <c r="JNM718" s="16"/>
      <c r="JNN718" s="16"/>
      <c r="JNO718" s="16"/>
      <c r="JNP718" s="16"/>
      <c r="JNQ718" s="16"/>
      <c r="JNR718" s="16"/>
      <c r="JNS718" s="16"/>
      <c r="JNT718" s="16"/>
      <c r="JNU718" s="16"/>
      <c r="JNV718" s="16"/>
      <c r="JNW718" s="16"/>
      <c r="JNX718" s="16"/>
      <c r="JNY718" s="16"/>
      <c r="JNZ718" s="16"/>
      <c r="JOA718" s="16"/>
      <c r="JOB718" s="16"/>
      <c r="JOC718" s="16"/>
      <c r="JOD718" s="16"/>
      <c r="JOE718" s="16"/>
      <c r="JOF718" s="16"/>
      <c r="JOG718" s="16"/>
      <c r="JOH718" s="16"/>
      <c r="JOI718" s="16"/>
      <c r="JOJ718" s="16"/>
      <c r="JOK718" s="16"/>
      <c r="JOL718" s="16"/>
      <c r="JOM718" s="16"/>
      <c r="JON718" s="16"/>
      <c r="JOO718" s="16"/>
      <c r="JOP718" s="16"/>
      <c r="JOQ718" s="16"/>
      <c r="JOR718" s="16"/>
      <c r="JOS718" s="16"/>
      <c r="JOT718" s="16"/>
      <c r="JOU718" s="16"/>
      <c r="JOV718" s="16"/>
      <c r="JOW718" s="16"/>
      <c r="JOX718" s="16"/>
      <c r="JOY718" s="16"/>
      <c r="JOZ718" s="16"/>
      <c r="JPA718" s="16"/>
      <c r="JPB718" s="16"/>
      <c r="JPC718" s="16"/>
      <c r="JPD718" s="16"/>
      <c r="JPE718" s="16"/>
      <c r="JPF718" s="16"/>
      <c r="JPG718" s="16"/>
      <c r="JPH718" s="16"/>
      <c r="JPI718" s="16"/>
      <c r="JPJ718" s="16"/>
      <c r="JPK718" s="16"/>
      <c r="JPL718" s="16"/>
      <c r="JPM718" s="16"/>
      <c r="JPN718" s="16"/>
      <c r="JPO718" s="16"/>
      <c r="JPP718" s="16"/>
      <c r="JPQ718" s="16"/>
      <c r="JPR718" s="16"/>
      <c r="JPS718" s="16"/>
      <c r="JPT718" s="16"/>
      <c r="JPU718" s="16"/>
      <c r="JPV718" s="16"/>
      <c r="JPW718" s="16"/>
      <c r="JPX718" s="16"/>
      <c r="JPY718" s="16"/>
      <c r="JPZ718" s="16"/>
      <c r="JQA718" s="16"/>
      <c r="JQB718" s="16"/>
      <c r="JQC718" s="16"/>
      <c r="JQD718" s="16"/>
      <c r="JQE718" s="16"/>
      <c r="JQF718" s="16"/>
      <c r="JQG718" s="16"/>
      <c r="JQH718" s="16"/>
      <c r="JQI718" s="16"/>
      <c r="JQJ718" s="16"/>
      <c r="JQK718" s="16"/>
      <c r="JQL718" s="16"/>
      <c r="JQM718" s="16"/>
      <c r="JQN718" s="16"/>
      <c r="JQO718" s="16"/>
      <c r="JQP718" s="16"/>
      <c r="JQQ718" s="16"/>
      <c r="JQR718" s="16"/>
      <c r="JQS718" s="16"/>
      <c r="JQT718" s="16"/>
      <c r="JQU718" s="16"/>
      <c r="JQV718" s="16"/>
      <c r="JQW718" s="16"/>
      <c r="JQX718" s="16"/>
      <c r="JQY718" s="16"/>
      <c r="JQZ718" s="16"/>
      <c r="JRA718" s="16"/>
      <c r="JRB718" s="16"/>
      <c r="JRC718" s="16"/>
      <c r="JRD718" s="16"/>
      <c r="JRE718" s="16"/>
      <c r="JRF718" s="16"/>
      <c r="JRG718" s="16"/>
      <c r="JRH718" s="16"/>
      <c r="JRI718" s="16"/>
      <c r="JRJ718" s="16"/>
      <c r="JRK718" s="16"/>
      <c r="JRL718" s="16"/>
      <c r="JRM718" s="16"/>
      <c r="JRN718" s="16"/>
      <c r="JRO718" s="16"/>
      <c r="JRP718" s="16"/>
      <c r="JRQ718" s="16"/>
      <c r="JRR718" s="16"/>
      <c r="JRS718" s="16"/>
      <c r="JRT718" s="16"/>
      <c r="JRU718" s="16"/>
      <c r="JRV718" s="16"/>
      <c r="JRW718" s="16"/>
      <c r="JRX718" s="16"/>
      <c r="JRY718" s="16"/>
      <c r="JRZ718" s="16"/>
      <c r="JSA718" s="16"/>
      <c r="JSB718" s="16"/>
      <c r="JSC718" s="16"/>
      <c r="JSD718" s="16"/>
      <c r="JSE718" s="16"/>
      <c r="JSF718" s="16"/>
      <c r="JSG718" s="16"/>
      <c r="JSH718" s="16"/>
      <c r="JSI718" s="16"/>
      <c r="JSJ718" s="16"/>
      <c r="JSK718" s="16"/>
      <c r="JSL718" s="16"/>
      <c r="JSM718" s="16"/>
      <c r="JSN718" s="16"/>
      <c r="JSO718" s="16"/>
      <c r="JSP718" s="16"/>
      <c r="JSQ718" s="16"/>
      <c r="JSR718" s="16"/>
      <c r="JSS718" s="16"/>
      <c r="JST718" s="16"/>
      <c r="JSU718" s="16"/>
      <c r="JSV718" s="16"/>
      <c r="JSW718" s="16"/>
      <c r="JSX718" s="16"/>
      <c r="JSY718" s="16"/>
      <c r="JSZ718" s="16"/>
      <c r="JTA718" s="16"/>
      <c r="JTB718" s="16"/>
      <c r="JTC718" s="16"/>
      <c r="JTD718" s="16"/>
      <c r="JTE718" s="16"/>
      <c r="JTF718" s="16"/>
      <c r="JTG718" s="16"/>
      <c r="JTH718" s="16"/>
      <c r="JTI718" s="16"/>
      <c r="JTJ718" s="16"/>
      <c r="JTK718" s="16"/>
      <c r="JTL718" s="16"/>
      <c r="JTM718" s="16"/>
      <c r="JTN718" s="16"/>
      <c r="JTO718" s="16"/>
      <c r="JTP718" s="16"/>
      <c r="JTQ718" s="16"/>
      <c r="JTR718" s="16"/>
      <c r="JTS718" s="16"/>
      <c r="JTT718" s="16"/>
      <c r="JTU718" s="16"/>
      <c r="JTV718" s="16"/>
      <c r="JTW718" s="16"/>
      <c r="JTX718" s="16"/>
      <c r="JTY718" s="16"/>
      <c r="JTZ718" s="16"/>
      <c r="JUA718" s="16"/>
      <c r="JUB718" s="16"/>
      <c r="JUC718" s="16"/>
      <c r="JUD718" s="16"/>
      <c r="JUE718" s="16"/>
      <c r="JUF718" s="16"/>
      <c r="JUG718" s="16"/>
      <c r="JUH718" s="16"/>
      <c r="JUI718" s="16"/>
      <c r="JUJ718" s="16"/>
      <c r="JUK718" s="16"/>
      <c r="JUL718" s="16"/>
      <c r="JUM718" s="16"/>
      <c r="JUN718" s="16"/>
      <c r="JUO718" s="16"/>
      <c r="JUP718" s="16"/>
      <c r="JUQ718" s="16"/>
      <c r="JUR718" s="16"/>
      <c r="JUS718" s="16"/>
      <c r="JUT718" s="16"/>
      <c r="JUU718" s="16"/>
      <c r="JUV718" s="16"/>
      <c r="JUW718" s="16"/>
      <c r="JUX718" s="16"/>
      <c r="JUY718" s="16"/>
      <c r="JUZ718" s="16"/>
      <c r="JVA718" s="16"/>
      <c r="JVB718" s="16"/>
      <c r="JVC718" s="16"/>
      <c r="JVD718" s="16"/>
      <c r="JVE718" s="16"/>
      <c r="JVF718" s="16"/>
      <c r="JVG718" s="16"/>
      <c r="JVH718" s="16"/>
      <c r="JVI718" s="16"/>
      <c r="JVJ718" s="16"/>
      <c r="JVK718" s="16"/>
      <c r="JVL718" s="16"/>
      <c r="JVM718" s="16"/>
      <c r="JVN718" s="16"/>
      <c r="JVO718" s="16"/>
      <c r="JVP718" s="16"/>
      <c r="JVQ718" s="16"/>
      <c r="JVR718" s="16"/>
      <c r="JVS718" s="16"/>
      <c r="JVT718" s="16"/>
      <c r="JVU718" s="16"/>
      <c r="JVV718" s="16"/>
      <c r="JVW718" s="16"/>
      <c r="JVX718" s="16"/>
      <c r="JVY718" s="16"/>
      <c r="JVZ718" s="16"/>
      <c r="JWA718" s="16"/>
      <c r="JWB718" s="16"/>
      <c r="JWC718" s="16"/>
      <c r="JWD718" s="16"/>
      <c r="JWE718" s="16"/>
      <c r="JWF718" s="16"/>
      <c r="JWG718" s="16"/>
      <c r="JWH718" s="16"/>
      <c r="JWI718" s="16"/>
      <c r="JWJ718" s="16"/>
      <c r="JWK718" s="16"/>
      <c r="JWL718" s="16"/>
      <c r="JWM718" s="16"/>
      <c r="JWN718" s="16"/>
      <c r="JWO718" s="16"/>
      <c r="JWP718" s="16"/>
      <c r="JWQ718" s="16"/>
      <c r="JWR718" s="16"/>
      <c r="JWS718" s="16"/>
      <c r="JWT718" s="16"/>
      <c r="JWU718" s="16"/>
      <c r="JWV718" s="16"/>
      <c r="JWW718" s="16"/>
      <c r="JWX718" s="16"/>
      <c r="JWY718" s="16"/>
      <c r="JWZ718" s="16"/>
      <c r="JXA718" s="16"/>
      <c r="JXB718" s="16"/>
      <c r="JXC718" s="16"/>
      <c r="JXD718" s="16"/>
      <c r="JXE718" s="16"/>
      <c r="JXF718" s="16"/>
      <c r="JXG718" s="16"/>
      <c r="JXH718" s="16"/>
      <c r="JXI718" s="16"/>
      <c r="JXJ718" s="16"/>
      <c r="JXK718" s="16"/>
      <c r="JXL718" s="16"/>
      <c r="JXM718" s="16"/>
      <c r="JXN718" s="16"/>
      <c r="JXO718" s="16"/>
      <c r="JXP718" s="16"/>
      <c r="JXQ718" s="16"/>
      <c r="JXR718" s="16"/>
      <c r="JXS718" s="16"/>
      <c r="JXT718" s="16"/>
      <c r="JXU718" s="16"/>
      <c r="JXV718" s="16"/>
      <c r="JXW718" s="16"/>
      <c r="JXX718" s="16"/>
      <c r="JXY718" s="16"/>
      <c r="JXZ718" s="16"/>
      <c r="JYA718" s="16"/>
      <c r="JYB718" s="16"/>
      <c r="JYC718" s="16"/>
      <c r="JYD718" s="16"/>
      <c r="JYE718" s="16"/>
      <c r="JYF718" s="16"/>
      <c r="JYG718" s="16"/>
      <c r="JYH718" s="16"/>
      <c r="JYI718" s="16"/>
      <c r="JYJ718" s="16"/>
      <c r="JYK718" s="16"/>
      <c r="JYL718" s="16"/>
      <c r="JYM718" s="16"/>
      <c r="JYN718" s="16"/>
      <c r="JYO718" s="16"/>
      <c r="JYP718" s="16"/>
      <c r="JYQ718" s="16"/>
      <c r="JYR718" s="16"/>
      <c r="JYS718" s="16"/>
      <c r="JYT718" s="16"/>
      <c r="JYU718" s="16"/>
      <c r="JYV718" s="16"/>
      <c r="JYW718" s="16"/>
      <c r="JYX718" s="16"/>
      <c r="JYY718" s="16"/>
      <c r="JYZ718" s="16"/>
      <c r="JZA718" s="16"/>
      <c r="JZB718" s="16"/>
      <c r="JZC718" s="16"/>
      <c r="JZD718" s="16"/>
      <c r="JZE718" s="16"/>
      <c r="JZF718" s="16"/>
      <c r="JZG718" s="16"/>
      <c r="JZH718" s="16"/>
      <c r="JZI718" s="16"/>
      <c r="JZJ718" s="16"/>
      <c r="JZK718" s="16"/>
      <c r="JZL718" s="16"/>
      <c r="JZM718" s="16"/>
      <c r="JZN718" s="16"/>
      <c r="JZO718" s="16"/>
      <c r="JZP718" s="16"/>
      <c r="JZQ718" s="16"/>
      <c r="JZR718" s="16"/>
      <c r="JZS718" s="16"/>
      <c r="JZT718" s="16"/>
      <c r="JZU718" s="16"/>
      <c r="JZV718" s="16"/>
      <c r="JZW718" s="16"/>
      <c r="JZX718" s="16"/>
      <c r="JZY718" s="16"/>
      <c r="JZZ718" s="16"/>
      <c r="KAA718" s="16"/>
      <c r="KAB718" s="16"/>
      <c r="KAC718" s="16"/>
      <c r="KAD718" s="16"/>
      <c r="KAE718" s="16"/>
      <c r="KAF718" s="16"/>
      <c r="KAG718" s="16"/>
      <c r="KAH718" s="16"/>
      <c r="KAI718" s="16"/>
      <c r="KAJ718" s="16"/>
      <c r="KAK718" s="16"/>
      <c r="KAL718" s="16"/>
      <c r="KAM718" s="16"/>
      <c r="KAN718" s="16"/>
      <c r="KAO718" s="16"/>
      <c r="KAP718" s="16"/>
      <c r="KAQ718" s="16"/>
      <c r="KAR718" s="16"/>
      <c r="KAS718" s="16"/>
      <c r="KAT718" s="16"/>
      <c r="KAU718" s="16"/>
      <c r="KAV718" s="16"/>
      <c r="KAW718" s="16"/>
      <c r="KAX718" s="16"/>
      <c r="KAY718" s="16"/>
      <c r="KAZ718" s="16"/>
      <c r="KBA718" s="16"/>
      <c r="KBB718" s="16"/>
      <c r="KBC718" s="16"/>
      <c r="KBD718" s="16"/>
      <c r="KBE718" s="16"/>
      <c r="KBF718" s="16"/>
      <c r="KBG718" s="16"/>
      <c r="KBH718" s="16"/>
      <c r="KBI718" s="16"/>
      <c r="KBJ718" s="16"/>
      <c r="KBK718" s="16"/>
      <c r="KBL718" s="16"/>
      <c r="KBM718" s="16"/>
      <c r="KBN718" s="16"/>
      <c r="KBO718" s="16"/>
      <c r="KBP718" s="16"/>
      <c r="KBQ718" s="16"/>
      <c r="KBR718" s="16"/>
      <c r="KBS718" s="16"/>
      <c r="KBT718" s="16"/>
      <c r="KBU718" s="16"/>
      <c r="KBV718" s="16"/>
      <c r="KBW718" s="16"/>
      <c r="KBX718" s="16"/>
      <c r="KBY718" s="16"/>
      <c r="KBZ718" s="16"/>
      <c r="KCA718" s="16"/>
      <c r="KCB718" s="16"/>
      <c r="KCC718" s="16"/>
      <c r="KCD718" s="16"/>
      <c r="KCE718" s="16"/>
      <c r="KCF718" s="16"/>
      <c r="KCG718" s="16"/>
      <c r="KCH718" s="16"/>
      <c r="KCI718" s="16"/>
      <c r="KCJ718" s="16"/>
      <c r="KCK718" s="16"/>
      <c r="KCL718" s="16"/>
      <c r="KCM718" s="16"/>
      <c r="KCN718" s="16"/>
      <c r="KCO718" s="16"/>
      <c r="KCP718" s="16"/>
      <c r="KCQ718" s="16"/>
      <c r="KCR718" s="16"/>
      <c r="KCS718" s="16"/>
      <c r="KCT718" s="16"/>
      <c r="KCU718" s="16"/>
      <c r="KCV718" s="16"/>
      <c r="KCW718" s="16"/>
      <c r="KCX718" s="16"/>
      <c r="KCY718" s="16"/>
      <c r="KCZ718" s="16"/>
      <c r="KDA718" s="16"/>
      <c r="KDB718" s="16"/>
      <c r="KDC718" s="16"/>
      <c r="KDD718" s="16"/>
      <c r="KDE718" s="16"/>
      <c r="KDF718" s="16"/>
      <c r="KDG718" s="16"/>
      <c r="KDH718" s="16"/>
      <c r="KDI718" s="16"/>
      <c r="KDJ718" s="16"/>
      <c r="KDK718" s="16"/>
      <c r="KDL718" s="16"/>
      <c r="KDM718" s="16"/>
      <c r="KDN718" s="16"/>
      <c r="KDO718" s="16"/>
      <c r="KDP718" s="16"/>
      <c r="KDQ718" s="16"/>
      <c r="KDR718" s="16"/>
      <c r="KDS718" s="16"/>
      <c r="KDT718" s="16"/>
      <c r="KDU718" s="16"/>
      <c r="KDV718" s="16"/>
      <c r="KDW718" s="16"/>
      <c r="KDX718" s="16"/>
      <c r="KDY718" s="16"/>
      <c r="KDZ718" s="16"/>
      <c r="KEA718" s="16"/>
      <c r="KEB718" s="16"/>
      <c r="KEC718" s="16"/>
      <c r="KED718" s="16"/>
      <c r="KEE718" s="16"/>
      <c r="KEF718" s="16"/>
      <c r="KEG718" s="16"/>
      <c r="KEH718" s="16"/>
      <c r="KEI718" s="16"/>
      <c r="KEJ718" s="16"/>
      <c r="KEK718" s="16"/>
      <c r="KEL718" s="16"/>
      <c r="KEM718" s="16"/>
      <c r="KEN718" s="16"/>
      <c r="KEO718" s="16"/>
      <c r="KEP718" s="16"/>
      <c r="KEQ718" s="16"/>
      <c r="KER718" s="16"/>
      <c r="KES718" s="16"/>
      <c r="KET718" s="16"/>
      <c r="KEU718" s="16"/>
      <c r="KEV718" s="16"/>
      <c r="KEW718" s="16"/>
      <c r="KEX718" s="16"/>
      <c r="KEY718" s="16"/>
      <c r="KEZ718" s="16"/>
      <c r="KFA718" s="16"/>
      <c r="KFB718" s="16"/>
      <c r="KFC718" s="16"/>
      <c r="KFD718" s="16"/>
      <c r="KFE718" s="16"/>
      <c r="KFF718" s="16"/>
      <c r="KFG718" s="16"/>
      <c r="KFH718" s="16"/>
      <c r="KFI718" s="16"/>
      <c r="KFJ718" s="16"/>
      <c r="KFK718" s="16"/>
      <c r="KFL718" s="16"/>
      <c r="KFM718" s="16"/>
      <c r="KFN718" s="16"/>
      <c r="KFO718" s="16"/>
      <c r="KFP718" s="16"/>
      <c r="KFQ718" s="16"/>
      <c r="KFR718" s="16"/>
      <c r="KFS718" s="16"/>
      <c r="KFT718" s="16"/>
      <c r="KFU718" s="16"/>
      <c r="KFV718" s="16"/>
      <c r="KFW718" s="16"/>
      <c r="KFX718" s="16"/>
      <c r="KFY718" s="16"/>
      <c r="KFZ718" s="16"/>
      <c r="KGA718" s="16"/>
      <c r="KGB718" s="16"/>
      <c r="KGC718" s="16"/>
      <c r="KGD718" s="16"/>
      <c r="KGE718" s="16"/>
      <c r="KGF718" s="16"/>
      <c r="KGG718" s="16"/>
      <c r="KGH718" s="16"/>
      <c r="KGI718" s="16"/>
      <c r="KGJ718" s="16"/>
      <c r="KGK718" s="16"/>
      <c r="KGL718" s="16"/>
      <c r="KGM718" s="16"/>
      <c r="KGN718" s="16"/>
      <c r="KGO718" s="16"/>
      <c r="KGP718" s="16"/>
      <c r="KGQ718" s="16"/>
      <c r="KGR718" s="16"/>
      <c r="KGS718" s="16"/>
      <c r="KGT718" s="16"/>
      <c r="KGU718" s="16"/>
      <c r="KGV718" s="16"/>
      <c r="KGW718" s="16"/>
      <c r="KGX718" s="16"/>
      <c r="KGY718" s="16"/>
      <c r="KGZ718" s="16"/>
      <c r="KHA718" s="16"/>
      <c r="KHB718" s="16"/>
      <c r="KHC718" s="16"/>
      <c r="KHD718" s="16"/>
      <c r="KHE718" s="16"/>
      <c r="KHF718" s="16"/>
      <c r="KHG718" s="16"/>
      <c r="KHH718" s="16"/>
      <c r="KHI718" s="16"/>
      <c r="KHJ718" s="16"/>
      <c r="KHK718" s="16"/>
      <c r="KHL718" s="16"/>
      <c r="KHM718" s="16"/>
      <c r="KHN718" s="16"/>
      <c r="KHO718" s="16"/>
      <c r="KHP718" s="16"/>
      <c r="KHQ718" s="16"/>
      <c r="KHR718" s="16"/>
      <c r="KHS718" s="16"/>
      <c r="KHT718" s="16"/>
      <c r="KHU718" s="16"/>
      <c r="KHV718" s="16"/>
      <c r="KHW718" s="16"/>
      <c r="KHX718" s="16"/>
      <c r="KHY718" s="16"/>
      <c r="KHZ718" s="16"/>
      <c r="KIA718" s="16"/>
      <c r="KIB718" s="16"/>
      <c r="KIC718" s="16"/>
      <c r="KID718" s="16"/>
      <c r="KIE718" s="16"/>
      <c r="KIF718" s="16"/>
      <c r="KIG718" s="16"/>
      <c r="KIH718" s="16"/>
      <c r="KII718" s="16"/>
      <c r="KIJ718" s="16"/>
      <c r="KIK718" s="16"/>
      <c r="KIL718" s="16"/>
      <c r="KIM718" s="16"/>
      <c r="KIN718" s="16"/>
      <c r="KIO718" s="16"/>
      <c r="KIP718" s="16"/>
      <c r="KIQ718" s="16"/>
      <c r="KIR718" s="16"/>
      <c r="KIS718" s="16"/>
      <c r="KIT718" s="16"/>
      <c r="KIU718" s="16"/>
      <c r="KIV718" s="16"/>
      <c r="KIW718" s="16"/>
      <c r="KIX718" s="16"/>
      <c r="KIY718" s="16"/>
      <c r="KIZ718" s="16"/>
      <c r="KJA718" s="16"/>
      <c r="KJB718" s="16"/>
      <c r="KJC718" s="16"/>
      <c r="KJD718" s="16"/>
      <c r="KJE718" s="16"/>
      <c r="KJF718" s="16"/>
      <c r="KJG718" s="16"/>
      <c r="KJH718" s="16"/>
      <c r="KJI718" s="16"/>
      <c r="KJJ718" s="16"/>
      <c r="KJK718" s="16"/>
      <c r="KJL718" s="16"/>
      <c r="KJM718" s="16"/>
      <c r="KJN718" s="16"/>
      <c r="KJO718" s="16"/>
      <c r="KJP718" s="16"/>
      <c r="KJQ718" s="16"/>
      <c r="KJR718" s="16"/>
      <c r="KJS718" s="16"/>
      <c r="KJT718" s="16"/>
      <c r="KJU718" s="16"/>
      <c r="KJV718" s="16"/>
      <c r="KJW718" s="16"/>
      <c r="KJX718" s="16"/>
      <c r="KJY718" s="16"/>
      <c r="KJZ718" s="16"/>
      <c r="KKA718" s="16"/>
      <c r="KKB718" s="16"/>
      <c r="KKC718" s="16"/>
      <c r="KKD718" s="16"/>
      <c r="KKE718" s="16"/>
      <c r="KKF718" s="16"/>
      <c r="KKG718" s="16"/>
      <c r="KKH718" s="16"/>
      <c r="KKI718" s="16"/>
      <c r="KKJ718" s="16"/>
      <c r="KKK718" s="16"/>
      <c r="KKL718" s="16"/>
      <c r="KKM718" s="16"/>
      <c r="KKN718" s="16"/>
      <c r="KKO718" s="16"/>
      <c r="KKP718" s="16"/>
      <c r="KKQ718" s="16"/>
      <c r="KKR718" s="16"/>
      <c r="KKS718" s="16"/>
      <c r="KKT718" s="16"/>
      <c r="KKU718" s="16"/>
      <c r="KKV718" s="16"/>
      <c r="KKW718" s="16"/>
      <c r="KKX718" s="16"/>
      <c r="KKY718" s="16"/>
      <c r="KKZ718" s="16"/>
      <c r="KLA718" s="16"/>
      <c r="KLB718" s="16"/>
      <c r="KLC718" s="16"/>
      <c r="KLD718" s="16"/>
      <c r="KLE718" s="16"/>
      <c r="KLF718" s="16"/>
      <c r="KLG718" s="16"/>
      <c r="KLH718" s="16"/>
      <c r="KLI718" s="16"/>
      <c r="KLJ718" s="16"/>
      <c r="KLK718" s="16"/>
      <c r="KLL718" s="16"/>
      <c r="KLM718" s="16"/>
      <c r="KLN718" s="16"/>
      <c r="KLO718" s="16"/>
      <c r="KLP718" s="16"/>
      <c r="KLQ718" s="16"/>
      <c r="KLR718" s="16"/>
      <c r="KLS718" s="16"/>
      <c r="KLT718" s="16"/>
      <c r="KLU718" s="16"/>
      <c r="KLV718" s="16"/>
      <c r="KLW718" s="16"/>
      <c r="KLX718" s="16"/>
      <c r="KLY718" s="16"/>
      <c r="KLZ718" s="16"/>
      <c r="KMA718" s="16"/>
      <c r="KMB718" s="16"/>
      <c r="KMC718" s="16"/>
      <c r="KMD718" s="16"/>
      <c r="KME718" s="16"/>
      <c r="KMF718" s="16"/>
      <c r="KMG718" s="16"/>
      <c r="KMH718" s="16"/>
      <c r="KMI718" s="16"/>
      <c r="KMJ718" s="16"/>
      <c r="KMK718" s="16"/>
      <c r="KML718" s="16"/>
      <c r="KMM718" s="16"/>
      <c r="KMN718" s="16"/>
      <c r="KMO718" s="16"/>
      <c r="KMP718" s="16"/>
      <c r="KMQ718" s="16"/>
      <c r="KMR718" s="16"/>
      <c r="KMS718" s="16"/>
      <c r="KMT718" s="16"/>
      <c r="KMU718" s="16"/>
      <c r="KMV718" s="16"/>
      <c r="KMW718" s="16"/>
      <c r="KMX718" s="16"/>
      <c r="KMY718" s="16"/>
      <c r="KMZ718" s="16"/>
      <c r="KNA718" s="16"/>
      <c r="KNB718" s="16"/>
      <c r="KNC718" s="16"/>
      <c r="KND718" s="16"/>
      <c r="KNE718" s="16"/>
      <c r="KNF718" s="16"/>
      <c r="KNG718" s="16"/>
      <c r="KNH718" s="16"/>
      <c r="KNI718" s="16"/>
      <c r="KNJ718" s="16"/>
      <c r="KNK718" s="16"/>
      <c r="KNL718" s="16"/>
      <c r="KNM718" s="16"/>
      <c r="KNN718" s="16"/>
      <c r="KNO718" s="16"/>
      <c r="KNP718" s="16"/>
      <c r="KNQ718" s="16"/>
      <c r="KNR718" s="16"/>
      <c r="KNS718" s="16"/>
      <c r="KNT718" s="16"/>
      <c r="KNU718" s="16"/>
      <c r="KNV718" s="16"/>
      <c r="KNW718" s="16"/>
      <c r="KNX718" s="16"/>
      <c r="KNY718" s="16"/>
      <c r="KNZ718" s="16"/>
      <c r="KOA718" s="16"/>
      <c r="KOB718" s="16"/>
      <c r="KOC718" s="16"/>
      <c r="KOD718" s="16"/>
      <c r="KOE718" s="16"/>
      <c r="KOF718" s="16"/>
      <c r="KOG718" s="16"/>
      <c r="KOH718" s="16"/>
      <c r="KOI718" s="16"/>
      <c r="KOJ718" s="16"/>
      <c r="KOK718" s="16"/>
      <c r="KOL718" s="16"/>
      <c r="KOM718" s="16"/>
      <c r="KON718" s="16"/>
      <c r="KOO718" s="16"/>
      <c r="KOP718" s="16"/>
      <c r="KOQ718" s="16"/>
      <c r="KOR718" s="16"/>
      <c r="KOS718" s="16"/>
      <c r="KOT718" s="16"/>
      <c r="KOU718" s="16"/>
      <c r="KOV718" s="16"/>
      <c r="KOW718" s="16"/>
      <c r="KOX718" s="16"/>
      <c r="KOY718" s="16"/>
      <c r="KOZ718" s="16"/>
      <c r="KPA718" s="16"/>
      <c r="KPB718" s="16"/>
      <c r="KPC718" s="16"/>
      <c r="KPD718" s="16"/>
      <c r="KPE718" s="16"/>
      <c r="KPF718" s="16"/>
      <c r="KPG718" s="16"/>
      <c r="KPH718" s="16"/>
      <c r="KPI718" s="16"/>
      <c r="KPJ718" s="16"/>
      <c r="KPK718" s="16"/>
      <c r="KPL718" s="16"/>
      <c r="KPM718" s="16"/>
      <c r="KPN718" s="16"/>
      <c r="KPO718" s="16"/>
      <c r="KPP718" s="16"/>
      <c r="KPQ718" s="16"/>
      <c r="KPR718" s="16"/>
      <c r="KPS718" s="16"/>
      <c r="KPT718" s="16"/>
      <c r="KPU718" s="16"/>
      <c r="KPV718" s="16"/>
      <c r="KPW718" s="16"/>
      <c r="KPX718" s="16"/>
      <c r="KPY718" s="16"/>
      <c r="KPZ718" s="16"/>
      <c r="KQA718" s="16"/>
      <c r="KQB718" s="16"/>
      <c r="KQC718" s="16"/>
      <c r="KQD718" s="16"/>
      <c r="KQE718" s="16"/>
      <c r="KQF718" s="16"/>
      <c r="KQG718" s="16"/>
      <c r="KQH718" s="16"/>
      <c r="KQI718" s="16"/>
      <c r="KQJ718" s="16"/>
      <c r="KQK718" s="16"/>
      <c r="KQL718" s="16"/>
      <c r="KQM718" s="16"/>
      <c r="KQN718" s="16"/>
      <c r="KQO718" s="16"/>
      <c r="KQP718" s="16"/>
      <c r="KQQ718" s="16"/>
      <c r="KQR718" s="16"/>
      <c r="KQS718" s="16"/>
      <c r="KQT718" s="16"/>
      <c r="KQU718" s="16"/>
      <c r="KQV718" s="16"/>
      <c r="KQW718" s="16"/>
      <c r="KQX718" s="16"/>
      <c r="KQY718" s="16"/>
      <c r="KQZ718" s="16"/>
      <c r="KRA718" s="16"/>
      <c r="KRB718" s="16"/>
      <c r="KRC718" s="16"/>
      <c r="KRD718" s="16"/>
      <c r="KRE718" s="16"/>
      <c r="KRF718" s="16"/>
      <c r="KRG718" s="16"/>
      <c r="KRH718" s="16"/>
      <c r="KRI718" s="16"/>
      <c r="KRJ718" s="16"/>
      <c r="KRK718" s="16"/>
      <c r="KRL718" s="16"/>
      <c r="KRM718" s="16"/>
      <c r="KRN718" s="16"/>
      <c r="KRO718" s="16"/>
      <c r="KRP718" s="16"/>
      <c r="KRQ718" s="16"/>
      <c r="KRR718" s="16"/>
      <c r="KRS718" s="16"/>
      <c r="KRT718" s="16"/>
      <c r="KRU718" s="16"/>
      <c r="KRV718" s="16"/>
      <c r="KRW718" s="16"/>
      <c r="KRX718" s="16"/>
      <c r="KRY718" s="16"/>
      <c r="KRZ718" s="16"/>
      <c r="KSA718" s="16"/>
      <c r="KSB718" s="16"/>
      <c r="KSC718" s="16"/>
      <c r="KSD718" s="16"/>
      <c r="KSE718" s="16"/>
      <c r="KSF718" s="16"/>
      <c r="KSG718" s="16"/>
      <c r="KSH718" s="16"/>
      <c r="KSI718" s="16"/>
      <c r="KSJ718" s="16"/>
      <c r="KSK718" s="16"/>
      <c r="KSL718" s="16"/>
      <c r="KSM718" s="16"/>
      <c r="KSN718" s="16"/>
      <c r="KSO718" s="16"/>
      <c r="KSP718" s="16"/>
      <c r="KSQ718" s="16"/>
      <c r="KSR718" s="16"/>
      <c r="KSS718" s="16"/>
      <c r="KST718" s="16"/>
      <c r="KSU718" s="16"/>
      <c r="KSV718" s="16"/>
      <c r="KSW718" s="16"/>
      <c r="KSX718" s="16"/>
      <c r="KSY718" s="16"/>
      <c r="KSZ718" s="16"/>
      <c r="KTA718" s="16"/>
      <c r="KTB718" s="16"/>
      <c r="KTC718" s="16"/>
      <c r="KTD718" s="16"/>
      <c r="KTE718" s="16"/>
      <c r="KTF718" s="16"/>
      <c r="KTG718" s="16"/>
      <c r="KTH718" s="16"/>
      <c r="KTI718" s="16"/>
      <c r="KTJ718" s="16"/>
      <c r="KTK718" s="16"/>
      <c r="KTL718" s="16"/>
      <c r="KTM718" s="16"/>
      <c r="KTN718" s="16"/>
      <c r="KTO718" s="16"/>
      <c r="KTP718" s="16"/>
      <c r="KTQ718" s="16"/>
      <c r="KTR718" s="16"/>
      <c r="KTS718" s="16"/>
      <c r="KTT718" s="16"/>
      <c r="KTU718" s="16"/>
      <c r="KTV718" s="16"/>
      <c r="KTW718" s="16"/>
      <c r="KTX718" s="16"/>
      <c r="KTY718" s="16"/>
      <c r="KTZ718" s="16"/>
      <c r="KUA718" s="16"/>
      <c r="KUB718" s="16"/>
      <c r="KUC718" s="16"/>
      <c r="KUD718" s="16"/>
      <c r="KUE718" s="16"/>
      <c r="KUF718" s="16"/>
      <c r="KUG718" s="16"/>
      <c r="KUH718" s="16"/>
      <c r="KUI718" s="16"/>
      <c r="KUJ718" s="16"/>
      <c r="KUK718" s="16"/>
      <c r="KUL718" s="16"/>
      <c r="KUM718" s="16"/>
      <c r="KUN718" s="16"/>
      <c r="KUO718" s="16"/>
      <c r="KUP718" s="16"/>
      <c r="KUQ718" s="16"/>
      <c r="KUR718" s="16"/>
      <c r="KUS718" s="16"/>
      <c r="KUT718" s="16"/>
      <c r="KUU718" s="16"/>
      <c r="KUV718" s="16"/>
      <c r="KUW718" s="16"/>
      <c r="KUX718" s="16"/>
      <c r="KUY718" s="16"/>
      <c r="KUZ718" s="16"/>
      <c r="KVA718" s="16"/>
      <c r="KVB718" s="16"/>
      <c r="KVC718" s="16"/>
      <c r="KVD718" s="16"/>
      <c r="KVE718" s="16"/>
      <c r="KVF718" s="16"/>
      <c r="KVG718" s="16"/>
      <c r="KVH718" s="16"/>
      <c r="KVI718" s="16"/>
      <c r="KVJ718" s="16"/>
      <c r="KVK718" s="16"/>
      <c r="KVL718" s="16"/>
      <c r="KVM718" s="16"/>
      <c r="KVN718" s="16"/>
      <c r="KVO718" s="16"/>
      <c r="KVP718" s="16"/>
      <c r="KVQ718" s="16"/>
      <c r="KVR718" s="16"/>
      <c r="KVS718" s="16"/>
      <c r="KVT718" s="16"/>
      <c r="KVU718" s="16"/>
      <c r="KVV718" s="16"/>
      <c r="KVW718" s="16"/>
      <c r="KVX718" s="16"/>
      <c r="KVY718" s="16"/>
      <c r="KVZ718" s="16"/>
      <c r="KWA718" s="16"/>
      <c r="KWB718" s="16"/>
      <c r="KWC718" s="16"/>
      <c r="KWD718" s="16"/>
      <c r="KWE718" s="16"/>
      <c r="KWF718" s="16"/>
      <c r="KWG718" s="16"/>
      <c r="KWH718" s="16"/>
      <c r="KWI718" s="16"/>
      <c r="KWJ718" s="16"/>
      <c r="KWK718" s="16"/>
      <c r="KWL718" s="16"/>
      <c r="KWM718" s="16"/>
      <c r="KWN718" s="16"/>
      <c r="KWO718" s="16"/>
      <c r="KWP718" s="16"/>
      <c r="KWQ718" s="16"/>
      <c r="KWR718" s="16"/>
      <c r="KWS718" s="16"/>
      <c r="KWT718" s="16"/>
      <c r="KWU718" s="16"/>
      <c r="KWV718" s="16"/>
      <c r="KWW718" s="16"/>
      <c r="KWX718" s="16"/>
      <c r="KWY718" s="16"/>
      <c r="KWZ718" s="16"/>
      <c r="KXA718" s="16"/>
      <c r="KXB718" s="16"/>
      <c r="KXC718" s="16"/>
      <c r="KXD718" s="16"/>
      <c r="KXE718" s="16"/>
      <c r="KXF718" s="16"/>
      <c r="KXG718" s="16"/>
      <c r="KXH718" s="16"/>
      <c r="KXI718" s="16"/>
      <c r="KXJ718" s="16"/>
      <c r="KXK718" s="16"/>
      <c r="KXL718" s="16"/>
      <c r="KXM718" s="16"/>
      <c r="KXN718" s="16"/>
      <c r="KXO718" s="16"/>
      <c r="KXP718" s="16"/>
      <c r="KXQ718" s="16"/>
      <c r="KXR718" s="16"/>
      <c r="KXS718" s="16"/>
      <c r="KXT718" s="16"/>
      <c r="KXU718" s="16"/>
      <c r="KXV718" s="16"/>
      <c r="KXW718" s="16"/>
      <c r="KXX718" s="16"/>
      <c r="KXY718" s="16"/>
      <c r="KXZ718" s="16"/>
      <c r="KYA718" s="16"/>
      <c r="KYB718" s="16"/>
      <c r="KYC718" s="16"/>
      <c r="KYD718" s="16"/>
      <c r="KYE718" s="16"/>
      <c r="KYF718" s="16"/>
      <c r="KYG718" s="16"/>
      <c r="KYH718" s="16"/>
      <c r="KYI718" s="16"/>
      <c r="KYJ718" s="16"/>
      <c r="KYK718" s="16"/>
      <c r="KYL718" s="16"/>
      <c r="KYM718" s="16"/>
      <c r="KYN718" s="16"/>
      <c r="KYO718" s="16"/>
      <c r="KYP718" s="16"/>
      <c r="KYQ718" s="16"/>
      <c r="KYR718" s="16"/>
      <c r="KYS718" s="16"/>
      <c r="KYT718" s="16"/>
      <c r="KYU718" s="16"/>
      <c r="KYV718" s="16"/>
      <c r="KYW718" s="16"/>
      <c r="KYX718" s="16"/>
      <c r="KYY718" s="16"/>
      <c r="KYZ718" s="16"/>
      <c r="KZA718" s="16"/>
      <c r="KZB718" s="16"/>
      <c r="KZC718" s="16"/>
      <c r="KZD718" s="16"/>
      <c r="KZE718" s="16"/>
      <c r="KZF718" s="16"/>
      <c r="KZG718" s="16"/>
      <c r="KZH718" s="16"/>
      <c r="KZI718" s="16"/>
      <c r="KZJ718" s="16"/>
      <c r="KZK718" s="16"/>
      <c r="KZL718" s="16"/>
      <c r="KZM718" s="16"/>
      <c r="KZN718" s="16"/>
      <c r="KZO718" s="16"/>
      <c r="KZP718" s="16"/>
      <c r="KZQ718" s="16"/>
      <c r="KZR718" s="16"/>
      <c r="KZS718" s="16"/>
      <c r="KZT718" s="16"/>
      <c r="KZU718" s="16"/>
      <c r="KZV718" s="16"/>
      <c r="KZW718" s="16"/>
      <c r="KZX718" s="16"/>
      <c r="KZY718" s="16"/>
      <c r="KZZ718" s="16"/>
      <c r="LAA718" s="16"/>
      <c r="LAB718" s="16"/>
      <c r="LAC718" s="16"/>
      <c r="LAD718" s="16"/>
      <c r="LAE718" s="16"/>
      <c r="LAF718" s="16"/>
      <c r="LAG718" s="16"/>
      <c r="LAH718" s="16"/>
      <c r="LAI718" s="16"/>
      <c r="LAJ718" s="16"/>
      <c r="LAK718" s="16"/>
      <c r="LAL718" s="16"/>
      <c r="LAM718" s="16"/>
      <c r="LAN718" s="16"/>
      <c r="LAO718" s="16"/>
      <c r="LAP718" s="16"/>
      <c r="LAQ718" s="16"/>
      <c r="LAR718" s="16"/>
      <c r="LAS718" s="16"/>
      <c r="LAT718" s="16"/>
      <c r="LAU718" s="16"/>
      <c r="LAV718" s="16"/>
      <c r="LAW718" s="16"/>
      <c r="LAX718" s="16"/>
      <c r="LAY718" s="16"/>
      <c r="LAZ718" s="16"/>
      <c r="LBA718" s="16"/>
      <c r="LBB718" s="16"/>
      <c r="LBC718" s="16"/>
      <c r="LBD718" s="16"/>
      <c r="LBE718" s="16"/>
      <c r="LBF718" s="16"/>
      <c r="LBG718" s="16"/>
      <c r="LBH718" s="16"/>
      <c r="LBI718" s="16"/>
      <c r="LBJ718" s="16"/>
      <c r="LBK718" s="16"/>
      <c r="LBL718" s="16"/>
      <c r="LBM718" s="16"/>
      <c r="LBN718" s="16"/>
      <c r="LBO718" s="16"/>
      <c r="LBP718" s="16"/>
      <c r="LBQ718" s="16"/>
      <c r="LBR718" s="16"/>
      <c r="LBS718" s="16"/>
      <c r="LBT718" s="16"/>
      <c r="LBU718" s="16"/>
      <c r="LBV718" s="16"/>
      <c r="LBW718" s="16"/>
      <c r="LBX718" s="16"/>
      <c r="LBY718" s="16"/>
      <c r="LBZ718" s="16"/>
      <c r="LCA718" s="16"/>
      <c r="LCB718" s="16"/>
      <c r="LCC718" s="16"/>
      <c r="LCD718" s="16"/>
      <c r="LCE718" s="16"/>
      <c r="LCF718" s="16"/>
      <c r="LCG718" s="16"/>
      <c r="LCH718" s="16"/>
      <c r="LCI718" s="16"/>
      <c r="LCJ718" s="16"/>
      <c r="LCK718" s="16"/>
      <c r="LCL718" s="16"/>
      <c r="LCM718" s="16"/>
      <c r="LCN718" s="16"/>
      <c r="LCO718" s="16"/>
      <c r="LCP718" s="16"/>
      <c r="LCQ718" s="16"/>
      <c r="LCR718" s="16"/>
      <c r="LCS718" s="16"/>
      <c r="LCT718" s="16"/>
      <c r="LCU718" s="16"/>
      <c r="LCV718" s="16"/>
      <c r="LCW718" s="16"/>
      <c r="LCX718" s="16"/>
      <c r="LCY718" s="16"/>
      <c r="LCZ718" s="16"/>
      <c r="LDA718" s="16"/>
      <c r="LDB718" s="16"/>
      <c r="LDC718" s="16"/>
      <c r="LDD718" s="16"/>
      <c r="LDE718" s="16"/>
      <c r="LDF718" s="16"/>
      <c r="LDG718" s="16"/>
      <c r="LDH718" s="16"/>
      <c r="LDI718" s="16"/>
      <c r="LDJ718" s="16"/>
      <c r="LDK718" s="16"/>
      <c r="LDL718" s="16"/>
      <c r="LDM718" s="16"/>
      <c r="LDN718" s="16"/>
      <c r="LDO718" s="16"/>
      <c r="LDP718" s="16"/>
      <c r="LDQ718" s="16"/>
      <c r="LDR718" s="16"/>
      <c r="LDS718" s="16"/>
      <c r="LDT718" s="16"/>
      <c r="LDU718" s="16"/>
      <c r="LDV718" s="16"/>
      <c r="LDW718" s="16"/>
      <c r="LDX718" s="16"/>
      <c r="LDY718" s="16"/>
      <c r="LDZ718" s="16"/>
      <c r="LEA718" s="16"/>
      <c r="LEB718" s="16"/>
      <c r="LEC718" s="16"/>
      <c r="LED718" s="16"/>
      <c r="LEE718" s="16"/>
      <c r="LEF718" s="16"/>
      <c r="LEG718" s="16"/>
      <c r="LEH718" s="16"/>
      <c r="LEI718" s="16"/>
      <c r="LEJ718" s="16"/>
      <c r="LEK718" s="16"/>
      <c r="LEL718" s="16"/>
      <c r="LEM718" s="16"/>
      <c r="LEN718" s="16"/>
      <c r="LEO718" s="16"/>
      <c r="LEP718" s="16"/>
      <c r="LEQ718" s="16"/>
      <c r="LER718" s="16"/>
      <c r="LES718" s="16"/>
      <c r="LET718" s="16"/>
      <c r="LEU718" s="16"/>
      <c r="LEV718" s="16"/>
      <c r="LEW718" s="16"/>
      <c r="LEX718" s="16"/>
      <c r="LEY718" s="16"/>
      <c r="LEZ718" s="16"/>
      <c r="LFA718" s="16"/>
      <c r="LFB718" s="16"/>
      <c r="LFC718" s="16"/>
      <c r="LFD718" s="16"/>
      <c r="LFE718" s="16"/>
      <c r="LFF718" s="16"/>
      <c r="LFG718" s="16"/>
      <c r="LFH718" s="16"/>
      <c r="LFI718" s="16"/>
      <c r="LFJ718" s="16"/>
      <c r="LFK718" s="16"/>
      <c r="LFL718" s="16"/>
      <c r="LFM718" s="16"/>
      <c r="LFN718" s="16"/>
      <c r="LFO718" s="16"/>
      <c r="LFP718" s="16"/>
      <c r="LFQ718" s="16"/>
      <c r="LFR718" s="16"/>
      <c r="LFS718" s="16"/>
      <c r="LFT718" s="16"/>
      <c r="LFU718" s="16"/>
      <c r="LFV718" s="16"/>
      <c r="LFW718" s="16"/>
      <c r="LFX718" s="16"/>
      <c r="LFY718" s="16"/>
      <c r="LFZ718" s="16"/>
      <c r="LGA718" s="16"/>
      <c r="LGB718" s="16"/>
      <c r="LGC718" s="16"/>
      <c r="LGD718" s="16"/>
      <c r="LGE718" s="16"/>
      <c r="LGF718" s="16"/>
      <c r="LGG718" s="16"/>
      <c r="LGH718" s="16"/>
      <c r="LGI718" s="16"/>
      <c r="LGJ718" s="16"/>
      <c r="LGK718" s="16"/>
      <c r="LGL718" s="16"/>
      <c r="LGM718" s="16"/>
      <c r="LGN718" s="16"/>
      <c r="LGO718" s="16"/>
      <c r="LGP718" s="16"/>
      <c r="LGQ718" s="16"/>
      <c r="LGR718" s="16"/>
      <c r="LGS718" s="16"/>
      <c r="LGT718" s="16"/>
      <c r="LGU718" s="16"/>
      <c r="LGV718" s="16"/>
      <c r="LGW718" s="16"/>
      <c r="LGX718" s="16"/>
      <c r="LGY718" s="16"/>
      <c r="LGZ718" s="16"/>
      <c r="LHA718" s="16"/>
      <c r="LHB718" s="16"/>
      <c r="LHC718" s="16"/>
      <c r="LHD718" s="16"/>
      <c r="LHE718" s="16"/>
      <c r="LHF718" s="16"/>
      <c r="LHG718" s="16"/>
      <c r="LHH718" s="16"/>
      <c r="LHI718" s="16"/>
      <c r="LHJ718" s="16"/>
      <c r="LHK718" s="16"/>
      <c r="LHL718" s="16"/>
      <c r="LHM718" s="16"/>
      <c r="LHN718" s="16"/>
      <c r="LHO718" s="16"/>
      <c r="LHP718" s="16"/>
      <c r="LHQ718" s="16"/>
      <c r="LHR718" s="16"/>
      <c r="LHS718" s="16"/>
      <c r="LHT718" s="16"/>
      <c r="LHU718" s="16"/>
      <c r="LHV718" s="16"/>
      <c r="LHW718" s="16"/>
      <c r="LHX718" s="16"/>
      <c r="LHY718" s="16"/>
      <c r="LHZ718" s="16"/>
      <c r="LIA718" s="16"/>
      <c r="LIB718" s="16"/>
      <c r="LIC718" s="16"/>
      <c r="LID718" s="16"/>
      <c r="LIE718" s="16"/>
      <c r="LIF718" s="16"/>
      <c r="LIG718" s="16"/>
      <c r="LIH718" s="16"/>
      <c r="LII718" s="16"/>
      <c r="LIJ718" s="16"/>
      <c r="LIK718" s="16"/>
      <c r="LIL718" s="16"/>
      <c r="LIM718" s="16"/>
      <c r="LIN718" s="16"/>
      <c r="LIO718" s="16"/>
      <c r="LIP718" s="16"/>
      <c r="LIQ718" s="16"/>
      <c r="LIR718" s="16"/>
      <c r="LIS718" s="16"/>
      <c r="LIT718" s="16"/>
      <c r="LIU718" s="16"/>
      <c r="LIV718" s="16"/>
      <c r="LIW718" s="16"/>
      <c r="LIX718" s="16"/>
      <c r="LIY718" s="16"/>
      <c r="LIZ718" s="16"/>
      <c r="LJA718" s="16"/>
      <c r="LJB718" s="16"/>
      <c r="LJC718" s="16"/>
      <c r="LJD718" s="16"/>
      <c r="LJE718" s="16"/>
      <c r="LJF718" s="16"/>
      <c r="LJG718" s="16"/>
      <c r="LJH718" s="16"/>
      <c r="LJI718" s="16"/>
      <c r="LJJ718" s="16"/>
      <c r="LJK718" s="16"/>
      <c r="LJL718" s="16"/>
      <c r="LJM718" s="16"/>
      <c r="LJN718" s="16"/>
      <c r="LJO718" s="16"/>
      <c r="LJP718" s="16"/>
      <c r="LJQ718" s="16"/>
      <c r="LJR718" s="16"/>
      <c r="LJS718" s="16"/>
      <c r="LJT718" s="16"/>
      <c r="LJU718" s="16"/>
      <c r="LJV718" s="16"/>
      <c r="LJW718" s="16"/>
      <c r="LJX718" s="16"/>
      <c r="LJY718" s="16"/>
      <c r="LJZ718" s="16"/>
      <c r="LKA718" s="16"/>
      <c r="LKB718" s="16"/>
      <c r="LKC718" s="16"/>
      <c r="LKD718" s="16"/>
      <c r="LKE718" s="16"/>
      <c r="LKF718" s="16"/>
      <c r="LKG718" s="16"/>
      <c r="LKH718" s="16"/>
      <c r="LKI718" s="16"/>
      <c r="LKJ718" s="16"/>
      <c r="LKK718" s="16"/>
      <c r="LKL718" s="16"/>
      <c r="LKM718" s="16"/>
      <c r="LKN718" s="16"/>
      <c r="LKO718" s="16"/>
      <c r="LKP718" s="16"/>
      <c r="LKQ718" s="16"/>
      <c r="LKR718" s="16"/>
      <c r="LKS718" s="16"/>
      <c r="LKT718" s="16"/>
      <c r="LKU718" s="16"/>
      <c r="LKV718" s="16"/>
      <c r="LKW718" s="16"/>
      <c r="LKX718" s="16"/>
      <c r="LKY718" s="16"/>
      <c r="LKZ718" s="16"/>
      <c r="LLA718" s="16"/>
      <c r="LLB718" s="16"/>
      <c r="LLC718" s="16"/>
      <c r="LLD718" s="16"/>
      <c r="LLE718" s="16"/>
      <c r="LLF718" s="16"/>
      <c r="LLG718" s="16"/>
      <c r="LLH718" s="16"/>
      <c r="LLI718" s="16"/>
      <c r="LLJ718" s="16"/>
      <c r="LLK718" s="16"/>
      <c r="LLL718" s="16"/>
      <c r="LLM718" s="16"/>
      <c r="LLN718" s="16"/>
      <c r="LLO718" s="16"/>
      <c r="LLP718" s="16"/>
      <c r="LLQ718" s="16"/>
      <c r="LLR718" s="16"/>
      <c r="LLS718" s="16"/>
      <c r="LLT718" s="16"/>
      <c r="LLU718" s="16"/>
      <c r="LLV718" s="16"/>
      <c r="LLW718" s="16"/>
      <c r="LLX718" s="16"/>
      <c r="LLY718" s="16"/>
      <c r="LLZ718" s="16"/>
      <c r="LMA718" s="16"/>
      <c r="LMB718" s="16"/>
      <c r="LMC718" s="16"/>
      <c r="LMD718" s="16"/>
      <c r="LME718" s="16"/>
      <c r="LMF718" s="16"/>
      <c r="LMG718" s="16"/>
      <c r="LMH718" s="16"/>
      <c r="LMI718" s="16"/>
      <c r="LMJ718" s="16"/>
      <c r="LMK718" s="16"/>
      <c r="LML718" s="16"/>
      <c r="LMM718" s="16"/>
      <c r="LMN718" s="16"/>
      <c r="LMO718" s="16"/>
      <c r="LMP718" s="16"/>
      <c r="LMQ718" s="16"/>
      <c r="LMR718" s="16"/>
      <c r="LMS718" s="16"/>
      <c r="LMT718" s="16"/>
      <c r="LMU718" s="16"/>
      <c r="LMV718" s="16"/>
      <c r="LMW718" s="16"/>
      <c r="LMX718" s="16"/>
      <c r="LMY718" s="16"/>
      <c r="LMZ718" s="16"/>
      <c r="LNA718" s="16"/>
      <c r="LNB718" s="16"/>
      <c r="LNC718" s="16"/>
      <c r="LND718" s="16"/>
      <c r="LNE718" s="16"/>
      <c r="LNF718" s="16"/>
      <c r="LNG718" s="16"/>
      <c r="LNH718" s="16"/>
      <c r="LNI718" s="16"/>
      <c r="LNJ718" s="16"/>
      <c r="LNK718" s="16"/>
      <c r="LNL718" s="16"/>
      <c r="LNM718" s="16"/>
      <c r="LNN718" s="16"/>
      <c r="LNO718" s="16"/>
      <c r="LNP718" s="16"/>
      <c r="LNQ718" s="16"/>
      <c r="LNR718" s="16"/>
      <c r="LNS718" s="16"/>
      <c r="LNT718" s="16"/>
      <c r="LNU718" s="16"/>
      <c r="LNV718" s="16"/>
      <c r="LNW718" s="16"/>
      <c r="LNX718" s="16"/>
      <c r="LNY718" s="16"/>
      <c r="LNZ718" s="16"/>
      <c r="LOA718" s="16"/>
      <c r="LOB718" s="16"/>
      <c r="LOC718" s="16"/>
      <c r="LOD718" s="16"/>
      <c r="LOE718" s="16"/>
      <c r="LOF718" s="16"/>
      <c r="LOG718" s="16"/>
      <c r="LOH718" s="16"/>
      <c r="LOI718" s="16"/>
      <c r="LOJ718" s="16"/>
      <c r="LOK718" s="16"/>
      <c r="LOL718" s="16"/>
      <c r="LOM718" s="16"/>
      <c r="LON718" s="16"/>
      <c r="LOO718" s="16"/>
      <c r="LOP718" s="16"/>
      <c r="LOQ718" s="16"/>
      <c r="LOR718" s="16"/>
      <c r="LOS718" s="16"/>
      <c r="LOT718" s="16"/>
      <c r="LOU718" s="16"/>
      <c r="LOV718" s="16"/>
      <c r="LOW718" s="16"/>
      <c r="LOX718" s="16"/>
      <c r="LOY718" s="16"/>
      <c r="LOZ718" s="16"/>
      <c r="LPA718" s="16"/>
      <c r="LPB718" s="16"/>
      <c r="LPC718" s="16"/>
      <c r="LPD718" s="16"/>
      <c r="LPE718" s="16"/>
      <c r="LPF718" s="16"/>
      <c r="LPG718" s="16"/>
      <c r="LPH718" s="16"/>
      <c r="LPI718" s="16"/>
      <c r="LPJ718" s="16"/>
      <c r="LPK718" s="16"/>
      <c r="LPL718" s="16"/>
      <c r="LPM718" s="16"/>
      <c r="LPN718" s="16"/>
      <c r="LPO718" s="16"/>
      <c r="LPP718" s="16"/>
      <c r="LPQ718" s="16"/>
      <c r="LPR718" s="16"/>
      <c r="LPS718" s="16"/>
      <c r="LPT718" s="16"/>
      <c r="LPU718" s="16"/>
      <c r="LPV718" s="16"/>
      <c r="LPW718" s="16"/>
      <c r="LPX718" s="16"/>
      <c r="LPY718" s="16"/>
      <c r="LPZ718" s="16"/>
      <c r="LQA718" s="16"/>
      <c r="LQB718" s="16"/>
      <c r="LQC718" s="16"/>
      <c r="LQD718" s="16"/>
      <c r="LQE718" s="16"/>
      <c r="LQF718" s="16"/>
      <c r="LQG718" s="16"/>
      <c r="LQH718" s="16"/>
      <c r="LQI718" s="16"/>
      <c r="LQJ718" s="16"/>
      <c r="LQK718" s="16"/>
      <c r="LQL718" s="16"/>
      <c r="LQM718" s="16"/>
      <c r="LQN718" s="16"/>
      <c r="LQO718" s="16"/>
      <c r="LQP718" s="16"/>
      <c r="LQQ718" s="16"/>
      <c r="LQR718" s="16"/>
      <c r="LQS718" s="16"/>
      <c r="LQT718" s="16"/>
      <c r="LQU718" s="16"/>
      <c r="LQV718" s="16"/>
      <c r="LQW718" s="16"/>
      <c r="LQX718" s="16"/>
      <c r="LQY718" s="16"/>
      <c r="LQZ718" s="16"/>
      <c r="LRA718" s="16"/>
      <c r="LRB718" s="16"/>
      <c r="LRC718" s="16"/>
      <c r="LRD718" s="16"/>
      <c r="LRE718" s="16"/>
      <c r="LRF718" s="16"/>
      <c r="LRG718" s="16"/>
      <c r="LRH718" s="16"/>
      <c r="LRI718" s="16"/>
      <c r="LRJ718" s="16"/>
      <c r="LRK718" s="16"/>
      <c r="LRL718" s="16"/>
      <c r="LRM718" s="16"/>
      <c r="LRN718" s="16"/>
      <c r="LRO718" s="16"/>
      <c r="LRP718" s="16"/>
      <c r="LRQ718" s="16"/>
      <c r="LRR718" s="16"/>
      <c r="LRS718" s="16"/>
      <c r="LRT718" s="16"/>
      <c r="LRU718" s="16"/>
      <c r="LRV718" s="16"/>
      <c r="LRW718" s="16"/>
      <c r="LRX718" s="16"/>
      <c r="LRY718" s="16"/>
      <c r="LRZ718" s="16"/>
      <c r="LSA718" s="16"/>
      <c r="LSB718" s="16"/>
      <c r="LSC718" s="16"/>
      <c r="LSD718" s="16"/>
      <c r="LSE718" s="16"/>
      <c r="LSF718" s="16"/>
      <c r="LSG718" s="16"/>
      <c r="LSH718" s="16"/>
      <c r="LSI718" s="16"/>
      <c r="LSJ718" s="16"/>
      <c r="LSK718" s="16"/>
      <c r="LSL718" s="16"/>
      <c r="LSM718" s="16"/>
      <c r="LSN718" s="16"/>
      <c r="LSO718" s="16"/>
      <c r="LSP718" s="16"/>
      <c r="LSQ718" s="16"/>
      <c r="LSR718" s="16"/>
      <c r="LSS718" s="16"/>
      <c r="LST718" s="16"/>
      <c r="LSU718" s="16"/>
      <c r="LSV718" s="16"/>
      <c r="LSW718" s="16"/>
      <c r="LSX718" s="16"/>
      <c r="LSY718" s="16"/>
      <c r="LSZ718" s="16"/>
      <c r="LTA718" s="16"/>
      <c r="LTB718" s="16"/>
      <c r="LTC718" s="16"/>
      <c r="LTD718" s="16"/>
      <c r="LTE718" s="16"/>
      <c r="LTF718" s="16"/>
      <c r="LTG718" s="16"/>
      <c r="LTH718" s="16"/>
      <c r="LTI718" s="16"/>
      <c r="LTJ718" s="16"/>
      <c r="LTK718" s="16"/>
      <c r="LTL718" s="16"/>
      <c r="LTM718" s="16"/>
      <c r="LTN718" s="16"/>
      <c r="LTO718" s="16"/>
      <c r="LTP718" s="16"/>
      <c r="LTQ718" s="16"/>
      <c r="LTR718" s="16"/>
      <c r="LTS718" s="16"/>
      <c r="LTT718" s="16"/>
      <c r="LTU718" s="16"/>
      <c r="LTV718" s="16"/>
      <c r="LTW718" s="16"/>
      <c r="LTX718" s="16"/>
      <c r="LTY718" s="16"/>
      <c r="LTZ718" s="16"/>
      <c r="LUA718" s="16"/>
      <c r="LUB718" s="16"/>
      <c r="LUC718" s="16"/>
      <c r="LUD718" s="16"/>
      <c r="LUE718" s="16"/>
      <c r="LUF718" s="16"/>
      <c r="LUG718" s="16"/>
      <c r="LUH718" s="16"/>
      <c r="LUI718" s="16"/>
      <c r="LUJ718" s="16"/>
      <c r="LUK718" s="16"/>
      <c r="LUL718" s="16"/>
      <c r="LUM718" s="16"/>
      <c r="LUN718" s="16"/>
      <c r="LUO718" s="16"/>
      <c r="LUP718" s="16"/>
      <c r="LUQ718" s="16"/>
      <c r="LUR718" s="16"/>
      <c r="LUS718" s="16"/>
      <c r="LUT718" s="16"/>
      <c r="LUU718" s="16"/>
      <c r="LUV718" s="16"/>
      <c r="LUW718" s="16"/>
      <c r="LUX718" s="16"/>
      <c r="LUY718" s="16"/>
      <c r="LUZ718" s="16"/>
      <c r="LVA718" s="16"/>
      <c r="LVB718" s="16"/>
      <c r="LVC718" s="16"/>
      <c r="LVD718" s="16"/>
      <c r="LVE718" s="16"/>
      <c r="LVF718" s="16"/>
      <c r="LVG718" s="16"/>
      <c r="LVH718" s="16"/>
      <c r="LVI718" s="16"/>
      <c r="LVJ718" s="16"/>
      <c r="LVK718" s="16"/>
      <c r="LVL718" s="16"/>
      <c r="LVM718" s="16"/>
      <c r="LVN718" s="16"/>
      <c r="LVO718" s="16"/>
      <c r="LVP718" s="16"/>
      <c r="LVQ718" s="16"/>
      <c r="LVR718" s="16"/>
      <c r="LVS718" s="16"/>
      <c r="LVT718" s="16"/>
      <c r="LVU718" s="16"/>
      <c r="LVV718" s="16"/>
      <c r="LVW718" s="16"/>
      <c r="LVX718" s="16"/>
      <c r="LVY718" s="16"/>
      <c r="LVZ718" s="16"/>
      <c r="LWA718" s="16"/>
      <c r="LWB718" s="16"/>
      <c r="LWC718" s="16"/>
      <c r="LWD718" s="16"/>
      <c r="LWE718" s="16"/>
      <c r="LWF718" s="16"/>
      <c r="LWG718" s="16"/>
      <c r="LWH718" s="16"/>
      <c r="LWI718" s="16"/>
      <c r="LWJ718" s="16"/>
      <c r="LWK718" s="16"/>
      <c r="LWL718" s="16"/>
      <c r="LWM718" s="16"/>
      <c r="LWN718" s="16"/>
      <c r="LWO718" s="16"/>
      <c r="LWP718" s="16"/>
      <c r="LWQ718" s="16"/>
      <c r="LWR718" s="16"/>
      <c r="LWS718" s="16"/>
      <c r="LWT718" s="16"/>
      <c r="LWU718" s="16"/>
      <c r="LWV718" s="16"/>
      <c r="LWW718" s="16"/>
      <c r="LWX718" s="16"/>
      <c r="LWY718" s="16"/>
      <c r="LWZ718" s="16"/>
      <c r="LXA718" s="16"/>
      <c r="LXB718" s="16"/>
      <c r="LXC718" s="16"/>
      <c r="LXD718" s="16"/>
      <c r="LXE718" s="16"/>
      <c r="LXF718" s="16"/>
      <c r="LXG718" s="16"/>
      <c r="LXH718" s="16"/>
      <c r="LXI718" s="16"/>
      <c r="LXJ718" s="16"/>
      <c r="LXK718" s="16"/>
      <c r="LXL718" s="16"/>
      <c r="LXM718" s="16"/>
      <c r="LXN718" s="16"/>
      <c r="LXO718" s="16"/>
      <c r="LXP718" s="16"/>
      <c r="LXQ718" s="16"/>
      <c r="LXR718" s="16"/>
      <c r="LXS718" s="16"/>
      <c r="LXT718" s="16"/>
      <c r="LXU718" s="16"/>
      <c r="LXV718" s="16"/>
      <c r="LXW718" s="16"/>
      <c r="LXX718" s="16"/>
      <c r="LXY718" s="16"/>
      <c r="LXZ718" s="16"/>
      <c r="LYA718" s="16"/>
      <c r="LYB718" s="16"/>
      <c r="LYC718" s="16"/>
      <c r="LYD718" s="16"/>
      <c r="LYE718" s="16"/>
      <c r="LYF718" s="16"/>
      <c r="LYG718" s="16"/>
      <c r="LYH718" s="16"/>
      <c r="LYI718" s="16"/>
      <c r="LYJ718" s="16"/>
      <c r="LYK718" s="16"/>
      <c r="LYL718" s="16"/>
      <c r="LYM718" s="16"/>
      <c r="LYN718" s="16"/>
      <c r="LYO718" s="16"/>
      <c r="LYP718" s="16"/>
      <c r="LYQ718" s="16"/>
      <c r="LYR718" s="16"/>
      <c r="LYS718" s="16"/>
      <c r="LYT718" s="16"/>
      <c r="LYU718" s="16"/>
      <c r="LYV718" s="16"/>
      <c r="LYW718" s="16"/>
      <c r="LYX718" s="16"/>
      <c r="LYY718" s="16"/>
      <c r="LYZ718" s="16"/>
      <c r="LZA718" s="16"/>
      <c r="LZB718" s="16"/>
      <c r="LZC718" s="16"/>
      <c r="LZD718" s="16"/>
      <c r="LZE718" s="16"/>
      <c r="LZF718" s="16"/>
      <c r="LZG718" s="16"/>
      <c r="LZH718" s="16"/>
      <c r="LZI718" s="16"/>
      <c r="LZJ718" s="16"/>
      <c r="LZK718" s="16"/>
      <c r="LZL718" s="16"/>
      <c r="LZM718" s="16"/>
      <c r="LZN718" s="16"/>
      <c r="LZO718" s="16"/>
      <c r="LZP718" s="16"/>
      <c r="LZQ718" s="16"/>
      <c r="LZR718" s="16"/>
      <c r="LZS718" s="16"/>
      <c r="LZT718" s="16"/>
      <c r="LZU718" s="16"/>
      <c r="LZV718" s="16"/>
      <c r="LZW718" s="16"/>
      <c r="LZX718" s="16"/>
      <c r="LZY718" s="16"/>
      <c r="LZZ718" s="16"/>
      <c r="MAA718" s="16"/>
      <c r="MAB718" s="16"/>
      <c r="MAC718" s="16"/>
      <c r="MAD718" s="16"/>
      <c r="MAE718" s="16"/>
      <c r="MAF718" s="16"/>
      <c r="MAG718" s="16"/>
      <c r="MAH718" s="16"/>
      <c r="MAI718" s="16"/>
      <c r="MAJ718" s="16"/>
      <c r="MAK718" s="16"/>
      <c r="MAL718" s="16"/>
      <c r="MAM718" s="16"/>
      <c r="MAN718" s="16"/>
      <c r="MAO718" s="16"/>
      <c r="MAP718" s="16"/>
      <c r="MAQ718" s="16"/>
      <c r="MAR718" s="16"/>
      <c r="MAS718" s="16"/>
      <c r="MAT718" s="16"/>
      <c r="MAU718" s="16"/>
      <c r="MAV718" s="16"/>
      <c r="MAW718" s="16"/>
      <c r="MAX718" s="16"/>
      <c r="MAY718" s="16"/>
      <c r="MAZ718" s="16"/>
      <c r="MBA718" s="16"/>
      <c r="MBB718" s="16"/>
      <c r="MBC718" s="16"/>
      <c r="MBD718" s="16"/>
      <c r="MBE718" s="16"/>
      <c r="MBF718" s="16"/>
      <c r="MBG718" s="16"/>
      <c r="MBH718" s="16"/>
      <c r="MBI718" s="16"/>
      <c r="MBJ718" s="16"/>
      <c r="MBK718" s="16"/>
      <c r="MBL718" s="16"/>
      <c r="MBM718" s="16"/>
      <c r="MBN718" s="16"/>
      <c r="MBO718" s="16"/>
      <c r="MBP718" s="16"/>
      <c r="MBQ718" s="16"/>
      <c r="MBR718" s="16"/>
      <c r="MBS718" s="16"/>
      <c r="MBT718" s="16"/>
      <c r="MBU718" s="16"/>
      <c r="MBV718" s="16"/>
      <c r="MBW718" s="16"/>
      <c r="MBX718" s="16"/>
      <c r="MBY718" s="16"/>
      <c r="MBZ718" s="16"/>
      <c r="MCA718" s="16"/>
      <c r="MCB718" s="16"/>
      <c r="MCC718" s="16"/>
      <c r="MCD718" s="16"/>
      <c r="MCE718" s="16"/>
      <c r="MCF718" s="16"/>
      <c r="MCG718" s="16"/>
      <c r="MCH718" s="16"/>
      <c r="MCI718" s="16"/>
      <c r="MCJ718" s="16"/>
      <c r="MCK718" s="16"/>
      <c r="MCL718" s="16"/>
      <c r="MCM718" s="16"/>
      <c r="MCN718" s="16"/>
      <c r="MCO718" s="16"/>
      <c r="MCP718" s="16"/>
      <c r="MCQ718" s="16"/>
      <c r="MCR718" s="16"/>
      <c r="MCS718" s="16"/>
      <c r="MCT718" s="16"/>
      <c r="MCU718" s="16"/>
      <c r="MCV718" s="16"/>
      <c r="MCW718" s="16"/>
      <c r="MCX718" s="16"/>
      <c r="MCY718" s="16"/>
      <c r="MCZ718" s="16"/>
      <c r="MDA718" s="16"/>
      <c r="MDB718" s="16"/>
      <c r="MDC718" s="16"/>
      <c r="MDD718" s="16"/>
      <c r="MDE718" s="16"/>
      <c r="MDF718" s="16"/>
      <c r="MDG718" s="16"/>
      <c r="MDH718" s="16"/>
      <c r="MDI718" s="16"/>
      <c r="MDJ718" s="16"/>
      <c r="MDK718" s="16"/>
      <c r="MDL718" s="16"/>
      <c r="MDM718" s="16"/>
      <c r="MDN718" s="16"/>
      <c r="MDO718" s="16"/>
      <c r="MDP718" s="16"/>
      <c r="MDQ718" s="16"/>
      <c r="MDR718" s="16"/>
      <c r="MDS718" s="16"/>
      <c r="MDT718" s="16"/>
      <c r="MDU718" s="16"/>
      <c r="MDV718" s="16"/>
      <c r="MDW718" s="16"/>
      <c r="MDX718" s="16"/>
      <c r="MDY718" s="16"/>
      <c r="MDZ718" s="16"/>
      <c r="MEA718" s="16"/>
      <c r="MEB718" s="16"/>
      <c r="MEC718" s="16"/>
      <c r="MED718" s="16"/>
      <c r="MEE718" s="16"/>
      <c r="MEF718" s="16"/>
      <c r="MEG718" s="16"/>
      <c r="MEH718" s="16"/>
      <c r="MEI718" s="16"/>
      <c r="MEJ718" s="16"/>
      <c r="MEK718" s="16"/>
      <c r="MEL718" s="16"/>
      <c r="MEM718" s="16"/>
      <c r="MEN718" s="16"/>
      <c r="MEO718" s="16"/>
      <c r="MEP718" s="16"/>
      <c r="MEQ718" s="16"/>
      <c r="MER718" s="16"/>
      <c r="MES718" s="16"/>
      <c r="MET718" s="16"/>
      <c r="MEU718" s="16"/>
      <c r="MEV718" s="16"/>
      <c r="MEW718" s="16"/>
      <c r="MEX718" s="16"/>
      <c r="MEY718" s="16"/>
      <c r="MEZ718" s="16"/>
      <c r="MFA718" s="16"/>
      <c r="MFB718" s="16"/>
      <c r="MFC718" s="16"/>
      <c r="MFD718" s="16"/>
      <c r="MFE718" s="16"/>
      <c r="MFF718" s="16"/>
      <c r="MFG718" s="16"/>
      <c r="MFH718" s="16"/>
      <c r="MFI718" s="16"/>
      <c r="MFJ718" s="16"/>
      <c r="MFK718" s="16"/>
      <c r="MFL718" s="16"/>
      <c r="MFM718" s="16"/>
      <c r="MFN718" s="16"/>
      <c r="MFO718" s="16"/>
      <c r="MFP718" s="16"/>
      <c r="MFQ718" s="16"/>
      <c r="MFR718" s="16"/>
      <c r="MFS718" s="16"/>
      <c r="MFT718" s="16"/>
      <c r="MFU718" s="16"/>
      <c r="MFV718" s="16"/>
      <c r="MFW718" s="16"/>
      <c r="MFX718" s="16"/>
      <c r="MFY718" s="16"/>
      <c r="MFZ718" s="16"/>
      <c r="MGA718" s="16"/>
      <c r="MGB718" s="16"/>
      <c r="MGC718" s="16"/>
      <c r="MGD718" s="16"/>
      <c r="MGE718" s="16"/>
      <c r="MGF718" s="16"/>
      <c r="MGG718" s="16"/>
      <c r="MGH718" s="16"/>
      <c r="MGI718" s="16"/>
      <c r="MGJ718" s="16"/>
      <c r="MGK718" s="16"/>
      <c r="MGL718" s="16"/>
      <c r="MGM718" s="16"/>
      <c r="MGN718" s="16"/>
      <c r="MGO718" s="16"/>
      <c r="MGP718" s="16"/>
      <c r="MGQ718" s="16"/>
      <c r="MGR718" s="16"/>
      <c r="MGS718" s="16"/>
      <c r="MGT718" s="16"/>
      <c r="MGU718" s="16"/>
      <c r="MGV718" s="16"/>
      <c r="MGW718" s="16"/>
      <c r="MGX718" s="16"/>
      <c r="MGY718" s="16"/>
      <c r="MGZ718" s="16"/>
      <c r="MHA718" s="16"/>
      <c r="MHB718" s="16"/>
      <c r="MHC718" s="16"/>
      <c r="MHD718" s="16"/>
      <c r="MHE718" s="16"/>
      <c r="MHF718" s="16"/>
      <c r="MHG718" s="16"/>
      <c r="MHH718" s="16"/>
      <c r="MHI718" s="16"/>
      <c r="MHJ718" s="16"/>
      <c r="MHK718" s="16"/>
      <c r="MHL718" s="16"/>
      <c r="MHM718" s="16"/>
      <c r="MHN718" s="16"/>
      <c r="MHO718" s="16"/>
      <c r="MHP718" s="16"/>
      <c r="MHQ718" s="16"/>
      <c r="MHR718" s="16"/>
      <c r="MHS718" s="16"/>
      <c r="MHT718" s="16"/>
      <c r="MHU718" s="16"/>
      <c r="MHV718" s="16"/>
      <c r="MHW718" s="16"/>
      <c r="MHX718" s="16"/>
      <c r="MHY718" s="16"/>
      <c r="MHZ718" s="16"/>
      <c r="MIA718" s="16"/>
      <c r="MIB718" s="16"/>
      <c r="MIC718" s="16"/>
      <c r="MID718" s="16"/>
      <c r="MIE718" s="16"/>
      <c r="MIF718" s="16"/>
      <c r="MIG718" s="16"/>
      <c r="MIH718" s="16"/>
      <c r="MII718" s="16"/>
      <c r="MIJ718" s="16"/>
      <c r="MIK718" s="16"/>
      <c r="MIL718" s="16"/>
      <c r="MIM718" s="16"/>
      <c r="MIN718" s="16"/>
      <c r="MIO718" s="16"/>
      <c r="MIP718" s="16"/>
      <c r="MIQ718" s="16"/>
      <c r="MIR718" s="16"/>
      <c r="MIS718" s="16"/>
      <c r="MIT718" s="16"/>
      <c r="MIU718" s="16"/>
      <c r="MIV718" s="16"/>
      <c r="MIW718" s="16"/>
      <c r="MIX718" s="16"/>
      <c r="MIY718" s="16"/>
      <c r="MIZ718" s="16"/>
      <c r="MJA718" s="16"/>
      <c r="MJB718" s="16"/>
      <c r="MJC718" s="16"/>
      <c r="MJD718" s="16"/>
      <c r="MJE718" s="16"/>
      <c r="MJF718" s="16"/>
      <c r="MJG718" s="16"/>
      <c r="MJH718" s="16"/>
      <c r="MJI718" s="16"/>
      <c r="MJJ718" s="16"/>
      <c r="MJK718" s="16"/>
      <c r="MJL718" s="16"/>
      <c r="MJM718" s="16"/>
      <c r="MJN718" s="16"/>
      <c r="MJO718" s="16"/>
      <c r="MJP718" s="16"/>
      <c r="MJQ718" s="16"/>
      <c r="MJR718" s="16"/>
      <c r="MJS718" s="16"/>
      <c r="MJT718" s="16"/>
      <c r="MJU718" s="16"/>
      <c r="MJV718" s="16"/>
      <c r="MJW718" s="16"/>
      <c r="MJX718" s="16"/>
      <c r="MJY718" s="16"/>
      <c r="MJZ718" s="16"/>
      <c r="MKA718" s="16"/>
      <c r="MKB718" s="16"/>
      <c r="MKC718" s="16"/>
      <c r="MKD718" s="16"/>
      <c r="MKE718" s="16"/>
      <c r="MKF718" s="16"/>
      <c r="MKG718" s="16"/>
      <c r="MKH718" s="16"/>
      <c r="MKI718" s="16"/>
      <c r="MKJ718" s="16"/>
      <c r="MKK718" s="16"/>
      <c r="MKL718" s="16"/>
      <c r="MKM718" s="16"/>
      <c r="MKN718" s="16"/>
      <c r="MKO718" s="16"/>
      <c r="MKP718" s="16"/>
      <c r="MKQ718" s="16"/>
      <c r="MKR718" s="16"/>
      <c r="MKS718" s="16"/>
      <c r="MKT718" s="16"/>
      <c r="MKU718" s="16"/>
      <c r="MKV718" s="16"/>
      <c r="MKW718" s="16"/>
      <c r="MKX718" s="16"/>
      <c r="MKY718" s="16"/>
      <c r="MKZ718" s="16"/>
      <c r="MLA718" s="16"/>
      <c r="MLB718" s="16"/>
      <c r="MLC718" s="16"/>
      <c r="MLD718" s="16"/>
      <c r="MLE718" s="16"/>
      <c r="MLF718" s="16"/>
      <c r="MLG718" s="16"/>
      <c r="MLH718" s="16"/>
      <c r="MLI718" s="16"/>
      <c r="MLJ718" s="16"/>
      <c r="MLK718" s="16"/>
      <c r="MLL718" s="16"/>
      <c r="MLM718" s="16"/>
      <c r="MLN718" s="16"/>
      <c r="MLO718" s="16"/>
      <c r="MLP718" s="16"/>
      <c r="MLQ718" s="16"/>
      <c r="MLR718" s="16"/>
      <c r="MLS718" s="16"/>
      <c r="MLT718" s="16"/>
      <c r="MLU718" s="16"/>
      <c r="MLV718" s="16"/>
      <c r="MLW718" s="16"/>
      <c r="MLX718" s="16"/>
      <c r="MLY718" s="16"/>
      <c r="MLZ718" s="16"/>
      <c r="MMA718" s="16"/>
      <c r="MMB718" s="16"/>
      <c r="MMC718" s="16"/>
      <c r="MMD718" s="16"/>
      <c r="MME718" s="16"/>
      <c r="MMF718" s="16"/>
      <c r="MMG718" s="16"/>
      <c r="MMH718" s="16"/>
      <c r="MMI718" s="16"/>
      <c r="MMJ718" s="16"/>
      <c r="MMK718" s="16"/>
      <c r="MML718" s="16"/>
      <c r="MMM718" s="16"/>
      <c r="MMN718" s="16"/>
      <c r="MMO718" s="16"/>
      <c r="MMP718" s="16"/>
      <c r="MMQ718" s="16"/>
      <c r="MMR718" s="16"/>
      <c r="MMS718" s="16"/>
      <c r="MMT718" s="16"/>
      <c r="MMU718" s="16"/>
      <c r="MMV718" s="16"/>
      <c r="MMW718" s="16"/>
      <c r="MMX718" s="16"/>
      <c r="MMY718" s="16"/>
      <c r="MMZ718" s="16"/>
      <c r="MNA718" s="16"/>
      <c r="MNB718" s="16"/>
      <c r="MNC718" s="16"/>
      <c r="MND718" s="16"/>
      <c r="MNE718" s="16"/>
      <c r="MNF718" s="16"/>
      <c r="MNG718" s="16"/>
      <c r="MNH718" s="16"/>
      <c r="MNI718" s="16"/>
      <c r="MNJ718" s="16"/>
      <c r="MNK718" s="16"/>
      <c r="MNL718" s="16"/>
      <c r="MNM718" s="16"/>
      <c r="MNN718" s="16"/>
      <c r="MNO718" s="16"/>
      <c r="MNP718" s="16"/>
      <c r="MNQ718" s="16"/>
      <c r="MNR718" s="16"/>
      <c r="MNS718" s="16"/>
      <c r="MNT718" s="16"/>
      <c r="MNU718" s="16"/>
      <c r="MNV718" s="16"/>
      <c r="MNW718" s="16"/>
      <c r="MNX718" s="16"/>
      <c r="MNY718" s="16"/>
      <c r="MNZ718" s="16"/>
      <c r="MOA718" s="16"/>
      <c r="MOB718" s="16"/>
      <c r="MOC718" s="16"/>
      <c r="MOD718" s="16"/>
      <c r="MOE718" s="16"/>
      <c r="MOF718" s="16"/>
      <c r="MOG718" s="16"/>
      <c r="MOH718" s="16"/>
      <c r="MOI718" s="16"/>
      <c r="MOJ718" s="16"/>
      <c r="MOK718" s="16"/>
      <c r="MOL718" s="16"/>
      <c r="MOM718" s="16"/>
      <c r="MON718" s="16"/>
      <c r="MOO718" s="16"/>
      <c r="MOP718" s="16"/>
      <c r="MOQ718" s="16"/>
      <c r="MOR718" s="16"/>
      <c r="MOS718" s="16"/>
      <c r="MOT718" s="16"/>
      <c r="MOU718" s="16"/>
      <c r="MOV718" s="16"/>
      <c r="MOW718" s="16"/>
      <c r="MOX718" s="16"/>
      <c r="MOY718" s="16"/>
      <c r="MOZ718" s="16"/>
      <c r="MPA718" s="16"/>
      <c r="MPB718" s="16"/>
      <c r="MPC718" s="16"/>
      <c r="MPD718" s="16"/>
      <c r="MPE718" s="16"/>
      <c r="MPF718" s="16"/>
      <c r="MPG718" s="16"/>
      <c r="MPH718" s="16"/>
      <c r="MPI718" s="16"/>
      <c r="MPJ718" s="16"/>
      <c r="MPK718" s="16"/>
      <c r="MPL718" s="16"/>
      <c r="MPM718" s="16"/>
      <c r="MPN718" s="16"/>
      <c r="MPO718" s="16"/>
      <c r="MPP718" s="16"/>
      <c r="MPQ718" s="16"/>
      <c r="MPR718" s="16"/>
      <c r="MPS718" s="16"/>
      <c r="MPT718" s="16"/>
      <c r="MPU718" s="16"/>
      <c r="MPV718" s="16"/>
      <c r="MPW718" s="16"/>
      <c r="MPX718" s="16"/>
      <c r="MPY718" s="16"/>
      <c r="MPZ718" s="16"/>
      <c r="MQA718" s="16"/>
      <c r="MQB718" s="16"/>
      <c r="MQC718" s="16"/>
      <c r="MQD718" s="16"/>
      <c r="MQE718" s="16"/>
      <c r="MQF718" s="16"/>
      <c r="MQG718" s="16"/>
      <c r="MQH718" s="16"/>
      <c r="MQI718" s="16"/>
      <c r="MQJ718" s="16"/>
      <c r="MQK718" s="16"/>
      <c r="MQL718" s="16"/>
      <c r="MQM718" s="16"/>
      <c r="MQN718" s="16"/>
      <c r="MQO718" s="16"/>
      <c r="MQP718" s="16"/>
      <c r="MQQ718" s="16"/>
      <c r="MQR718" s="16"/>
      <c r="MQS718" s="16"/>
      <c r="MQT718" s="16"/>
      <c r="MQU718" s="16"/>
      <c r="MQV718" s="16"/>
      <c r="MQW718" s="16"/>
      <c r="MQX718" s="16"/>
      <c r="MQY718" s="16"/>
      <c r="MQZ718" s="16"/>
      <c r="MRA718" s="16"/>
      <c r="MRB718" s="16"/>
      <c r="MRC718" s="16"/>
      <c r="MRD718" s="16"/>
      <c r="MRE718" s="16"/>
      <c r="MRF718" s="16"/>
      <c r="MRG718" s="16"/>
      <c r="MRH718" s="16"/>
      <c r="MRI718" s="16"/>
      <c r="MRJ718" s="16"/>
      <c r="MRK718" s="16"/>
      <c r="MRL718" s="16"/>
      <c r="MRM718" s="16"/>
      <c r="MRN718" s="16"/>
      <c r="MRO718" s="16"/>
      <c r="MRP718" s="16"/>
      <c r="MRQ718" s="16"/>
      <c r="MRR718" s="16"/>
      <c r="MRS718" s="16"/>
      <c r="MRT718" s="16"/>
      <c r="MRU718" s="16"/>
      <c r="MRV718" s="16"/>
      <c r="MRW718" s="16"/>
      <c r="MRX718" s="16"/>
      <c r="MRY718" s="16"/>
      <c r="MRZ718" s="16"/>
      <c r="MSA718" s="16"/>
      <c r="MSB718" s="16"/>
      <c r="MSC718" s="16"/>
      <c r="MSD718" s="16"/>
      <c r="MSE718" s="16"/>
      <c r="MSF718" s="16"/>
      <c r="MSG718" s="16"/>
      <c r="MSH718" s="16"/>
      <c r="MSI718" s="16"/>
      <c r="MSJ718" s="16"/>
      <c r="MSK718" s="16"/>
      <c r="MSL718" s="16"/>
      <c r="MSM718" s="16"/>
      <c r="MSN718" s="16"/>
      <c r="MSO718" s="16"/>
      <c r="MSP718" s="16"/>
      <c r="MSQ718" s="16"/>
      <c r="MSR718" s="16"/>
      <c r="MSS718" s="16"/>
      <c r="MST718" s="16"/>
      <c r="MSU718" s="16"/>
      <c r="MSV718" s="16"/>
      <c r="MSW718" s="16"/>
      <c r="MSX718" s="16"/>
      <c r="MSY718" s="16"/>
      <c r="MSZ718" s="16"/>
      <c r="MTA718" s="16"/>
      <c r="MTB718" s="16"/>
      <c r="MTC718" s="16"/>
      <c r="MTD718" s="16"/>
      <c r="MTE718" s="16"/>
      <c r="MTF718" s="16"/>
      <c r="MTG718" s="16"/>
      <c r="MTH718" s="16"/>
      <c r="MTI718" s="16"/>
      <c r="MTJ718" s="16"/>
      <c r="MTK718" s="16"/>
      <c r="MTL718" s="16"/>
      <c r="MTM718" s="16"/>
      <c r="MTN718" s="16"/>
      <c r="MTO718" s="16"/>
      <c r="MTP718" s="16"/>
      <c r="MTQ718" s="16"/>
      <c r="MTR718" s="16"/>
      <c r="MTS718" s="16"/>
      <c r="MTT718" s="16"/>
      <c r="MTU718" s="16"/>
      <c r="MTV718" s="16"/>
      <c r="MTW718" s="16"/>
      <c r="MTX718" s="16"/>
      <c r="MTY718" s="16"/>
      <c r="MTZ718" s="16"/>
      <c r="MUA718" s="16"/>
      <c r="MUB718" s="16"/>
      <c r="MUC718" s="16"/>
      <c r="MUD718" s="16"/>
      <c r="MUE718" s="16"/>
      <c r="MUF718" s="16"/>
      <c r="MUG718" s="16"/>
      <c r="MUH718" s="16"/>
      <c r="MUI718" s="16"/>
      <c r="MUJ718" s="16"/>
      <c r="MUK718" s="16"/>
      <c r="MUL718" s="16"/>
      <c r="MUM718" s="16"/>
      <c r="MUN718" s="16"/>
      <c r="MUO718" s="16"/>
      <c r="MUP718" s="16"/>
      <c r="MUQ718" s="16"/>
      <c r="MUR718" s="16"/>
      <c r="MUS718" s="16"/>
      <c r="MUT718" s="16"/>
      <c r="MUU718" s="16"/>
      <c r="MUV718" s="16"/>
      <c r="MUW718" s="16"/>
      <c r="MUX718" s="16"/>
      <c r="MUY718" s="16"/>
      <c r="MUZ718" s="16"/>
      <c r="MVA718" s="16"/>
      <c r="MVB718" s="16"/>
      <c r="MVC718" s="16"/>
      <c r="MVD718" s="16"/>
      <c r="MVE718" s="16"/>
      <c r="MVF718" s="16"/>
      <c r="MVG718" s="16"/>
      <c r="MVH718" s="16"/>
      <c r="MVI718" s="16"/>
      <c r="MVJ718" s="16"/>
      <c r="MVK718" s="16"/>
      <c r="MVL718" s="16"/>
      <c r="MVM718" s="16"/>
      <c r="MVN718" s="16"/>
      <c r="MVO718" s="16"/>
      <c r="MVP718" s="16"/>
      <c r="MVQ718" s="16"/>
      <c r="MVR718" s="16"/>
      <c r="MVS718" s="16"/>
      <c r="MVT718" s="16"/>
      <c r="MVU718" s="16"/>
      <c r="MVV718" s="16"/>
      <c r="MVW718" s="16"/>
      <c r="MVX718" s="16"/>
      <c r="MVY718" s="16"/>
      <c r="MVZ718" s="16"/>
      <c r="MWA718" s="16"/>
      <c r="MWB718" s="16"/>
      <c r="MWC718" s="16"/>
      <c r="MWD718" s="16"/>
      <c r="MWE718" s="16"/>
      <c r="MWF718" s="16"/>
      <c r="MWG718" s="16"/>
      <c r="MWH718" s="16"/>
      <c r="MWI718" s="16"/>
      <c r="MWJ718" s="16"/>
      <c r="MWK718" s="16"/>
      <c r="MWL718" s="16"/>
      <c r="MWM718" s="16"/>
      <c r="MWN718" s="16"/>
      <c r="MWO718" s="16"/>
      <c r="MWP718" s="16"/>
      <c r="MWQ718" s="16"/>
      <c r="MWR718" s="16"/>
      <c r="MWS718" s="16"/>
      <c r="MWT718" s="16"/>
      <c r="MWU718" s="16"/>
      <c r="MWV718" s="16"/>
      <c r="MWW718" s="16"/>
      <c r="MWX718" s="16"/>
      <c r="MWY718" s="16"/>
      <c r="MWZ718" s="16"/>
      <c r="MXA718" s="16"/>
      <c r="MXB718" s="16"/>
      <c r="MXC718" s="16"/>
      <c r="MXD718" s="16"/>
      <c r="MXE718" s="16"/>
      <c r="MXF718" s="16"/>
      <c r="MXG718" s="16"/>
      <c r="MXH718" s="16"/>
      <c r="MXI718" s="16"/>
      <c r="MXJ718" s="16"/>
      <c r="MXK718" s="16"/>
      <c r="MXL718" s="16"/>
      <c r="MXM718" s="16"/>
      <c r="MXN718" s="16"/>
      <c r="MXO718" s="16"/>
      <c r="MXP718" s="16"/>
      <c r="MXQ718" s="16"/>
      <c r="MXR718" s="16"/>
      <c r="MXS718" s="16"/>
      <c r="MXT718" s="16"/>
      <c r="MXU718" s="16"/>
      <c r="MXV718" s="16"/>
      <c r="MXW718" s="16"/>
      <c r="MXX718" s="16"/>
      <c r="MXY718" s="16"/>
      <c r="MXZ718" s="16"/>
      <c r="MYA718" s="16"/>
      <c r="MYB718" s="16"/>
      <c r="MYC718" s="16"/>
      <c r="MYD718" s="16"/>
      <c r="MYE718" s="16"/>
      <c r="MYF718" s="16"/>
      <c r="MYG718" s="16"/>
      <c r="MYH718" s="16"/>
      <c r="MYI718" s="16"/>
      <c r="MYJ718" s="16"/>
      <c r="MYK718" s="16"/>
      <c r="MYL718" s="16"/>
      <c r="MYM718" s="16"/>
      <c r="MYN718" s="16"/>
      <c r="MYO718" s="16"/>
      <c r="MYP718" s="16"/>
      <c r="MYQ718" s="16"/>
      <c r="MYR718" s="16"/>
      <c r="MYS718" s="16"/>
      <c r="MYT718" s="16"/>
      <c r="MYU718" s="16"/>
      <c r="MYV718" s="16"/>
      <c r="MYW718" s="16"/>
      <c r="MYX718" s="16"/>
      <c r="MYY718" s="16"/>
      <c r="MYZ718" s="16"/>
      <c r="MZA718" s="16"/>
      <c r="MZB718" s="16"/>
      <c r="MZC718" s="16"/>
      <c r="MZD718" s="16"/>
      <c r="MZE718" s="16"/>
      <c r="MZF718" s="16"/>
      <c r="MZG718" s="16"/>
      <c r="MZH718" s="16"/>
      <c r="MZI718" s="16"/>
      <c r="MZJ718" s="16"/>
      <c r="MZK718" s="16"/>
      <c r="MZL718" s="16"/>
      <c r="MZM718" s="16"/>
      <c r="MZN718" s="16"/>
      <c r="MZO718" s="16"/>
      <c r="MZP718" s="16"/>
      <c r="MZQ718" s="16"/>
      <c r="MZR718" s="16"/>
      <c r="MZS718" s="16"/>
      <c r="MZT718" s="16"/>
      <c r="MZU718" s="16"/>
      <c r="MZV718" s="16"/>
      <c r="MZW718" s="16"/>
      <c r="MZX718" s="16"/>
      <c r="MZY718" s="16"/>
      <c r="MZZ718" s="16"/>
      <c r="NAA718" s="16"/>
      <c r="NAB718" s="16"/>
      <c r="NAC718" s="16"/>
      <c r="NAD718" s="16"/>
      <c r="NAE718" s="16"/>
      <c r="NAF718" s="16"/>
      <c r="NAG718" s="16"/>
      <c r="NAH718" s="16"/>
      <c r="NAI718" s="16"/>
      <c r="NAJ718" s="16"/>
      <c r="NAK718" s="16"/>
      <c r="NAL718" s="16"/>
      <c r="NAM718" s="16"/>
      <c r="NAN718" s="16"/>
      <c r="NAO718" s="16"/>
      <c r="NAP718" s="16"/>
      <c r="NAQ718" s="16"/>
      <c r="NAR718" s="16"/>
      <c r="NAS718" s="16"/>
      <c r="NAT718" s="16"/>
      <c r="NAU718" s="16"/>
      <c r="NAV718" s="16"/>
      <c r="NAW718" s="16"/>
      <c r="NAX718" s="16"/>
      <c r="NAY718" s="16"/>
      <c r="NAZ718" s="16"/>
      <c r="NBA718" s="16"/>
      <c r="NBB718" s="16"/>
      <c r="NBC718" s="16"/>
      <c r="NBD718" s="16"/>
      <c r="NBE718" s="16"/>
      <c r="NBF718" s="16"/>
      <c r="NBG718" s="16"/>
      <c r="NBH718" s="16"/>
      <c r="NBI718" s="16"/>
      <c r="NBJ718" s="16"/>
      <c r="NBK718" s="16"/>
      <c r="NBL718" s="16"/>
      <c r="NBM718" s="16"/>
      <c r="NBN718" s="16"/>
      <c r="NBO718" s="16"/>
      <c r="NBP718" s="16"/>
      <c r="NBQ718" s="16"/>
      <c r="NBR718" s="16"/>
      <c r="NBS718" s="16"/>
      <c r="NBT718" s="16"/>
      <c r="NBU718" s="16"/>
      <c r="NBV718" s="16"/>
      <c r="NBW718" s="16"/>
      <c r="NBX718" s="16"/>
      <c r="NBY718" s="16"/>
      <c r="NBZ718" s="16"/>
      <c r="NCA718" s="16"/>
      <c r="NCB718" s="16"/>
      <c r="NCC718" s="16"/>
      <c r="NCD718" s="16"/>
      <c r="NCE718" s="16"/>
      <c r="NCF718" s="16"/>
      <c r="NCG718" s="16"/>
      <c r="NCH718" s="16"/>
      <c r="NCI718" s="16"/>
      <c r="NCJ718" s="16"/>
      <c r="NCK718" s="16"/>
      <c r="NCL718" s="16"/>
      <c r="NCM718" s="16"/>
      <c r="NCN718" s="16"/>
      <c r="NCO718" s="16"/>
      <c r="NCP718" s="16"/>
      <c r="NCQ718" s="16"/>
      <c r="NCR718" s="16"/>
      <c r="NCS718" s="16"/>
      <c r="NCT718" s="16"/>
      <c r="NCU718" s="16"/>
      <c r="NCV718" s="16"/>
      <c r="NCW718" s="16"/>
      <c r="NCX718" s="16"/>
      <c r="NCY718" s="16"/>
      <c r="NCZ718" s="16"/>
      <c r="NDA718" s="16"/>
      <c r="NDB718" s="16"/>
      <c r="NDC718" s="16"/>
      <c r="NDD718" s="16"/>
      <c r="NDE718" s="16"/>
      <c r="NDF718" s="16"/>
      <c r="NDG718" s="16"/>
      <c r="NDH718" s="16"/>
      <c r="NDI718" s="16"/>
      <c r="NDJ718" s="16"/>
      <c r="NDK718" s="16"/>
      <c r="NDL718" s="16"/>
      <c r="NDM718" s="16"/>
      <c r="NDN718" s="16"/>
      <c r="NDO718" s="16"/>
      <c r="NDP718" s="16"/>
      <c r="NDQ718" s="16"/>
      <c r="NDR718" s="16"/>
      <c r="NDS718" s="16"/>
      <c r="NDT718" s="16"/>
      <c r="NDU718" s="16"/>
      <c r="NDV718" s="16"/>
      <c r="NDW718" s="16"/>
      <c r="NDX718" s="16"/>
      <c r="NDY718" s="16"/>
      <c r="NDZ718" s="16"/>
      <c r="NEA718" s="16"/>
      <c r="NEB718" s="16"/>
      <c r="NEC718" s="16"/>
      <c r="NED718" s="16"/>
      <c r="NEE718" s="16"/>
      <c r="NEF718" s="16"/>
      <c r="NEG718" s="16"/>
      <c r="NEH718" s="16"/>
      <c r="NEI718" s="16"/>
      <c r="NEJ718" s="16"/>
      <c r="NEK718" s="16"/>
      <c r="NEL718" s="16"/>
      <c r="NEM718" s="16"/>
      <c r="NEN718" s="16"/>
      <c r="NEO718" s="16"/>
      <c r="NEP718" s="16"/>
      <c r="NEQ718" s="16"/>
      <c r="NER718" s="16"/>
      <c r="NES718" s="16"/>
      <c r="NET718" s="16"/>
      <c r="NEU718" s="16"/>
      <c r="NEV718" s="16"/>
      <c r="NEW718" s="16"/>
      <c r="NEX718" s="16"/>
      <c r="NEY718" s="16"/>
      <c r="NEZ718" s="16"/>
      <c r="NFA718" s="16"/>
      <c r="NFB718" s="16"/>
      <c r="NFC718" s="16"/>
      <c r="NFD718" s="16"/>
      <c r="NFE718" s="16"/>
      <c r="NFF718" s="16"/>
      <c r="NFG718" s="16"/>
      <c r="NFH718" s="16"/>
      <c r="NFI718" s="16"/>
      <c r="NFJ718" s="16"/>
      <c r="NFK718" s="16"/>
      <c r="NFL718" s="16"/>
      <c r="NFM718" s="16"/>
      <c r="NFN718" s="16"/>
      <c r="NFO718" s="16"/>
      <c r="NFP718" s="16"/>
      <c r="NFQ718" s="16"/>
      <c r="NFR718" s="16"/>
      <c r="NFS718" s="16"/>
      <c r="NFT718" s="16"/>
      <c r="NFU718" s="16"/>
      <c r="NFV718" s="16"/>
      <c r="NFW718" s="16"/>
      <c r="NFX718" s="16"/>
      <c r="NFY718" s="16"/>
      <c r="NFZ718" s="16"/>
      <c r="NGA718" s="16"/>
      <c r="NGB718" s="16"/>
      <c r="NGC718" s="16"/>
      <c r="NGD718" s="16"/>
      <c r="NGE718" s="16"/>
      <c r="NGF718" s="16"/>
      <c r="NGG718" s="16"/>
      <c r="NGH718" s="16"/>
      <c r="NGI718" s="16"/>
      <c r="NGJ718" s="16"/>
      <c r="NGK718" s="16"/>
      <c r="NGL718" s="16"/>
      <c r="NGM718" s="16"/>
      <c r="NGN718" s="16"/>
      <c r="NGO718" s="16"/>
      <c r="NGP718" s="16"/>
      <c r="NGQ718" s="16"/>
      <c r="NGR718" s="16"/>
      <c r="NGS718" s="16"/>
      <c r="NGT718" s="16"/>
      <c r="NGU718" s="16"/>
      <c r="NGV718" s="16"/>
      <c r="NGW718" s="16"/>
      <c r="NGX718" s="16"/>
      <c r="NGY718" s="16"/>
      <c r="NGZ718" s="16"/>
      <c r="NHA718" s="16"/>
      <c r="NHB718" s="16"/>
      <c r="NHC718" s="16"/>
      <c r="NHD718" s="16"/>
      <c r="NHE718" s="16"/>
      <c r="NHF718" s="16"/>
      <c r="NHG718" s="16"/>
      <c r="NHH718" s="16"/>
      <c r="NHI718" s="16"/>
      <c r="NHJ718" s="16"/>
      <c r="NHK718" s="16"/>
      <c r="NHL718" s="16"/>
      <c r="NHM718" s="16"/>
      <c r="NHN718" s="16"/>
      <c r="NHO718" s="16"/>
      <c r="NHP718" s="16"/>
      <c r="NHQ718" s="16"/>
      <c r="NHR718" s="16"/>
      <c r="NHS718" s="16"/>
      <c r="NHT718" s="16"/>
      <c r="NHU718" s="16"/>
      <c r="NHV718" s="16"/>
      <c r="NHW718" s="16"/>
      <c r="NHX718" s="16"/>
      <c r="NHY718" s="16"/>
      <c r="NHZ718" s="16"/>
      <c r="NIA718" s="16"/>
      <c r="NIB718" s="16"/>
      <c r="NIC718" s="16"/>
      <c r="NID718" s="16"/>
      <c r="NIE718" s="16"/>
      <c r="NIF718" s="16"/>
      <c r="NIG718" s="16"/>
      <c r="NIH718" s="16"/>
      <c r="NII718" s="16"/>
      <c r="NIJ718" s="16"/>
      <c r="NIK718" s="16"/>
      <c r="NIL718" s="16"/>
      <c r="NIM718" s="16"/>
      <c r="NIN718" s="16"/>
      <c r="NIO718" s="16"/>
      <c r="NIP718" s="16"/>
      <c r="NIQ718" s="16"/>
      <c r="NIR718" s="16"/>
      <c r="NIS718" s="16"/>
      <c r="NIT718" s="16"/>
      <c r="NIU718" s="16"/>
      <c r="NIV718" s="16"/>
      <c r="NIW718" s="16"/>
      <c r="NIX718" s="16"/>
      <c r="NIY718" s="16"/>
      <c r="NIZ718" s="16"/>
      <c r="NJA718" s="16"/>
      <c r="NJB718" s="16"/>
      <c r="NJC718" s="16"/>
      <c r="NJD718" s="16"/>
      <c r="NJE718" s="16"/>
      <c r="NJF718" s="16"/>
      <c r="NJG718" s="16"/>
      <c r="NJH718" s="16"/>
      <c r="NJI718" s="16"/>
      <c r="NJJ718" s="16"/>
      <c r="NJK718" s="16"/>
      <c r="NJL718" s="16"/>
      <c r="NJM718" s="16"/>
      <c r="NJN718" s="16"/>
      <c r="NJO718" s="16"/>
      <c r="NJP718" s="16"/>
      <c r="NJQ718" s="16"/>
      <c r="NJR718" s="16"/>
      <c r="NJS718" s="16"/>
      <c r="NJT718" s="16"/>
      <c r="NJU718" s="16"/>
      <c r="NJV718" s="16"/>
      <c r="NJW718" s="16"/>
      <c r="NJX718" s="16"/>
      <c r="NJY718" s="16"/>
      <c r="NJZ718" s="16"/>
      <c r="NKA718" s="16"/>
      <c r="NKB718" s="16"/>
      <c r="NKC718" s="16"/>
      <c r="NKD718" s="16"/>
      <c r="NKE718" s="16"/>
      <c r="NKF718" s="16"/>
      <c r="NKG718" s="16"/>
      <c r="NKH718" s="16"/>
      <c r="NKI718" s="16"/>
      <c r="NKJ718" s="16"/>
      <c r="NKK718" s="16"/>
      <c r="NKL718" s="16"/>
      <c r="NKM718" s="16"/>
      <c r="NKN718" s="16"/>
      <c r="NKO718" s="16"/>
      <c r="NKP718" s="16"/>
      <c r="NKQ718" s="16"/>
      <c r="NKR718" s="16"/>
      <c r="NKS718" s="16"/>
      <c r="NKT718" s="16"/>
      <c r="NKU718" s="16"/>
      <c r="NKV718" s="16"/>
      <c r="NKW718" s="16"/>
      <c r="NKX718" s="16"/>
      <c r="NKY718" s="16"/>
      <c r="NKZ718" s="16"/>
      <c r="NLA718" s="16"/>
      <c r="NLB718" s="16"/>
      <c r="NLC718" s="16"/>
      <c r="NLD718" s="16"/>
      <c r="NLE718" s="16"/>
      <c r="NLF718" s="16"/>
      <c r="NLG718" s="16"/>
      <c r="NLH718" s="16"/>
      <c r="NLI718" s="16"/>
      <c r="NLJ718" s="16"/>
      <c r="NLK718" s="16"/>
      <c r="NLL718" s="16"/>
      <c r="NLM718" s="16"/>
      <c r="NLN718" s="16"/>
      <c r="NLO718" s="16"/>
      <c r="NLP718" s="16"/>
      <c r="NLQ718" s="16"/>
      <c r="NLR718" s="16"/>
      <c r="NLS718" s="16"/>
      <c r="NLT718" s="16"/>
      <c r="NLU718" s="16"/>
      <c r="NLV718" s="16"/>
      <c r="NLW718" s="16"/>
      <c r="NLX718" s="16"/>
      <c r="NLY718" s="16"/>
      <c r="NLZ718" s="16"/>
      <c r="NMA718" s="16"/>
      <c r="NMB718" s="16"/>
      <c r="NMC718" s="16"/>
      <c r="NMD718" s="16"/>
      <c r="NME718" s="16"/>
      <c r="NMF718" s="16"/>
      <c r="NMG718" s="16"/>
      <c r="NMH718" s="16"/>
      <c r="NMI718" s="16"/>
      <c r="NMJ718" s="16"/>
      <c r="NMK718" s="16"/>
      <c r="NML718" s="16"/>
      <c r="NMM718" s="16"/>
      <c r="NMN718" s="16"/>
      <c r="NMO718" s="16"/>
      <c r="NMP718" s="16"/>
      <c r="NMQ718" s="16"/>
      <c r="NMR718" s="16"/>
      <c r="NMS718" s="16"/>
      <c r="NMT718" s="16"/>
      <c r="NMU718" s="16"/>
      <c r="NMV718" s="16"/>
      <c r="NMW718" s="16"/>
      <c r="NMX718" s="16"/>
      <c r="NMY718" s="16"/>
      <c r="NMZ718" s="16"/>
      <c r="NNA718" s="16"/>
      <c r="NNB718" s="16"/>
      <c r="NNC718" s="16"/>
      <c r="NND718" s="16"/>
      <c r="NNE718" s="16"/>
      <c r="NNF718" s="16"/>
      <c r="NNG718" s="16"/>
      <c r="NNH718" s="16"/>
      <c r="NNI718" s="16"/>
      <c r="NNJ718" s="16"/>
      <c r="NNK718" s="16"/>
      <c r="NNL718" s="16"/>
      <c r="NNM718" s="16"/>
      <c r="NNN718" s="16"/>
      <c r="NNO718" s="16"/>
      <c r="NNP718" s="16"/>
      <c r="NNQ718" s="16"/>
      <c r="NNR718" s="16"/>
      <c r="NNS718" s="16"/>
      <c r="NNT718" s="16"/>
      <c r="NNU718" s="16"/>
      <c r="NNV718" s="16"/>
      <c r="NNW718" s="16"/>
      <c r="NNX718" s="16"/>
      <c r="NNY718" s="16"/>
      <c r="NNZ718" s="16"/>
      <c r="NOA718" s="16"/>
      <c r="NOB718" s="16"/>
      <c r="NOC718" s="16"/>
      <c r="NOD718" s="16"/>
      <c r="NOE718" s="16"/>
      <c r="NOF718" s="16"/>
      <c r="NOG718" s="16"/>
      <c r="NOH718" s="16"/>
      <c r="NOI718" s="16"/>
      <c r="NOJ718" s="16"/>
      <c r="NOK718" s="16"/>
      <c r="NOL718" s="16"/>
      <c r="NOM718" s="16"/>
      <c r="NON718" s="16"/>
      <c r="NOO718" s="16"/>
      <c r="NOP718" s="16"/>
      <c r="NOQ718" s="16"/>
      <c r="NOR718" s="16"/>
      <c r="NOS718" s="16"/>
      <c r="NOT718" s="16"/>
      <c r="NOU718" s="16"/>
      <c r="NOV718" s="16"/>
      <c r="NOW718" s="16"/>
      <c r="NOX718" s="16"/>
      <c r="NOY718" s="16"/>
      <c r="NOZ718" s="16"/>
      <c r="NPA718" s="16"/>
      <c r="NPB718" s="16"/>
      <c r="NPC718" s="16"/>
      <c r="NPD718" s="16"/>
      <c r="NPE718" s="16"/>
      <c r="NPF718" s="16"/>
      <c r="NPG718" s="16"/>
      <c r="NPH718" s="16"/>
      <c r="NPI718" s="16"/>
      <c r="NPJ718" s="16"/>
      <c r="NPK718" s="16"/>
      <c r="NPL718" s="16"/>
      <c r="NPM718" s="16"/>
      <c r="NPN718" s="16"/>
      <c r="NPO718" s="16"/>
      <c r="NPP718" s="16"/>
      <c r="NPQ718" s="16"/>
      <c r="NPR718" s="16"/>
      <c r="NPS718" s="16"/>
      <c r="NPT718" s="16"/>
      <c r="NPU718" s="16"/>
      <c r="NPV718" s="16"/>
      <c r="NPW718" s="16"/>
      <c r="NPX718" s="16"/>
      <c r="NPY718" s="16"/>
      <c r="NPZ718" s="16"/>
      <c r="NQA718" s="16"/>
      <c r="NQB718" s="16"/>
      <c r="NQC718" s="16"/>
      <c r="NQD718" s="16"/>
      <c r="NQE718" s="16"/>
      <c r="NQF718" s="16"/>
      <c r="NQG718" s="16"/>
      <c r="NQH718" s="16"/>
      <c r="NQI718" s="16"/>
      <c r="NQJ718" s="16"/>
      <c r="NQK718" s="16"/>
      <c r="NQL718" s="16"/>
      <c r="NQM718" s="16"/>
      <c r="NQN718" s="16"/>
      <c r="NQO718" s="16"/>
      <c r="NQP718" s="16"/>
      <c r="NQQ718" s="16"/>
      <c r="NQR718" s="16"/>
      <c r="NQS718" s="16"/>
      <c r="NQT718" s="16"/>
      <c r="NQU718" s="16"/>
      <c r="NQV718" s="16"/>
      <c r="NQW718" s="16"/>
      <c r="NQX718" s="16"/>
      <c r="NQY718" s="16"/>
      <c r="NQZ718" s="16"/>
      <c r="NRA718" s="16"/>
      <c r="NRB718" s="16"/>
      <c r="NRC718" s="16"/>
      <c r="NRD718" s="16"/>
      <c r="NRE718" s="16"/>
      <c r="NRF718" s="16"/>
      <c r="NRG718" s="16"/>
      <c r="NRH718" s="16"/>
      <c r="NRI718" s="16"/>
      <c r="NRJ718" s="16"/>
      <c r="NRK718" s="16"/>
      <c r="NRL718" s="16"/>
      <c r="NRM718" s="16"/>
      <c r="NRN718" s="16"/>
      <c r="NRO718" s="16"/>
      <c r="NRP718" s="16"/>
      <c r="NRQ718" s="16"/>
      <c r="NRR718" s="16"/>
      <c r="NRS718" s="16"/>
      <c r="NRT718" s="16"/>
      <c r="NRU718" s="16"/>
      <c r="NRV718" s="16"/>
      <c r="NRW718" s="16"/>
      <c r="NRX718" s="16"/>
      <c r="NRY718" s="16"/>
      <c r="NRZ718" s="16"/>
      <c r="NSA718" s="16"/>
      <c r="NSB718" s="16"/>
      <c r="NSC718" s="16"/>
      <c r="NSD718" s="16"/>
      <c r="NSE718" s="16"/>
      <c r="NSF718" s="16"/>
      <c r="NSG718" s="16"/>
      <c r="NSH718" s="16"/>
      <c r="NSI718" s="16"/>
      <c r="NSJ718" s="16"/>
      <c r="NSK718" s="16"/>
      <c r="NSL718" s="16"/>
      <c r="NSM718" s="16"/>
      <c r="NSN718" s="16"/>
      <c r="NSO718" s="16"/>
      <c r="NSP718" s="16"/>
      <c r="NSQ718" s="16"/>
      <c r="NSR718" s="16"/>
      <c r="NSS718" s="16"/>
      <c r="NST718" s="16"/>
      <c r="NSU718" s="16"/>
      <c r="NSV718" s="16"/>
      <c r="NSW718" s="16"/>
      <c r="NSX718" s="16"/>
      <c r="NSY718" s="16"/>
      <c r="NSZ718" s="16"/>
      <c r="NTA718" s="16"/>
      <c r="NTB718" s="16"/>
      <c r="NTC718" s="16"/>
      <c r="NTD718" s="16"/>
      <c r="NTE718" s="16"/>
      <c r="NTF718" s="16"/>
      <c r="NTG718" s="16"/>
      <c r="NTH718" s="16"/>
      <c r="NTI718" s="16"/>
      <c r="NTJ718" s="16"/>
      <c r="NTK718" s="16"/>
      <c r="NTL718" s="16"/>
      <c r="NTM718" s="16"/>
      <c r="NTN718" s="16"/>
      <c r="NTO718" s="16"/>
      <c r="NTP718" s="16"/>
      <c r="NTQ718" s="16"/>
      <c r="NTR718" s="16"/>
      <c r="NTS718" s="16"/>
      <c r="NTT718" s="16"/>
      <c r="NTU718" s="16"/>
      <c r="NTV718" s="16"/>
      <c r="NTW718" s="16"/>
      <c r="NTX718" s="16"/>
      <c r="NTY718" s="16"/>
      <c r="NTZ718" s="16"/>
      <c r="NUA718" s="16"/>
      <c r="NUB718" s="16"/>
      <c r="NUC718" s="16"/>
      <c r="NUD718" s="16"/>
      <c r="NUE718" s="16"/>
      <c r="NUF718" s="16"/>
      <c r="NUG718" s="16"/>
      <c r="NUH718" s="16"/>
      <c r="NUI718" s="16"/>
      <c r="NUJ718" s="16"/>
      <c r="NUK718" s="16"/>
      <c r="NUL718" s="16"/>
      <c r="NUM718" s="16"/>
      <c r="NUN718" s="16"/>
      <c r="NUO718" s="16"/>
      <c r="NUP718" s="16"/>
      <c r="NUQ718" s="16"/>
      <c r="NUR718" s="16"/>
      <c r="NUS718" s="16"/>
      <c r="NUT718" s="16"/>
      <c r="NUU718" s="16"/>
      <c r="NUV718" s="16"/>
      <c r="NUW718" s="16"/>
      <c r="NUX718" s="16"/>
      <c r="NUY718" s="16"/>
      <c r="NUZ718" s="16"/>
      <c r="NVA718" s="16"/>
      <c r="NVB718" s="16"/>
      <c r="NVC718" s="16"/>
      <c r="NVD718" s="16"/>
      <c r="NVE718" s="16"/>
      <c r="NVF718" s="16"/>
      <c r="NVG718" s="16"/>
      <c r="NVH718" s="16"/>
      <c r="NVI718" s="16"/>
      <c r="NVJ718" s="16"/>
      <c r="NVK718" s="16"/>
      <c r="NVL718" s="16"/>
      <c r="NVM718" s="16"/>
      <c r="NVN718" s="16"/>
      <c r="NVO718" s="16"/>
      <c r="NVP718" s="16"/>
      <c r="NVQ718" s="16"/>
      <c r="NVR718" s="16"/>
      <c r="NVS718" s="16"/>
      <c r="NVT718" s="16"/>
      <c r="NVU718" s="16"/>
      <c r="NVV718" s="16"/>
      <c r="NVW718" s="16"/>
      <c r="NVX718" s="16"/>
      <c r="NVY718" s="16"/>
      <c r="NVZ718" s="16"/>
      <c r="NWA718" s="16"/>
      <c r="NWB718" s="16"/>
      <c r="NWC718" s="16"/>
      <c r="NWD718" s="16"/>
      <c r="NWE718" s="16"/>
      <c r="NWF718" s="16"/>
      <c r="NWG718" s="16"/>
      <c r="NWH718" s="16"/>
      <c r="NWI718" s="16"/>
      <c r="NWJ718" s="16"/>
      <c r="NWK718" s="16"/>
      <c r="NWL718" s="16"/>
      <c r="NWM718" s="16"/>
      <c r="NWN718" s="16"/>
      <c r="NWO718" s="16"/>
      <c r="NWP718" s="16"/>
      <c r="NWQ718" s="16"/>
      <c r="NWR718" s="16"/>
      <c r="NWS718" s="16"/>
      <c r="NWT718" s="16"/>
      <c r="NWU718" s="16"/>
      <c r="NWV718" s="16"/>
      <c r="NWW718" s="16"/>
      <c r="NWX718" s="16"/>
      <c r="NWY718" s="16"/>
      <c r="NWZ718" s="16"/>
      <c r="NXA718" s="16"/>
      <c r="NXB718" s="16"/>
      <c r="NXC718" s="16"/>
      <c r="NXD718" s="16"/>
      <c r="NXE718" s="16"/>
      <c r="NXF718" s="16"/>
      <c r="NXG718" s="16"/>
      <c r="NXH718" s="16"/>
      <c r="NXI718" s="16"/>
      <c r="NXJ718" s="16"/>
      <c r="NXK718" s="16"/>
      <c r="NXL718" s="16"/>
      <c r="NXM718" s="16"/>
      <c r="NXN718" s="16"/>
      <c r="NXO718" s="16"/>
      <c r="NXP718" s="16"/>
      <c r="NXQ718" s="16"/>
      <c r="NXR718" s="16"/>
      <c r="NXS718" s="16"/>
      <c r="NXT718" s="16"/>
      <c r="NXU718" s="16"/>
      <c r="NXV718" s="16"/>
      <c r="NXW718" s="16"/>
      <c r="NXX718" s="16"/>
      <c r="NXY718" s="16"/>
      <c r="NXZ718" s="16"/>
      <c r="NYA718" s="16"/>
      <c r="NYB718" s="16"/>
      <c r="NYC718" s="16"/>
      <c r="NYD718" s="16"/>
      <c r="NYE718" s="16"/>
      <c r="NYF718" s="16"/>
      <c r="NYG718" s="16"/>
      <c r="NYH718" s="16"/>
      <c r="NYI718" s="16"/>
      <c r="NYJ718" s="16"/>
      <c r="NYK718" s="16"/>
      <c r="NYL718" s="16"/>
      <c r="NYM718" s="16"/>
      <c r="NYN718" s="16"/>
      <c r="NYO718" s="16"/>
      <c r="NYP718" s="16"/>
      <c r="NYQ718" s="16"/>
      <c r="NYR718" s="16"/>
      <c r="NYS718" s="16"/>
      <c r="NYT718" s="16"/>
      <c r="NYU718" s="16"/>
      <c r="NYV718" s="16"/>
      <c r="NYW718" s="16"/>
      <c r="NYX718" s="16"/>
      <c r="NYY718" s="16"/>
      <c r="NYZ718" s="16"/>
      <c r="NZA718" s="16"/>
      <c r="NZB718" s="16"/>
      <c r="NZC718" s="16"/>
      <c r="NZD718" s="16"/>
      <c r="NZE718" s="16"/>
      <c r="NZF718" s="16"/>
      <c r="NZG718" s="16"/>
      <c r="NZH718" s="16"/>
      <c r="NZI718" s="16"/>
      <c r="NZJ718" s="16"/>
      <c r="NZK718" s="16"/>
      <c r="NZL718" s="16"/>
      <c r="NZM718" s="16"/>
      <c r="NZN718" s="16"/>
      <c r="NZO718" s="16"/>
      <c r="NZP718" s="16"/>
      <c r="NZQ718" s="16"/>
      <c r="NZR718" s="16"/>
      <c r="NZS718" s="16"/>
      <c r="NZT718" s="16"/>
      <c r="NZU718" s="16"/>
      <c r="NZV718" s="16"/>
      <c r="NZW718" s="16"/>
      <c r="NZX718" s="16"/>
      <c r="NZY718" s="16"/>
      <c r="NZZ718" s="16"/>
      <c r="OAA718" s="16"/>
      <c r="OAB718" s="16"/>
      <c r="OAC718" s="16"/>
      <c r="OAD718" s="16"/>
      <c r="OAE718" s="16"/>
      <c r="OAF718" s="16"/>
      <c r="OAG718" s="16"/>
      <c r="OAH718" s="16"/>
      <c r="OAI718" s="16"/>
      <c r="OAJ718" s="16"/>
      <c r="OAK718" s="16"/>
      <c r="OAL718" s="16"/>
      <c r="OAM718" s="16"/>
      <c r="OAN718" s="16"/>
      <c r="OAO718" s="16"/>
      <c r="OAP718" s="16"/>
      <c r="OAQ718" s="16"/>
      <c r="OAR718" s="16"/>
      <c r="OAS718" s="16"/>
      <c r="OAT718" s="16"/>
      <c r="OAU718" s="16"/>
      <c r="OAV718" s="16"/>
      <c r="OAW718" s="16"/>
      <c r="OAX718" s="16"/>
      <c r="OAY718" s="16"/>
      <c r="OAZ718" s="16"/>
      <c r="OBA718" s="16"/>
      <c r="OBB718" s="16"/>
      <c r="OBC718" s="16"/>
      <c r="OBD718" s="16"/>
      <c r="OBE718" s="16"/>
      <c r="OBF718" s="16"/>
      <c r="OBG718" s="16"/>
      <c r="OBH718" s="16"/>
      <c r="OBI718" s="16"/>
      <c r="OBJ718" s="16"/>
      <c r="OBK718" s="16"/>
      <c r="OBL718" s="16"/>
      <c r="OBM718" s="16"/>
      <c r="OBN718" s="16"/>
      <c r="OBO718" s="16"/>
      <c r="OBP718" s="16"/>
      <c r="OBQ718" s="16"/>
      <c r="OBR718" s="16"/>
      <c r="OBS718" s="16"/>
      <c r="OBT718" s="16"/>
      <c r="OBU718" s="16"/>
      <c r="OBV718" s="16"/>
      <c r="OBW718" s="16"/>
      <c r="OBX718" s="16"/>
      <c r="OBY718" s="16"/>
      <c r="OBZ718" s="16"/>
      <c r="OCA718" s="16"/>
      <c r="OCB718" s="16"/>
      <c r="OCC718" s="16"/>
      <c r="OCD718" s="16"/>
      <c r="OCE718" s="16"/>
      <c r="OCF718" s="16"/>
      <c r="OCG718" s="16"/>
      <c r="OCH718" s="16"/>
      <c r="OCI718" s="16"/>
      <c r="OCJ718" s="16"/>
      <c r="OCK718" s="16"/>
      <c r="OCL718" s="16"/>
      <c r="OCM718" s="16"/>
      <c r="OCN718" s="16"/>
      <c r="OCO718" s="16"/>
      <c r="OCP718" s="16"/>
      <c r="OCQ718" s="16"/>
      <c r="OCR718" s="16"/>
      <c r="OCS718" s="16"/>
      <c r="OCT718" s="16"/>
      <c r="OCU718" s="16"/>
      <c r="OCV718" s="16"/>
      <c r="OCW718" s="16"/>
      <c r="OCX718" s="16"/>
      <c r="OCY718" s="16"/>
      <c r="OCZ718" s="16"/>
      <c r="ODA718" s="16"/>
      <c r="ODB718" s="16"/>
      <c r="ODC718" s="16"/>
      <c r="ODD718" s="16"/>
      <c r="ODE718" s="16"/>
      <c r="ODF718" s="16"/>
      <c r="ODG718" s="16"/>
      <c r="ODH718" s="16"/>
      <c r="ODI718" s="16"/>
      <c r="ODJ718" s="16"/>
      <c r="ODK718" s="16"/>
      <c r="ODL718" s="16"/>
      <c r="ODM718" s="16"/>
      <c r="ODN718" s="16"/>
      <c r="ODO718" s="16"/>
      <c r="ODP718" s="16"/>
      <c r="ODQ718" s="16"/>
      <c r="ODR718" s="16"/>
      <c r="ODS718" s="16"/>
      <c r="ODT718" s="16"/>
      <c r="ODU718" s="16"/>
      <c r="ODV718" s="16"/>
      <c r="ODW718" s="16"/>
      <c r="ODX718" s="16"/>
      <c r="ODY718" s="16"/>
      <c r="ODZ718" s="16"/>
      <c r="OEA718" s="16"/>
      <c r="OEB718" s="16"/>
      <c r="OEC718" s="16"/>
      <c r="OED718" s="16"/>
      <c r="OEE718" s="16"/>
      <c r="OEF718" s="16"/>
      <c r="OEG718" s="16"/>
      <c r="OEH718" s="16"/>
      <c r="OEI718" s="16"/>
      <c r="OEJ718" s="16"/>
      <c r="OEK718" s="16"/>
      <c r="OEL718" s="16"/>
      <c r="OEM718" s="16"/>
      <c r="OEN718" s="16"/>
      <c r="OEO718" s="16"/>
      <c r="OEP718" s="16"/>
      <c r="OEQ718" s="16"/>
      <c r="OER718" s="16"/>
      <c r="OES718" s="16"/>
      <c r="OET718" s="16"/>
      <c r="OEU718" s="16"/>
      <c r="OEV718" s="16"/>
      <c r="OEW718" s="16"/>
      <c r="OEX718" s="16"/>
      <c r="OEY718" s="16"/>
      <c r="OEZ718" s="16"/>
      <c r="OFA718" s="16"/>
      <c r="OFB718" s="16"/>
      <c r="OFC718" s="16"/>
      <c r="OFD718" s="16"/>
      <c r="OFE718" s="16"/>
      <c r="OFF718" s="16"/>
      <c r="OFG718" s="16"/>
      <c r="OFH718" s="16"/>
      <c r="OFI718" s="16"/>
      <c r="OFJ718" s="16"/>
      <c r="OFK718" s="16"/>
      <c r="OFL718" s="16"/>
      <c r="OFM718" s="16"/>
      <c r="OFN718" s="16"/>
      <c r="OFO718" s="16"/>
      <c r="OFP718" s="16"/>
      <c r="OFQ718" s="16"/>
      <c r="OFR718" s="16"/>
      <c r="OFS718" s="16"/>
      <c r="OFT718" s="16"/>
      <c r="OFU718" s="16"/>
      <c r="OFV718" s="16"/>
      <c r="OFW718" s="16"/>
      <c r="OFX718" s="16"/>
      <c r="OFY718" s="16"/>
      <c r="OFZ718" s="16"/>
      <c r="OGA718" s="16"/>
      <c r="OGB718" s="16"/>
      <c r="OGC718" s="16"/>
      <c r="OGD718" s="16"/>
      <c r="OGE718" s="16"/>
      <c r="OGF718" s="16"/>
      <c r="OGG718" s="16"/>
      <c r="OGH718" s="16"/>
      <c r="OGI718" s="16"/>
      <c r="OGJ718" s="16"/>
      <c r="OGK718" s="16"/>
      <c r="OGL718" s="16"/>
      <c r="OGM718" s="16"/>
      <c r="OGN718" s="16"/>
      <c r="OGO718" s="16"/>
      <c r="OGP718" s="16"/>
      <c r="OGQ718" s="16"/>
      <c r="OGR718" s="16"/>
      <c r="OGS718" s="16"/>
      <c r="OGT718" s="16"/>
      <c r="OGU718" s="16"/>
      <c r="OGV718" s="16"/>
      <c r="OGW718" s="16"/>
      <c r="OGX718" s="16"/>
      <c r="OGY718" s="16"/>
      <c r="OGZ718" s="16"/>
      <c r="OHA718" s="16"/>
      <c r="OHB718" s="16"/>
      <c r="OHC718" s="16"/>
      <c r="OHD718" s="16"/>
      <c r="OHE718" s="16"/>
      <c r="OHF718" s="16"/>
      <c r="OHG718" s="16"/>
      <c r="OHH718" s="16"/>
      <c r="OHI718" s="16"/>
      <c r="OHJ718" s="16"/>
      <c r="OHK718" s="16"/>
      <c r="OHL718" s="16"/>
      <c r="OHM718" s="16"/>
      <c r="OHN718" s="16"/>
      <c r="OHO718" s="16"/>
      <c r="OHP718" s="16"/>
      <c r="OHQ718" s="16"/>
      <c r="OHR718" s="16"/>
      <c r="OHS718" s="16"/>
      <c r="OHT718" s="16"/>
      <c r="OHU718" s="16"/>
      <c r="OHV718" s="16"/>
      <c r="OHW718" s="16"/>
      <c r="OHX718" s="16"/>
      <c r="OHY718" s="16"/>
      <c r="OHZ718" s="16"/>
      <c r="OIA718" s="16"/>
      <c r="OIB718" s="16"/>
      <c r="OIC718" s="16"/>
      <c r="OID718" s="16"/>
      <c r="OIE718" s="16"/>
      <c r="OIF718" s="16"/>
      <c r="OIG718" s="16"/>
      <c r="OIH718" s="16"/>
      <c r="OII718" s="16"/>
      <c r="OIJ718" s="16"/>
      <c r="OIK718" s="16"/>
      <c r="OIL718" s="16"/>
      <c r="OIM718" s="16"/>
      <c r="OIN718" s="16"/>
      <c r="OIO718" s="16"/>
      <c r="OIP718" s="16"/>
      <c r="OIQ718" s="16"/>
      <c r="OIR718" s="16"/>
      <c r="OIS718" s="16"/>
      <c r="OIT718" s="16"/>
      <c r="OIU718" s="16"/>
      <c r="OIV718" s="16"/>
      <c r="OIW718" s="16"/>
      <c r="OIX718" s="16"/>
      <c r="OIY718" s="16"/>
      <c r="OIZ718" s="16"/>
      <c r="OJA718" s="16"/>
      <c r="OJB718" s="16"/>
      <c r="OJC718" s="16"/>
      <c r="OJD718" s="16"/>
      <c r="OJE718" s="16"/>
      <c r="OJF718" s="16"/>
      <c r="OJG718" s="16"/>
      <c r="OJH718" s="16"/>
      <c r="OJI718" s="16"/>
      <c r="OJJ718" s="16"/>
      <c r="OJK718" s="16"/>
      <c r="OJL718" s="16"/>
      <c r="OJM718" s="16"/>
      <c r="OJN718" s="16"/>
      <c r="OJO718" s="16"/>
      <c r="OJP718" s="16"/>
      <c r="OJQ718" s="16"/>
      <c r="OJR718" s="16"/>
      <c r="OJS718" s="16"/>
      <c r="OJT718" s="16"/>
      <c r="OJU718" s="16"/>
      <c r="OJV718" s="16"/>
      <c r="OJW718" s="16"/>
      <c r="OJX718" s="16"/>
      <c r="OJY718" s="16"/>
      <c r="OJZ718" s="16"/>
      <c r="OKA718" s="16"/>
      <c r="OKB718" s="16"/>
      <c r="OKC718" s="16"/>
      <c r="OKD718" s="16"/>
      <c r="OKE718" s="16"/>
      <c r="OKF718" s="16"/>
      <c r="OKG718" s="16"/>
      <c r="OKH718" s="16"/>
      <c r="OKI718" s="16"/>
      <c r="OKJ718" s="16"/>
      <c r="OKK718" s="16"/>
      <c r="OKL718" s="16"/>
      <c r="OKM718" s="16"/>
      <c r="OKN718" s="16"/>
      <c r="OKO718" s="16"/>
      <c r="OKP718" s="16"/>
      <c r="OKQ718" s="16"/>
      <c r="OKR718" s="16"/>
      <c r="OKS718" s="16"/>
      <c r="OKT718" s="16"/>
      <c r="OKU718" s="16"/>
      <c r="OKV718" s="16"/>
      <c r="OKW718" s="16"/>
      <c r="OKX718" s="16"/>
      <c r="OKY718" s="16"/>
      <c r="OKZ718" s="16"/>
      <c r="OLA718" s="16"/>
      <c r="OLB718" s="16"/>
      <c r="OLC718" s="16"/>
      <c r="OLD718" s="16"/>
      <c r="OLE718" s="16"/>
      <c r="OLF718" s="16"/>
      <c r="OLG718" s="16"/>
      <c r="OLH718" s="16"/>
      <c r="OLI718" s="16"/>
      <c r="OLJ718" s="16"/>
      <c r="OLK718" s="16"/>
      <c r="OLL718" s="16"/>
      <c r="OLM718" s="16"/>
      <c r="OLN718" s="16"/>
      <c r="OLO718" s="16"/>
      <c r="OLP718" s="16"/>
      <c r="OLQ718" s="16"/>
      <c r="OLR718" s="16"/>
      <c r="OLS718" s="16"/>
      <c r="OLT718" s="16"/>
      <c r="OLU718" s="16"/>
      <c r="OLV718" s="16"/>
      <c r="OLW718" s="16"/>
      <c r="OLX718" s="16"/>
      <c r="OLY718" s="16"/>
      <c r="OLZ718" s="16"/>
      <c r="OMA718" s="16"/>
      <c r="OMB718" s="16"/>
      <c r="OMC718" s="16"/>
      <c r="OMD718" s="16"/>
      <c r="OME718" s="16"/>
      <c r="OMF718" s="16"/>
      <c r="OMG718" s="16"/>
      <c r="OMH718" s="16"/>
      <c r="OMI718" s="16"/>
      <c r="OMJ718" s="16"/>
      <c r="OMK718" s="16"/>
      <c r="OML718" s="16"/>
      <c r="OMM718" s="16"/>
      <c r="OMN718" s="16"/>
      <c r="OMO718" s="16"/>
      <c r="OMP718" s="16"/>
      <c r="OMQ718" s="16"/>
      <c r="OMR718" s="16"/>
      <c r="OMS718" s="16"/>
      <c r="OMT718" s="16"/>
      <c r="OMU718" s="16"/>
      <c r="OMV718" s="16"/>
      <c r="OMW718" s="16"/>
      <c r="OMX718" s="16"/>
      <c r="OMY718" s="16"/>
      <c r="OMZ718" s="16"/>
      <c r="ONA718" s="16"/>
      <c r="ONB718" s="16"/>
      <c r="ONC718" s="16"/>
      <c r="OND718" s="16"/>
      <c r="ONE718" s="16"/>
      <c r="ONF718" s="16"/>
      <c r="ONG718" s="16"/>
      <c r="ONH718" s="16"/>
      <c r="ONI718" s="16"/>
      <c r="ONJ718" s="16"/>
      <c r="ONK718" s="16"/>
      <c r="ONL718" s="16"/>
      <c r="ONM718" s="16"/>
      <c r="ONN718" s="16"/>
      <c r="ONO718" s="16"/>
      <c r="ONP718" s="16"/>
      <c r="ONQ718" s="16"/>
      <c r="ONR718" s="16"/>
      <c r="ONS718" s="16"/>
      <c r="ONT718" s="16"/>
      <c r="ONU718" s="16"/>
      <c r="ONV718" s="16"/>
      <c r="ONW718" s="16"/>
      <c r="ONX718" s="16"/>
      <c r="ONY718" s="16"/>
      <c r="ONZ718" s="16"/>
      <c r="OOA718" s="16"/>
      <c r="OOB718" s="16"/>
      <c r="OOC718" s="16"/>
      <c r="OOD718" s="16"/>
      <c r="OOE718" s="16"/>
      <c r="OOF718" s="16"/>
      <c r="OOG718" s="16"/>
      <c r="OOH718" s="16"/>
      <c r="OOI718" s="16"/>
      <c r="OOJ718" s="16"/>
      <c r="OOK718" s="16"/>
      <c r="OOL718" s="16"/>
      <c r="OOM718" s="16"/>
      <c r="OON718" s="16"/>
      <c r="OOO718" s="16"/>
      <c r="OOP718" s="16"/>
      <c r="OOQ718" s="16"/>
      <c r="OOR718" s="16"/>
      <c r="OOS718" s="16"/>
      <c r="OOT718" s="16"/>
      <c r="OOU718" s="16"/>
      <c r="OOV718" s="16"/>
      <c r="OOW718" s="16"/>
      <c r="OOX718" s="16"/>
      <c r="OOY718" s="16"/>
      <c r="OOZ718" s="16"/>
      <c r="OPA718" s="16"/>
      <c r="OPB718" s="16"/>
      <c r="OPC718" s="16"/>
      <c r="OPD718" s="16"/>
      <c r="OPE718" s="16"/>
      <c r="OPF718" s="16"/>
      <c r="OPG718" s="16"/>
      <c r="OPH718" s="16"/>
      <c r="OPI718" s="16"/>
      <c r="OPJ718" s="16"/>
      <c r="OPK718" s="16"/>
      <c r="OPL718" s="16"/>
      <c r="OPM718" s="16"/>
      <c r="OPN718" s="16"/>
      <c r="OPO718" s="16"/>
      <c r="OPP718" s="16"/>
      <c r="OPQ718" s="16"/>
      <c r="OPR718" s="16"/>
      <c r="OPS718" s="16"/>
      <c r="OPT718" s="16"/>
      <c r="OPU718" s="16"/>
      <c r="OPV718" s="16"/>
      <c r="OPW718" s="16"/>
      <c r="OPX718" s="16"/>
      <c r="OPY718" s="16"/>
      <c r="OPZ718" s="16"/>
      <c r="OQA718" s="16"/>
      <c r="OQB718" s="16"/>
      <c r="OQC718" s="16"/>
      <c r="OQD718" s="16"/>
      <c r="OQE718" s="16"/>
      <c r="OQF718" s="16"/>
      <c r="OQG718" s="16"/>
      <c r="OQH718" s="16"/>
      <c r="OQI718" s="16"/>
      <c r="OQJ718" s="16"/>
      <c r="OQK718" s="16"/>
      <c r="OQL718" s="16"/>
      <c r="OQM718" s="16"/>
      <c r="OQN718" s="16"/>
      <c r="OQO718" s="16"/>
      <c r="OQP718" s="16"/>
      <c r="OQQ718" s="16"/>
      <c r="OQR718" s="16"/>
      <c r="OQS718" s="16"/>
      <c r="OQT718" s="16"/>
      <c r="OQU718" s="16"/>
      <c r="OQV718" s="16"/>
      <c r="OQW718" s="16"/>
      <c r="OQX718" s="16"/>
      <c r="OQY718" s="16"/>
      <c r="OQZ718" s="16"/>
      <c r="ORA718" s="16"/>
      <c r="ORB718" s="16"/>
      <c r="ORC718" s="16"/>
      <c r="ORD718" s="16"/>
      <c r="ORE718" s="16"/>
      <c r="ORF718" s="16"/>
      <c r="ORG718" s="16"/>
      <c r="ORH718" s="16"/>
      <c r="ORI718" s="16"/>
      <c r="ORJ718" s="16"/>
      <c r="ORK718" s="16"/>
      <c r="ORL718" s="16"/>
      <c r="ORM718" s="16"/>
      <c r="ORN718" s="16"/>
      <c r="ORO718" s="16"/>
      <c r="ORP718" s="16"/>
      <c r="ORQ718" s="16"/>
      <c r="ORR718" s="16"/>
      <c r="ORS718" s="16"/>
      <c r="ORT718" s="16"/>
      <c r="ORU718" s="16"/>
      <c r="ORV718" s="16"/>
      <c r="ORW718" s="16"/>
      <c r="ORX718" s="16"/>
      <c r="ORY718" s="16"/>
      <c r="ORZ718" s="16"/>
      <c r="OSA718" s="16"/>
      <c r="OSB718" s="16"/>
      <c r="OSC718" s="16"/>
      <c r="OSD718" s="16"/>
      <c r="OSE718" s="16"/>
      <c r="OSF718" s="16"/>
      <c r="OSG718" s="16"/>
      <c r="OSH718" s="16"/>
      <c r="OSI718" s="16"/>
      <c r="OSJ718" s="16"/>
      <c r="OSK718" s="16"/>
      <c r="OSL718" s="16"/>
      <c r="OSM718" s="16"/>
      <c r="OSN718" s="16"/>
      <c r="OSO718" s="16"/>
      <c r="OSP718" s="16"/>
      <c r="OSQ718" s="16"/>
      <c r="OSR718" s="16"/>
      <c r="OSS718" s="16"/>
      <c r="OST718" s="16"/>
      <c r="OSU718" s="16"/>
      <c r="OSV718" s="16"/>
      <c r="OSW718" s="16"/>
      <c r="OSX718" s="16"/>
      <c r="OSY718" s="16"/>
      <c r="OSZ718" s="16"/>
      <c r="OTA718" s="16"/>
      <c r="OTB718" s="16"/>
      <c r="OTC718" s="16"/>
      <c r="OTD718" s="16"/>
      <c r="OTE718" s="16"/>
      <c r="OTF718" s="16"/>
      <c r="OTG718" s="16"/>
      <c r="OTH718" s="16"/>
      <c r="OTI718" s="16"/>
      <c r="OTJ718" s="16"/>
      <c r="OTK718" s="16"/>
      <c r="OTL718" s="16"/>
      <c r="OTM718" s="16"/>
      <c r="OTN718" s="16"/>
      <c r="OTO718" s="16"/>
      <c r="OTP718" s="16"/>
      <c r="OTQ718" s="16"/>
      <c r="OTR718" s="16"/>
      <c r="OTS718" s="16"/>
      <c r="OTT718" s="16"/>
      <c r="OTU718" s="16"/>
      <c r="OTV718" s="16"/>
      <c r="OTW718" s="16"/>
      <c r="OTX718" s="16"/>
      <c r="OTY718" s="16"/>
      <c r="OTZ718" s="16"/>
      <c r="OUA718" s="16"/>
      <c r="OUB718" s="16"/>
      <c r="OUC718" s="16"/>
      <c r="OUD718" s="16"/>
      <c r="OUE718" s="16"/>
      <c r="OUF718" s="16"/>
      <c r="OUG718" s="16"/>
      <c r="OUH718" s="16"/>
      <c r="OUI718" s="16"/>
      <c r="OUJ718" s="16"/>
      <c r="OUK718" s="16"/>
      <c r="OUL718" s="16"/>
      <c r="OUM718" s="16"/>
      <c r="OUN718" s="16"/>
      <c r="OUO718" s="16"/>
      <c r="OUP718" s="16"/>
      <c r="OUQ718" s="16"/>
      <c r="OUR718" s="16"/>
      <c r="OUS718" s="16"/>
      <c r="OUT718" s="16"/>
      <c r="OUU718" s="16"/>
      <c r="OUV718" s="16"/>
      <c r="OUW718" s="16"/>
      <c r="OUX718" s="16"/>
      <c r="OUY718" s="16"/>
      <c r="OUZ718" s="16"/>
      <c r="OVA718" s="16"/>
      <c r="OVB718" s="16"/>
      <c r="OVC718" s="16"/>
      <c r="OVD718" s="16"/>
      <c r="OVE718" s="16"/>
      <c r="OVF718" s="16"/>
      <c r="OVG718" s="16"/>
      <c r="OVH718" s="16"/>
      <c r="OVI718" s="16"/>
      <c r="OVJ718" s="16"/>
      <c r="OVK718" s="16"/>
      <c r="OVL718" s="16"/>
      <c r="OVM718" s="16"/>
      <c r="OVN718" s="16"/>
      <c r="OVO718" s="16"/>
      <c r="OVP718" s="16"/>
      <c r="OVQ718" s="16"/>
      <c r="OVR718" s="16"/>
      <c r="OVS718" s="16"/>
      <c r="OVT718" s="16"/>
      <c r="OVU718" s="16"/>
      <c r="OVV718" s="16"/>
      <c r="OVW718" s="16"/>
      <c r="OVX718" s="16"/>
      <c r="OVY718" s="16"/>
      <c r="OVZ718" s="16"/>
      <c r="OWA718" s="16"/>
      <c r="OWB718" s="16"/>
      <c r="OWC718" s="16"/>
      <c r="OWD718" s="16"/>
      <c r="OWE718" s="16"/>
      <c r="OWF718" s="16"/>
      <c r="OWG718" s="16"/>
      <c r="OWH718" s="16"/>
      <c r="OWI718" s="16"/>
      <c r="OWJ718" s="16"/>
      <c r="OWK718" s="16"/>
      <c r="OWL718" s="16"/>
      <c r="OWM718" s="16"/>
      <c r="OWN718" s="16"/>
      <c r="OWO718" s="16"/>
      <c r="OWP718" s="16"/>
      <c r="OWQ718" s="16"/>
      <c r="OWR718" s="16"/>
      <c r="OWS718" s="16"/>
      <c r="OWT718" s="16"/>
      <c r="OWU718" s="16"/>
      <c r="OWV718" s="16"/>
      <c r="OWW718" s="16"/>
      <c r="OWX718" s="16"/>
      <c r="OWY718" s="16"/>
      <c r="OWZ718" s="16"/>
      <c r="OXA718" s="16"/>
      <c r="OXB718" s="16"/>
      <c r="OXC718" s="16"/>
      <c r="OXD718" s="16"/>
      <c r="OXE718" s="16"/>
      <c r="OXF718" s="16"/>
      <c r="OXG718" s="16"/>
      <c r="OXH718" s="16"/>
      <c r="OXI718" s="16"/>
      <c r="OXJ718" s="16"/>
      <c r="OXK718" s="16"/>
      <c r="OXL718" s="16"/>
      <c r="OXM718" s="16"/>
      <c r="OXN718" s="16"/>
      <c r="OXO718" s="16"/>
      <c r="OXP718" s="16"/>
      <c r="OXQ718" s="16"/>
      <c r="OXR718" s="16"/>
      <c r="OXS718" s="16"/>
      <c r="OXT718" s="16"/>
      <c r="OXU718" s="16"/>
      <c r="OXV718" s="16"/>
      <c r="OXW718" s="16"/>
      <c r="OXX718" s="16"/>
      <c r="OXY718" s="16"/>
      <c r="OXZ718" s="16"/>
      <c r="OYA718" s="16"/>
      <c r="OYB718" s="16"/>
      <c r="OYC718" s="16"/>
      <c r="OYD718" s="16"/>
      <c r="OYE718" s="16"/>
      <c r="OYF718" s="16"/>
      <c r="OYG718" s="16"/>
      <c r="OYH718" s="16"/>
      <c r="OYI718" s="16"/>
      <c r="OYJ718" s="16"/>
      <c r="OYK718" s="16"/>
      <c r="OYL718" s="16"/>
      <c r="OYM718" s="16"/>
      <c r="OYN718" s="16"/>
      <c r="OYO718" s="16"/>
      <c r="OYP718" s="16"/>
      <c r="OYQ718" s="16"/>
      <c r="OYR718" s="16"/>
      <c r="OYS718" s="16"/>
      <c r="OYT718" s="16"/>
      <c r="OYU718" s="16"/>
      <c r="OYV718" s="16"/>
      <c r="OYW718" s="16"/>
      <c r="OYX718" s="16"/>
      <c r="OYY718" s="16"/>
      <c r="OYZ718" s="16"/>
      <c r="OZA718" s="16"/>
      <c r="OZB718" s="16"/>
      <c r="OZC718" s="16"/>
      <c r="OZD718" s="16"/>
      <c r="OZE718" s="16"/>
      <c r="OZF718" s="16"/>
      <c r="OZG718" s="16"/>
      <c r="OZH718" s="16"/>
      <c r="OZI718" s="16"/>
      <c r="OZJ718" s="16"/>
      <c r="OZK718" s="16"/>
      <c r="OZL718" s="16"/>
      <c r="OZM718" s="16"/>
      <c r="OZN718" s="16"/>
      <c r="OZO718" s="16"/>
      <c r="OZP718" s="16"/>
      <c r="OZQ718" s="16"/>
      <c r="OZR718" s="16"/>
      <c r="OZS718" s="16"/>
      <c r="OZT718" s="16"/>
      <c r="OZU718" s="16"/>
      <c r="OZV718" s="16"/>
      <c r="OZW718" s="16"/>
      <c r="OZX718" s="16"/>
      <c r="OZY718" s="16"/>
      <c r="OZZ718" s="16"/>
      <c r="PAA718" s="16"/>
      <c r="PAB718" s="16"/>
      <c r="PAC718" s="16"/>
      <c r="PAD718" s="16"/>
      <c r="PAE718" s="16"/>
      <c r="PAF718" s="16"/>
      <c r="PAG718" s="16"/>
      <c r="PAH718" s="16"/>
      <c r="PAI718" s="16"/>
      <c r="PAJ718" s="16"/>
      <c r="PAK718" s="16"/>
      <c r="PAL718" s="16"/>
      <c r="PAM718" s="16"/>
      <c r="PAN718" s="16"/>
      <c r="PAO718" s="16"/>
      <c r="PAP718" s="16"/>
      <c r="PAQ718" s="16"/>
      <c r="PAR718" s="16"/>
      <c r="PAS718" s="16"/>
      <c r="PAT718" s="16"/>
      <c r="PAU718" s="16"/>
      <c r="PAV718" s="16"/>
      <c r="PAW718" s="16"/>
      <c r="PAX718" s="16"/>
      <c r="PAY718" s="16"/>
      <c r="PAZ718" s="16"/>
      <c r="PBA718" s="16"/>
      <c r="PBB718" s="16"/>
      <c r="PBC718" s="16"/>
      <c r="PBD718" s="16"/>
      <c r="PBE718" s="16"/>
      <c r="PBF718" s="16"/>
      <c r="PBG718" s="16"/>
      <c r="PBH718" s="16"/>
      <c r="PBI718" s="16"/>
      <c r="PBJ718" s="16"/>
      <c r="PBK718" s="16"/>
      <c r="PBL718" s="16"/>
      <c r="PBM718" s="16"/>
      <c r="PBN718" s="16"/>
      <c r="PBO718" s="16"/>
      <c r="PBP718" s="16"/>
      <c r="PBQ718" s="16"/>
      <c r="PBR718" s="16"/>
      <c r="PBS718" s="16"/>
      <c r="PBT718" s="16"/>
      <c r="PBU718" s="16"/>
      <c r="PBV718" s="16"/>
      <c r="PBW718" s="16"/>
      <c r="PBX718" s="16"/>
      <c r="PBY718" s="16"/>
      <c r="PBZ718" s="16"/>
      <c r="PCA718" s="16"/>
      <c r="PCB718" s="16"/>
      <c r="PCC718" s="16"/>
      <c r="PCD718" s="16"/>
      <c r="PCE718" s="16"/>
      <c r="PCF718" s="16"/>
      <c r="PCG718" s="16"/>
      <c r="PCH718" s="16"/>
      <c r="PCI718" s="16"/>
      <c r="PCJ718" s="16"/>
      <c r="PCK718" s="16"/>
      <c r="PCL718" s="16"/>
      <c r="PCM718" s="16"/>
      <c r="PCN718" s="16"/>
      <c r="PCO718" s="16"/>
      <c r="PCP718" s="16"/>
      <c r="PCQ718" s="16"/>
      <c r="PCR718" s="16"/>
      <c r="PCS718" s="16"/>
      <c r="PCT718" s="16"/>
      <c r="PCU718" s="16"/>
      <c r="PCV718" s="16"/>
      <c r="PCW718" s="16"/>
      <c r="PCX718" s="16"/>
      <c r="PCY718" s="16"/>
      <c r="PCZ718" s="16"/>
      <c r="PDA718" s="16"/>
      <c r="PDB718" s="16"/>
      <c r="PDC718" s="16"/>
      <c r="PDD718" s="16"/>
      <c r="PDE718" s="16"/>
      <c r="PDF718" s="16"/>
      <c r="PDG718" s="16"/>
      <c r="PDH718" s="16"/>
      <c r="PDI718" s="16"/>
      <c r="PDJ718" s="16"/>
      <c r="PDK718" s="16"/>
      <c r="PDL718" s="16"/>
      <c r="PDM718" s="16"/>
      <c r="PDN718" s="16"/>
      <c r="PDO718" s="16"/>
      <c r="PDP718" s="16"/>
      <c r="PDQ718" s="16"/>
      <c r="PDR718" s="16"/>
      <c r="PDS718" s="16"/>
      <c r="PDT718" s="16"/>
      <c r="PDU718" s="16"/>
      <c r="PDV718" s="16"/>
      <c r="PDW718" s="16"/>
      <c r="PDX718" s="16"/>
      <c r="PDY718" s="16"/>
      <c r="PDZ718" s="16"/>
      <c r="PEA718" s="16"/>
      <c r="PEB718" s="16"/>
      <c r="PEC718" s="16"/>
      <c r="PED718" s="16"/>
      <c r="PEE718" s="16"/>
      <c r="PEF718" s="16"/>
      <c r="PEG718" s="16"/>
      <c r="PEH718" s="16"/>
      <c r="PEI718" s="16"/>
      <c r="PEJ718" s="16"/>
      <c r="PEK718" s="16"/>
      <c r="PEL718" s="16"/>
      <c r="PEM718" s="16"/>
      <c r="PEN718" s="16"/>
      <c r="PEO718" s="16"/>
      <c r="PEP718" s="16"/>
      <c r="PEQ718" s="16"/>
      <c r="PER718" s="16"/>
      <c r="PES718" s="16"/>
      <c r="PET718" s="16"/>
      <c r="PEU718" s="16"/>
      <c r="PEV718" s="16"/>
      <c r="PEW718" s="16"/>
      <c r="PEX718" s="16"/>
      <c r="PEY718" s="16"/>
      <c r="PEZ718" s="16"/>
      <c r="PFA718" s="16"/>
      <c r="PFB718" s="16"/>
      <c r="PFC718" s="16"/>
      <c r="PFD718" s="16"/>
      <c r="PFE718" s="16"/>
      <c r="PFF718" s="16"/>
      <c r="PFG718" s="16"/>
      <c r="PFH718" s="16"/>
      <c r="PFI718" s="16"/>
      <c r="PFJ718" s="16"/>
      <c r="PFK718" s="16"/>
      <c r="PFL718" s="16"/>
      <c r="PFM718" s="16"/>
      <c r="PFN718" s="16"/>
      <c r="PFO718" s="16"/>
      <c r="PFP718" s="16"/>
      <c r="PFQ718" s="16"/>
      <c r="PFR718" s="16"/>
      <c r="PFS718" s="16"/>
      <c r="PFT718" s="16"/>
      <c r="PFU718" s="16"/>
      <c r="PFV718" s="16"/>
      <c r="PFW718" s="16"/>
      <c r="PFX718" s="16"/>
      <c r="PFY718" s="16"/>
      <c r="PFZ718" s="16"/>
      <c r="PGA718" s="16"/>
      <c r="PGB718" s="16"/>
      <c r="PGC718" s="16"/>
      <c r="PGD718" s="16"/>
      <c r="PGE718" s="16"/>
      <c r="PGF718" s="16"/>
      <c r="PGG718" s="16"/>
      <c r="PGH718" s="16"/>
      <c r="PGI718" s="16"/>
      <c r="PGJ718" s="16"/>
      <c r="PGK718" s="16"/>
      <c r="PGL718" s="16"/>
      <c r="PGM718" s="16"/>
      <c r="PGN718" s="16"/>
      <c r="PGO718" s="16"/>
      <c r="PGP718" s="16"/>
      <c r="PGQ718" s="16"/>
      <c r="PGR718" s="16"/>
      <c r="PGS718" s="16"/>
      <c r="PGT718" s="16"/>
      <c r="PGU718" s="16"/>
      <c r="PGV718" s="16"/>
      <c r="PGW718" s="16"/>
      <c r="PGX718" s="16"/>
      <c r="PGY718" s="16"/>
      <c r="PGZ718" s="16"/>
      <c r="PHA718" s="16"/>
      <c r="PHB718" s="16"/>
      <c r="PHC718" s="16"/>
      <c r="PHD718" s="16"/>
      <c r="PHE718" s="16"/>
      <c r="PHF718" s="16"/>
      <c r="PHG718" s="16"/>
      <c r="PHH718" s="16"/>
      <c r="PHI718" s="16"/>
      <c r="PHJ718" s="16"/>
      <c r="PHK718" s="16"/>
      <c r="PHL718" s="16"/>
      <c r="PHM718" s="16"/>
      <c r="PHN718" s="16"/>
      <c r="PHO718" s="16"/>
      <c r="PHP718" s="16"/>
      <c r="PHQ718" s="16"/>
      <c r="PHR718" s="16"/>
      <c r="PHS718" s="16"/>
      <c r="PHT718" s="16"/>
      <c r="PHU718" s="16"/>
      <c r="PHV718" s="16"/>
      <c r="PHW718" s="16"/>
      <c r="PHX718" s="16"/>
      <c r="PHY718" s="16"/>
      <c r="PHZ718" s="16"/>
      <c r="PIA718" s="16"/>
      <c r="PIB718" s="16"/>
      <c r="PIC718" s="16"/>
      <c r="PID718" s="16"/>
      <c r="PIE718" s="16"/>
      <c r="PIF718" s="16"/>
      <c r="PIG718" s="16"/>
      <c r="PIH718" s="16"/>
      <c r="PII718" s="16"/>
      <c r="PIJ718" s="16"/>
      <c r="PIK718" s="16"/>
      <c r="PIL718" s="16"/>
      <c r="PIM718" s="16"/>
      <c r="PIN718" s="16"/>
      <c r="PIO718" s="16"/>
      <c r="PIP718" s="16"/>
      <c r="PIQ718" s="16"/>
      <c r="PIR718" s="16"/>
      <c r="PIS718" s="16"/>
      <c r="PIT718" s="16"/>
      <c r="PIU718" s="16"/>
      <c r="PIV718" s="16"/>
      <c r="PIW718" s="16"/>
      <c r="PIX718" s="16"/>
      <c r="PIY718" s="16"/>
      <c r="PIZ718" s="16"/>
      <c r="PJA718" s="16"/>
      <c r="PJB718" s="16"/>
      <c r="PJC718" s="16"/>
      <c r="PJD718" s="16"/>
      <c r="PJE718" s="16"/>
      <c r="PJF718" s="16"/>
      <c r="PJG718" s="16"/>
      <c r="PJH718" s="16"/>
      <c r="PJI718" s="16"/>
      <c r="PJJ718" s="16"/>
      <c r="PJK718" s="16"/>
      <c r="PJL718" s="16"/>
      <c r="PJM718" s="16"/>
      <c r="PJN718" s="16"/>
      <c r="PJO718" s="16"/>
      <c r="PJP718" s="16"/>
      <c r="PJQ718" s="16"/>
      <c r="PJR718" s="16"/>
      <c r="PJS718" s="16"/>
      <c r="PJT718" s="16"/>
      <c r="PJU718" s="16"/>
      <c r="PJV718" s="16"/>
      <c r="PJW718" s="16"/>
      <c r="PJX718" s="16"/>
      <c r="PJY718" s="16"/>
      <c r="PJZ718" s="16"/>
      <c r="PKA718" s="16"/>
      <c r="PKB718" s="16"/>
      <c r="PKC718" s="16"/>
      <c r="PKD718" s="16"/>
      <c r="PKE718" s="16"/>
      <c r="PKF718" s="16"/>
      <c r="PKG718" s="16"/>
      <c r="PKH718" s="16"/>
      <c r="PKI718" s="16"/>
      <c r="PKJ718" s="16"/>
      <c r="PKK718" s="16"/>
      <c r="PKL718" s="16"/>
      <c r="PKM718" s="16"/>
      <c r="PKN718" s="16"/>
      <c r="PKO718" s="16"/>
      <c r="PKP718" s="16"/>
      <c r="PKQ718" s="16"/>
      <c r="PKR718" s="16"/>
      <c r="PKS718" s="16"/>
      <c r="PKT718" s="16"/>
      <c r="PKU718" s="16"/>
      <c r="PKV718" s="16"/>
      <c r="PKW718" s="16"/>
      <c r="PKX718" s="16"/>
      <c r="PKY718" s="16"/>
      <c r="PKZ718" s="16"/>
      <c r="PLA718" s="16"/>
      <c r="PLB718" s="16"/>
      <c r="PLC718" s="16"/>
      <c r="PLD718" s="16"/>
      <c r="PLE718" s="16"/>
      <c r="PLF718" s="16"/>
      <c r="PLG718" s="16"/>
      <c r="PLH718" s="16"/>
      <c r="PLI718" s="16"/>
      <c r="PLJ718" s="16"/>
      <c r="PLK718" s="16"/>
      <c r="PLL718" s="16"/>
      <c r="PLM718" s="16"/>
      <c r="PLN718" s="16"/>
      <c r="PLO718" s="16"/>
      <c r="PLP718" s="16"/>
      <c r="PLQ718" s="16"/>
      <c r="PLR718" s="16"/>
      <c r="PLS718" s="16"/>
      <c r="PLT718" s="16"/>
      <c r="PLU718" s="16"/>
      <c r="PLV718" s="16"/>
      <c r="PLW718" s="16"/>
      <c r="PLX718" s="16"/>
      <c r="PLY718" s="16"/>
      <c r="PLZ718" s="16"/>
      <c r="PMA718" s="16"/>
      <c r="PMB718" s="16"/>
      <c r="PMC718" s="16"/>
      <c r="PMD718" s="16"/>
      <c r="PME718" s="16"/>
      <c r="PMF718" s="16"/>
      <c r="PMG718" s="16"/>
      <c r="PMH718" s="16"/>
      <c r="PMI718" s="16"/>
      <c r="PMJ718" s="16"/>
      <c r="PMK718" s="16"/>
      <c r="PML718" s="16"/>
      <c r="PMM718" s="16"/>
      <c r="PMN718" s="16"/>
      <c r="PMO718" s="16"/>
      <c r="PMP718" s="16"/>
      <c r="PMQ718" s="16"/>
      <c r="PMR718" s="16"/>
      <c r="PMS718" s="16"/>
      <c r="PMT718" s="16"/>
      <c r="PMU718" s="16"/>
      <c r="PMV718" s="16"/>
      <c r="PMW718" s="16"/>
      <c r="PMX718" s="16"/>
      <c r="PMY718" s="16"/>
      <c r="PMZ718" s="16"/>
      <c r="PNA718" s="16"/>
      <c r="PNB718" s="16"/>
      <c r="PNC718" s="16"/>
      <c r="PND718" s="16"/>
      <c r="PNE718" s="16"/>
      <c r="PNF718" s="16"/>
      <c r="PNG718" s="16"/>
      <c r="PNH718" s="16"/>
      <c r="PNI718" s="16"/>
      <c r="PNJ718" s="16"/>
      <c r="PNK718" s="16"/>
      <c r="PNL718" s="16"/>
      <c r="PNM718" s="16"/>
      <c r="PNN718" s="16"/>
      <c r="PNO718" s="16"/>
      <c r="PNP718" s="16"/>
      <c r="PNQ718" s="16"/>
      <c r="PNR718" s="16"/>
      <c r="PNS718" s="16"/>
      <c r="PNT718" s="16"/>
      <c r="PNU718" s="16"/>
      <c r="PNV718" s="16"/>
      <c r="PNW718" s="16"/>
      <c r="PNX718" s="16"/>
      <c r="PNY718" s="16"/>
      <c r="PNZ718" s="16"/>
      <c r="POA718" s="16"/>
      <c r="POB718" s="16"/>
      <c r="POC718" s="16"/>
      <c r="POD718" s="16"/>
      <c r="POE718" s="16"/>
      <c r="POF718" s="16"/>
      <c r="POG718" s="16"/>
      <c r="POH718" s="16"/>
      <c r="POI718" s="16"/>
      <c r="POJ718" s="16"/>
      <c r="POK718" s="16"/>
      <c r="POL718" s="16"/>
      <c r="POM718" s="16"/>
      <c r="PON718" s="16"/>
      <c r="POO718" s="16"/>
      <c r="POP718" s="16"/>
      <c r="POQ718" s="16"/>
      <c r="POR718" s="16"/>
      <c r="POS718" s="16"/>
      <c r="POT718" s="16"/>
      <c r="POU718" s="16"/>
      <c r="POV718" s="16"/>
      <c r="POW718" s="16"/>
      <c r="POX718" s="16"/>
      <c r="POY718" s="16"/>
      <c r="POZ718" s="16"/>
      <c r="PPA718" s="16"/>
      <c r="PPB718" s="16"/>
      <c r="PPC718" s="16"/>
      <c r="PPD718" s="16"/>
      <c r="PPE718" s="16"/>
      <c r="PPF718" s="16"/>
      <c r="PPG718" s="16"/>
      <c r="PPH718" s="16"/>
      <c r="PPI718" s="16"/>
      <c r="PPJ718" s="16"/>
      <c r="PPK718" s="16"/>
      <c r="PPL718" s="16"/>
      <c r="PPM718" s="16"/>
      <c r="PPN718" s="16"/>
      <c r="PPO718" s="16"/>
      <c r="PPP718" s="16"/>
      <c r="PPQ718" s="16"/>
      <c r="PPR718" s="16"/>
      <c r="PPS718" s="16"/>
      <c r="PPT718" s="16"/>
      <c r="PPU718" s="16"/>
      <c r="PPV718" s="16"/>
      <c r="PPW718" s="16"/>
      <c r="PPX718" s="16"/>
      <c r="PPY718" s="16"/>
      <c r="PPZ718" s="16"/>
      <c r="PQA718" s="16"/>
      <c r="PQB718" s="16"/>
      <c r="PQC718" s="16"/>
      <c r="PQD718" s="16"/>
      <c r="PQE718" s="16"/>
      <c r="PQF718" s="16"/>
      <c r="PQG718" s="16"/>
      <c r="PQH718" s="16"/>
      <c r="PQI718" s="16"/>
      <c r="PQJ718" s="16"/>
      <c r="PQK718" s="16"/>
      <c r="PQL718" s="16"/>
      <c r="PQM718" s="16"/>
      <c r="PQN718" s="16"/>
      <c r="PQO718" s="16"/>
      <c r="PQP718" s="16"/>
      <c r="PQQ718" s="16"/>
      <c r="PQR718" s="16"/>
      <c r="PQS718" s="16"/>
      <c r="PQT718" s="16"/>
      <c r="PQU718" s="16"/>
      <c r="PQV718" s="16"/>
      <c r="PQW718" s="16"/>
      <c r="PQX718" s="16"/>
      <c r="PQY718" s="16"/>
      <c r="PQZ718" s="16"/>
      <c r="PRA718" s="16"/>
      <c r="PRB718" s="16"/>
      <c r="PRC718" s="16"/>
      <c r="PRD718" s="16"/>
      <c r="PRE718" s="16"/>
      <c r="PRF718" s="16"/>
      <c r="PRG718" s="16"/>
      <c r="PRH718" s="16"/>
      <c r="PRI718" s="16"/>
      <c r="PRJ718" s="16"/>
      <c r="PRK718" s="16"/>
      <c r="PRL718" s="16"/>
      <c r="PRM718" s="16"/>
      <c r="PRN718" s="16"/>
      <c r="PRO718" s="16"/>
      <c r="PRP718" s="16"/>
      <c r="PRQ718" s="16"/>
      <c r="PRR718" s="16"/>
      <c r="PRS718" s="16"/>
      <c r="PRT718" s="16"/>
      <c r="PRU718" s="16"/>
      <c r="PRV718" s="16"/>
      <c r="PRW718" s="16"/>
      <c r="PRX718" s="16"/>
      <c r="PRY718" s="16"/>
      <c r="PRZ718" s="16"/>
      <c r="PSA718" s="16"/>
      <c r="PSB718" s="16"/>
      <c r="PSC718" s="16"/>
      <c r="PSD718" s="16"/>
      <c r="PSE718" s="16"/>
      <c r="PSF718" s="16"/>
      <c r="PSG718" s="16"/>
      <c r="PSH718" s="16"/>
      <c r="PSI718" s="16"/>
      <c r="PSJ718" s="16"/>
      <c r="PSK718" s="16"/>
      <c r="PSL718" s="16"/>
      <c r="PSM718" s="16"/>
      <c r="PSN718" s="16"/>
      <c r="PSO718" s="16"/>
      <c r="PSP718" s="16"/>
      <c r="PSQ718" s="16"/>
      <c r="PSR718" s="16"/>
      <c r="PSS718" s="16"/>
      <c r="PST718" s="16"/>
      <c r="PSU718" s="16"/>
      <c r="PSV718" s="16"/>
      <c r="PSW718" s="16"/>
      <c r="PSX718" s="16"/>
      <c r="PSY718" s="16"/>
      <c r="PSZ718" s="16"/>
      <c r="PTA718" s="16"/>
      <c r="PTB718" s="16"/>
      <c r="PTC718" s="16"/>
      <c r="PTD718" s="16"/>
      <c r="PTE718" s="16"/>
      <c r="PTF718" s="16"/>
      <c r="PTG718" s="16"/>
      <c r="PTH718" s="16"/>
      <c r="PTI718" s="16"/>
      <c r="PTJ718" s="16"/>
      <c r="PTK718" s="16"/>
      <c r="PTL718" s="16"/>
      <c r="PTM718" s="16"/>
      <c r="PTN718" s="16"/>
      <c r="PTO718" s="16"/>
      <c r="PTP718" s="16"/>
      <c r="PTQ718" s="16"/>
      <c r="PTR718" s="16"/>
      <c r="PTS718" s="16"/>
      <c r="PTT718" s="16"/>
      <c r="PTU718" s="16"/>
      <c r="PTV718" s="16"/>
      <c r="PTW718" s="16"/>
      <c r="PTX718" s="16"/>
      <c r="PTY718" s="16"/>
      <c r="PTZ718" s="16"/>
      <c r="PUA718" s="16"/>
      <c r="PUB718" s="16"/>
      <c r="PUC718" s="16"/>
      <c r="PUD718" s="16"/>
      <c r="PUE718" s="16"/>
      <c r="PUF718" s="16"/>
      <c r="PUG718" s="16"/>
      <c r="PUH718" s="16"/>
      <c r="PUI718" s="16"/>
      <c r="PUJ718" s="16"/>
      <c r="PUK718" s="16"/>
      <c r="PUL718" s="16"/>
      <c r="PUM718" s="16"/>
      <c r="PUN718" s="16"/>
      <c r="PUO718" s="16"/>
      <c r="PUP718" s="16"/>
      <c r="PUQ718" s="16"/>
      <c r="PUR718" s="16"/>
      <c r="PUS718" s="16"/>
      <c r="PUT718" s="16"/>
      <c r="PUU718" s="16"/>
      <c r="PUV718" s="16"/>
      <c r="PUW718" s="16"/>
      <c r="PUX718" s="16"/>
      <c r="PUY718" s="16"/>
      <c r="PUZ718" s="16"/>
      <c r="PVA718" s="16"/>
      <c r="PVB718" s="16"/>
      <c r="PVC718" s="16"/>
      <c r="PVD718" s="16"/>
      <c r="PVE718" s="16"/>
      <c r="PVF718" s="16"/>
      <c r="PVG718" s="16"/>
      <c r="PVH718" s="16"/>
      <c r="PVI718" s="16"/>
      <c r="PVJ718" s="16"/>
      <c r="PVK718" s="16"/>
      <c r="PVL718" s="16"/>
      <c r="PVM718" s="16"/>
      <c r="PVN718" s="16"/>
      <c r="PVO718" s="16"/>
      <c r="PVP718" s="16"/>
      <c r="PVQ718" s="16"/>
      <c r="PVR718" s="16"/>
      <c r="PVS718" s="16"/>
      <c r="PVT718" s="16"/>
      <c r="PVU718" s="16"/>
      <c r="PVV718" s="16"/>
      <c r="PVW718" s="16"/>
      <c r="PVX718" s="16"/>
      <c r="PVY718" s="16"/>
      <c r="PVZ718" s="16"/>
      <c r="PWA718" s="16"/>
      <c r="PWB718" s="16"/>
      <c r="PWC718" s="16"/>
      <c r="PWD718" s="16"/>
      <c r="PWE718" s="16"/>
      <c r="PWF718" s="16"/>
      <c r="PWG718" s="16"/>
      <c r="PWH718" s="16"/>
      <c r="PWI718" s="16"/>
      <c r="PWJ718" s="16"/>
      <c r="PWK718" s="16"/>
      <c r="PWL718" s="16"/>
      <c r="PWM718" s="16"/>
      <c r="PWN718" s="16"/>
      <c r="PWO718" s="16"/>
      <c r="PWP718" s="16"/>
      <c r="PWQ718" s="16"/>
      <c r="PWR718" s="16"/>
      <c r="PWS718" s="16"/>
      <c r="PWT718" s="16"/>
      <c r="PWU718" s="16"/>
      <c r="PWV718" s="16"/>
      <c r="PWW718" s="16"/>
      <c r="PWX718" s="16"/>
      <c r="PWY718" s="16"/>
      <c r="PWZ718" s="16"/>
      <c r="PXA718" s="16"/>
      <c r="PXB718" s="16"/>
      <c r="PXC718" s="16"/>
      <c r="PXD718" s="16"/>
      <c r="PXE718" s="16"/>
      <c r="PXF718" s="16"/>
      <c r="PXG718" s="16"/>
      <c r="PXH718" s="16"/>
      <c r="PXI718" s="16"/>
      <c r="PXJ718" s="16"/>
      <c r="PXK718" s="16"/>
      <c r="PXL718" s="16"/>
      <c r="PXM718" s="16"/>
      <c r="PXN718" s="16"/>
      <c r="PXO718" s="16"/>
      <c r="PXP718" s="16"/>
      <c r="PXQ718" s="16"/>
      <c r="PXR718" s="16"/>
      <c r="PXS718" s="16"/>
      <c r="PXT718" s="16"/>
      <c r="PXU718" s="16"/>
      <c r="PXV718" s="16"/>
      <c r="PXW718" s="16"/>
      <c r="PXX718" s="16"/>
      <c r="PXY718" s="16"/>
      <c r="PXZ718" s="16"/>
      <c r="PYA718" s="16"/>
      <c r="PYB718" s="16"/>
      <c r="PYC718" s="16"/>
      <c r="PYD718" s="16"/>
      <c r="PYE718" s="16"/>
      <c r="PYF718" s="16"/>
      <c r="PYG718" s="16"/>
      <c r="PYH718" s="16"/>
      <c r="PYI718" s="16"/>
      <c r="PYJ718" s="16"/>
      <c r="PYK718" s="16"/>
      <c r="PYL718" s="16"/>
      <c r="PYM718" s="16"/>
      <c r="PYN718" s="16"/>
      <c r="PYO718" s="16"/>
      <c r="PYP718" s="16"/>
      <c r="PYQ718" s="16"/>
      <c r="PYR718" s="16"/>
      <c r="PYS718" s="16"/>
      <c r="PYT718" s="16"/>
      <c r="PYU718" s="16"/>
      <c r="PYV718" s="16"/>
      <c r="PYW718" s="16"/>
      <c r="PYX718" s="16"/>
      <c r="PYY718" s="16"/>
      <c r="PYZ718" s="16"/>
      <c r="PZA718" s="16"/>
      <c r="PZB718" s="16"/>
      <c r="PZC718" s="16"/>
      <c r="PZD718" s="16"/>
      <c r="PZE718" s="16"/>
      <c r="PZF718" s="16"/>
      <c r="PZG718" s="16"/>
      <c r="PZH718" s="16"/>
      <c r="PZI718" s="16"/>
      <c r="PZJ718" s="16"/>
      <c r="PZK718" s="16"/>
      <c r="PZL718" s="16"/>
      <c r="PZM718" s="16"/>
      <c r="PZN718" s="16"/>
      <c r="PZO718" s="16"/>
      <c r="PZP718" s="16"/>
      <c r="PZQ718" s="16"/>
      <c r="PZR718" s="16"/>
      <c r="PZS718" s="16"/>
      <c r="PZT718" s="16"/>
      <c r="PZU718" s="16"/>
      <c r="PZV718" s="16"/>
      <c r="PZW718" s="16"/>
      <c r="PZX718" s="16"/>
      <c r="PZY718" s="16"/>
      <c r="PZZ718" s="16"/>
      <c r="QAA718" s="16"/>
      <c r="QAB718" s="16"/>
      <c r="QAC718" s="16"/>
      <c r="QAD718" s="16"/>
      <c r="QAE718" s="16"/>
      <c r="QAF718" s="16"/>
      <c r="QAG718" s="16"/>
      <c r="QAH718" s="16"/>
      <c r="QAI718" s="16"/>
      <c r="QAJ718" s="16"/>
      <c r="QAK718" s="16"/>
      <c r="QAL718" s="16"/>
      <c r="QAM718" s="16"/>
      <c r="QAN718" s="16"/>
      <c r="QAO718" s="16"/>
      <c r="QAP718" s="16"/>
      <c r="QAQ718" s="16"/>
      <c r="QAR718" s="16"/>
      <c r="QAS718" s="16"/>
      <c r="QAT718" s="16"/>
      <c r="QAU718" s="16"/>
      <c r="QAV718" s="16"/>
      <c r="QAW718" s="16"/>
      <c r="QAX718" s="16"/>
      <c r="QAY718" s="16"/>
      <c r="QAZ718" s="16"/>
      <c r="QBA718" s="16"/>
      <c r="QBB718" s="16"/>
      <c r="QBC718" s="16"/>
      <c r="QBD718" s="16"/>
      <c r="QBE718" s="16"/>
      <c r="QBF718" s="16"/>
      <c r="QBG718" s="16"/>
      <c r="QBH718" s="16"/>
      <c r="QBI718" s="16"/>
      <c r="QBJ718" s="16"/>
      <c r="QBK718" s="16"/>
      <c r="QBL718" s="16"/>
      <c r="QBM718" s="16"/>
      <c r="QBN718" s="16"/>
      <c r="QBO718" s="16"/>
      <c r="QBP718" s="16"/>
      <c r="QBQ718" s="16"/>
      <c r="QBR718" s="16"/>
      <c r="QBS718" s="16"/>
      <c r="QBT718" s="16"/>
      <c r="QBU718" s="16"/>
      <c r="QBV718" s="16"/>
      <c r="QBW718" s="16"/>
      <c r="QBX718" s="16"/>
      <c r="QBY718" s="16"/>
      <c r="QBZ718" s="16"/>
      <c r="QCA718" s="16"/>
      <c r="QCB718" s="16"/>
      <c r="QCC718" s="16"/>
      <c r="QCD718" s="16"/>
      <c r="QCE718" s="16"/>
      <c r="QCF718" s="16"/>
      <c r="QCG718" s="16"/>
      <c r="QCH718" s="16"/>
      <c r="QCI718" s="16"/>
      <c r="QCJ718" s="16"/>
      <c r="QCK718" s="16"/>
      <c r="QCL718" s="16"/>
      <c r="QCM718" s="16"/>
      <c r="QCN718" s="16"/>
      <c r="QCO718" s="16"/>
      <c r="QCP718" s="16"/>
      <c r="QCQ718" s="16"/>
      <c r="QCR718" s="16"/>
      <c r="QCS718" s="16"/>
      <c r="QCT718" s="16"/>
      <c r="QCU718" s="16"/>
      <c r="QCV718" s="16"/>
      <c r="QCW718" s="16"/>
      <c r="QCX718" s="16"/>
      <c r="QCY718" s="16"/>
      <c r="QCZ718" s="16"/>
      <c r="QDA718" s="16"/>
      <c r="QDB718" s="16"/>
      <c r="QDC718" s="16"/>
      <c r="QDD718" s="16"/>
      <c r="QDE718" s="16"/>
      <c r="QDF718" s="16"/>
      <c r="QDG718" s="16"/>
      <c r="QDH718" s="16"/>
      <c r="QDI718" s="16"/>
      <c r="QDJ718" s="16"/>
      <c r="QDK718" s="16"/>
      <c r="QDL718" s="16"/>
      <c r="QDM718" s="16"/>
      <c r="QDN718" s="16"/>
      <c r="QDO718" s="16"/>
      <c r="QDP718" s="16"/>
      <c r="QDQ718" s="16"/>
      <c r="QDR718" s="16"/>
      <c r="QDS718" s="16"/>
      <c r="QDT718" s="16"/>
      <c r="QDU718" s="16"/>
      <c r="QDV718" s="16"/>
      <c r="QDW718" s="16"/>
      <c r="QDX718" s="16"/>
      <c r="QDY718" s="16"/>
      <c r="QDZ718" s="16"/>
      <c r="QEA718" s="16"/>
      <c r="QEB718" s="16"/>
      <c r="QEC718" s="16"/>
      <c r="QED718" s="16"/>
      <c r="QEE718" s="16"/>
      <c r="QEF718" s="16"/>
      <c r="QEG718" s="16"/>
      <c r="QEH718" s="16"/>
      <c r="QEI718" s="16"/>
      <c r="QEJ718" s="16"/>
      <c r="QEK718" s="16"/>
      <c r="QEL718" s="16"/>
      <c r="QEM718" s="16"/>
      <c r="QEN718" s="16"/>
      <c r="QEO718" s="16"/>
      <c r="QEP718" s="16"/>
      <c r="QEQ718" s="16"/>
      <c r="QER718" s="16"/>
      <c r="QES718" s="16"/>
      <c r="QET718" s="16"/>
      <c r="QEU718" s="16"/>
      <c r="QEV718" s="16"/>
      <c r="QEW718" s="16"/>
      <c r="QEX718" s="16"/>
      <c r="QEY718" s="16"/>
      <c r="QEZ718" s="16"/>
      <c r="QFA718" s="16"/>
      <c r="QFB718" s="16"/>
      <c r="QFC718" s="16"/>
      <c r="QFD718" s="16"/>
      <c r="QFE718" s="16"/>
      <c r="QFF718" s="16"/>
      <c r="QFG718" s="16"/>
      <c r="QFH718" s="16"/>
      <c r="QFI718" s="16"/>
      <c r="QFJ718" s="16"/>
      <c r="QFK718" s="16"/>
      <c r="QFL718" s="16"/>
      <c r="QFM718" s="16"/>
      <c r="QFN718" s="16"/>
      <c r="QFO718" s="16"/>
      <c r="QFP718" s="16"/>
      <c r="QFQ718" s="16"/>
      <c r="QFR718" s="16"/>
      <c r="QFS718" s="16"/>
      <c r="QFT718" s="16"/>
      <c r="QFU718" s="16"/>
      <c r="QFV718" s="16"/>
      <c r="QFW718" s="16"/>
      <c r="QFX718" s="16"/>
      <c r="QFY718" s="16"/>
      <c r="QFZ718" s="16"/>
      <c r="QGA718" s="16"/>
      <c r="QGB718" s="16"/>
      <c r="QGC718" s="16"/>
      <c r="QGD718" s="16"/>
      <c r="QGE718" s="16"/>
      <c r="QGF718" s="16"/>
      <c r="QGG718" s="16"/>
      <c r="QGH718" s="16"/>
      <c r="QGI718" s="16"/>
      <c r="QGJ718" s="16"/>
      <c r="QGK718" s="16"/>
      <c r="QGL718" s="16"/>
      <c r="QGM718" s="16"/>
      <c r="QGN718" s="16"/>
      <c r="QGO718" s="16"/>
      <c r="QGP718" s="16"/>
      <c r="QGQ718" s="16"/>
      <c r="QGR718" s="16"/>
      <c r="QGS718" s="16"/>
      <c r="QGT718" s="16"/>
      <c r="QGU718" s="16"/>
      <c r="QGV718" s="16"/>
      <c r="QGW718" s="16"/>
      <c r="QGX718" s="16"/>
      <c r="QGY718" s="16"/>
      <c r="QGZ718" s="16"/>
      <c r="QHA718" s="16"/>
      <c r="QHB718" s="16"/>
      <c r="QHC718" s="16"/>
      <c r="QHD718" s="16"/>
      <c r="QHE718" s="16"/>
      <c r="QHF718" s="16"/>
      <c r="QHG718" s="16"/>
      <c r="QHH718" s="16"/>
      <c r="QHI718" s="16"/>
      <c r="QHJ718" s="16"/>
      <c r="QHK718" s="16"/>
      <c r="QHL718" s="16"/>
      <c r="QHM718" s="16"/>
      <c r="QHN718" s="16"/>
      <c r="QHO718" s="16"/>
      <c r="QHP718" s="16"/>
      <c r="QHQ718" s="16"/>
      <c r="QHR718" s="16"/>
      <c r="QHS718" s="16"/>
      <c r="QHT718" s="16"/>
      <c r="QHU718" s="16"/>
      <c r="QHV718" s="16"/>
      <c r="QHW718" s="16"/>
      <c r="QHX718" s="16"/>
      <c r="QHY718" s="16"/>
      <c r="QHZ718" s="16"/>
      <c r="QIA718" s="16"/>
      <c r="QIB718" s="16"/>
      <c r="QIC718" s="16"/>
      <c r="QID718" s="16"/>
      <c r="QIE718" s="16"/>
      <c r="QIF718" s="16"/>
      <c r="QIG718" s="16"/>
      <c r="QIH718" s="16"/>
      <c r="QII718" s="16"/>
      <c r="QIJ718" s="16"/>
      <c r="QIK718" s="16"/>
      <c r="QIL718" s="16"/>
      <c r="QIM718" s="16"/>
      <c r="QIN718" s="16"/>
      <c r="QIO718" s="16"/>
      <c r="QIP718" s="16"/>
      <c r="QIQ718" s="16"/>
      <c r="QIR718" s="16"/>
      <c r="QIS718" s="16"/>
      <c r="QIT718" s="16"/>
      <c r="QIU718" s="16"/>
      <c r="QIV718" s="16"/>
      <c r="QIW718" s="16"/>
      <c r="QIX718" s="16"/>
      <c r="QIY718" s="16"/>
      <c r="QIZ718" s="16"/>
      <c r="QJA718" s="16"/>
      <c r="QJB718" s="16"/>
      <c r="QJC718" s="16"/>
      <c r="QJD718" s="16"/>
      <c r="QJE718" s="16"/>
      <c r="QJF718" s="16"/>
      <c r="QJG718" s="16"/>
      <c r="QJH718" s="16"/>
      <c r="QJI718" s="16"/>
      <c r="QJJ718" s="16"/>
      <c r="QJK718" s="16"/>
      <c r="QJL718" s="16"/>
      <c r="QJM718" s="16"/>
      <c r="QJN718" s="16"/>
      <c r="QJO718" s="16"/>
      <c r="QJP718" s="16"/>
      <c r="QJQ718" s="16"/>
      <c r="QJR718" s="16"/>
      <c r="QJS718" s="16"/>
      <c r="QJT718" s="16"/>
      <c r="QJU718" s="16"/>
      <c r="QJV718" s="16"/>
      <c r="QJW718" s="16"/>
      <c r="QJX718" s="16"/>
      <c r="QJY718" s="16"/>
      <c r="QJZ718" s="16"/>
      <c r="QKA718" s="16"/>
      <c r="QKB718" s="16"/>
      <c r="QKC718" s="16"/>
      <c r="QKD718" s="16"/>
      <c r="QKE718" s="16"/>
      <c r="QKF718" s="16"/>
      <c r="QKG718" s="16"/>
      <c r="QKH718" s="16"/>
      <c r="QKI718" s="16"/>
      <c r="QKJ718" s="16"/>
      <c r="QKK718" s="16"/>
      <c r="QKL718" s="16"/>
      <c r="QKM718" s="16"/>
      <c r="QKN718" s="16"/>
      <c r="QKO718" s="16"/>
      <c r="QKP718" s="16"/>
      <c r="QKQ718" s="16"/>
      <c r="QKR718" s="16"/>
      <c r="QKS718" s="16"/>
      <c r="QKT718" s="16"/>
      <c r="QKU718" s="16"/>
      <c r="QKV718" s="16"/>
      <c r="QKW718" s="16"/>
      <c r="QKX718" s="16"/>
      <c r="QKY718" s="16"/>
      <c r="QKZ718" s="16"/>
      <c r="QLA718" s="16"/>
      <c r="QLB718" s="16"/>
      <c r="QLC718" s="16"/>
      <c r="QLD718" s="16"/>
      <c r="QLE718" s="16"/>
      <c r="QLF718" s="16"/>
      <c r="QLG718" s="16"/>
      <c r="QLH718" s="16"/>
      <c r="QLI718" s="16"/>
      <c r="QLJ718" s="16"/>
      <c r="QLK718" s="16"/>
      <c r="QLL718" s="16"/>
      <c r="QLM718" s="16"/>
      <c r="QLN718" s="16"/>
      <c r="QLO718" s="16"/>
      <c r="QLP718" s="16"/>
      <c r="QLQ718" s="16"/>
      <c r="QLR718" s="16"/>
      <c r="QLS718" s="16"/>
      <c r="QLT718" s="16"/>
      <c r="QLU718" s="16"/>
      <c r="QLV718" s="16"/>
      <c r="QLW718" s="16"/>
      <c r="QLX718" s="16"/>
      <c r="QLY718" s="16"/>
      <c r="QLZ718" s="16"/>
      <c r="QMA718" s="16"/>
      <c r="QMB718" s="16"/>
      <c r="QMC718" s="16"/>
      <c r="QMD718" s="16"/>
      <c r="QME718" s="16"/>
      <c r="QMF718" s="16"/>
      <c r="QMG718" s="16"/>
      <c r="QMH718" s="16"/>
      <c r="QMI718" s="16"/>
      <c r="QMJ718" s="16"/>
      <c r="QMK718" s="16"/>
      <c r="QML718" s="16"/>
      <c r="QMM718" s="16"/>
      <c r="QMN718" s="16"/>
      <c r="QMO718" s="16"/>
      <c r="QMP718" s="16"/>
      <c r="QMQ718" s="16"/>
      <c r="QMR718" s="16"/>
      <c r="QMS718" s="16"/>
      <c r="QMT718" s="16"/>
      <c r="QMU718" s="16"/>
      <c r="QMV718" s="16"/>
      <c r="QMW718" s="16"/>
      <c r="QMX718" s="16"/>
      <c r="QMY718" s="16"/>
      <c r="QMZ718" s="16"/>
      <c r="QNA718" s="16"/>
      <c r="QNB718" s="16"/>
      <c r="QNC718" s="16"/>
      <c r="QND718" s="16"/>
      <c r="QNE718" s="16"/>
      <c r="QNF718" s="16"/>
      <c r="QNG718" s="16"/>
      <c r="QNH718" s="16"/>
      <c r="QNI718" s="16"/>
      <c r="QNJ718" s="16"/>
      <c r="QNK718" s="16"/>
      <c r="QNL718" s="16"/>
      <c r="QNM718" s="16"/>
      <c r="QNN718" s="16"/>
      <c r="QNO718" s="16"/>
      <c r="QNP718" s="16"/>
      <c r="QNQ718" s="16"/>
      <c r="QNR718" s="16"/>
      <c r="QNS718" s="16"/>
      <c r="QNT718" s="16"/>
      <c r="QNU718" s="16"/>
      <c r="QNV718" s="16"/>
      <c r="QNW718" s="16"/>
      <c r="QNX718" s="16"/>
      <c r="QNY718" s="16"/>
      <c r="QNZ718" s="16"/>
      <c r="QOA718" s="16"/>
      <c r="QOB718" s="16"/>
      <c r="QOC718" s="16"/>
      <c r="QOD718" s="16"/>
      <c r="QOE718" s="16"/>
      <c r="QOF718" s="16"/>
      <c r="QOG718" s="16"/>
      <c r="QOH718" s="16"/>
      <c r="QOI718" s="16"/>
      <c r="QOJ718" s="16"/>
      <c r="QOK718" s="16"/>
      <c r="QOL718" s="16"/>
      <c r="QOM718" s="16"/>
      <c r="QON718" s="16"/>
      <c r="QOO718" s="16"/>
      <c r="QOP718" s="16"/>
      <c r="QOQ718" s="16"/>
      <c r="QOR718" s="16"/>
      <c r="QOS718" s="16"/>
      <c r="QOT718" s="16"/>
      <c r="QOU718" s="16"/>
      <c r="QOV718" s="16"/>
      <c r="QOW718" s="16"/>
      <c r="QOX718" s="16"/>
      <c r="QOY718" s="16"/>
      <c r="QOZ718" s="16"/>
      <c r="QPA718" s="16"/>
      <c r="QPB718" s="16"/>
      <c r="QPC718" s="16"/>
      <c r="QPD718" s="16"/>
      <c r="QPE718" s="16"/>
      <c r="QPF718" s="16"/>
      <c r="QPG718" s="16"/>
      <c r="QPH718" s="16"/>
      <c r="QPI718" s="16"/>
      <c r="QPJ718" s="16"/>
      <c r="QPK718" s="16"/>
      <c r="QPL718" s="16"/>
      <c r="QPM718" s="16"/>
      <c r="QPN718" s="16"/>
      <c r="QPO718" s="16"/>
      <c r="QPP718" s="16"/>
      <c r="QPQ718" s="16"/>
      <c r="QPR718" s="16"/>
      <c r="QPS718" s="16"/>
      <c r="QPT718" s="16"/>
      <c r="QPU718" s="16"/>
      <c r="QPV718" s="16"/>
      <c r="QPW718" s="16"/>
      <c r="QPX718" s="16"/>
      <c r="QPY718" s="16"/>
      <c r="QPZ718" s="16"/>
      <c r="QQA718" s="16"/>
      <c r="QQB718" s="16"/>
      <c r="QQC718" s="16"/>
      <c r="QQD718" s="16"/>
      <c r="QQE718" s="16"/>
      <c r="QQF718" s="16"/>
      <c r="QQG718" s="16"/>
      <c r="QQH718" s="16"/>
      <c r="QQI718" s="16"/>
      <c r="QQJ718" s="16"/>
      <c r="QQK718" s="16"/>
      <c r="QQL718" s="16"/>
      <c r="QQM718" s="16"/>
      <c r="QQN718" s="16"/>
      <c r="QQO718" s="16"/>
      <c r="QQP718" s="16"/>
      <c r="QQQ718" s="16"/>
      <c r="QQR718" s="16"/>
      <c r="QQS718" s="16"/>
      <c r="QQT718" s="16"/>
      <c r="QQU718" s="16"/>
      <c r="QQV718" s="16"/>
      <c r="QQW718" s="16"/>
      <c r="QQX718" s="16"/>
      <c r="QQY718" s="16"/>
      <c r="QQZ718" s="16"/>
      <c r="QRA718" s="16"/>
      <c r="QRB718" s="16"/>
      <c r="QRC718" s="16"/>
      <c r="QRD718" s="16"/>
      <c r="QRE718" s="16"/>
      <c r="QRF718" s="16"/>
      <c r="QRG718" s="16"/>
      <c r="QRH718" s="16"/>
      <c r="QRI718" s="16"/>
      <c r="QRJ718" s="16"/>
      <c r="QRK718" s="16"/>
      <c r="QRL718" s="16"/>
      <c r="QRM718" s="16"/>
      <c r="QRN718" s="16"/>
      <c r="QRO718" s="16"/>
      <c r="QRP718" s="16"/>
      <c r="QRQ718" s="16"/>
      <c r="QRR718" s="16"/>
      <c r="QRS718" s="16"/>
      <c r="QRT718" s="16"/>
      <c r="QRU718" s="16"/>
      <c r="QRV718" s="16"/>
      <c r="QRW718" s="16"/>
      <c r="QRX718" s="16"/>
      <c r="QRY718" s="16"/>
      <c r="QRZ718" s="16"/>
      <c r="QSA718" s="16"/>
      <c r="QSB718" s="16"/>
      <c r="QSC718" s="16"/>
      <c r="QSD718" s="16"/>
      <c r="QSE718" s="16"/>
      <c r="QSF718" s="16"/>
      <c r="QSG718" s="16"/>
      <c r="QSH718" s="16"/>
      <c r="QSI718" s="16"/>
      <c r="QSJ718" s="16"/>
      <c r="QSK718" s="16"/>
      <c r="QSL718" s="16"/>
      <c r="QSM718" s="16"/>
      <c r="QSN718" s="16"/>
      <c r="QSO718" s="16"/>
      <c r="QSP718" s="16"/>
      <c r="QSQ718" s="16"/>
      <c r="QSR718" s="16"/>
      <c r="QSS718" s="16"/>
      <c r="QST718" s="16"/>
      <c r="QSU718" s="16"/>
      <c r="QSV718" s="16"/>
      <c r="QSW718" s="16"/>
      <c r="QSX718" s="16"/>
      <c r="QSY718" s="16"/>
      <c r="QSZ718" s="16"/>
      <c r="QTA718" s="16"/>
      <c r="QTB718" s="16"/>
      <c r="QTC718" s="16"/>
      <c r="QTD718" s="16"/>
      <c r="QTE718" s="16"/>
      <c r="QTF718" s="16"/>
      <c r="QTG718" s="16"/>
      <c r="QTH718" s="16"/>
      <c r="QTI718" s="16"/>
      <c r="QTJ718" s="16"/>
      <c r="QTK718" s="16"/>
      <c r="QTL718" s="16"/>
      <c r="QTM718" s="16"/>
      <c r="QTN718" s="16"/>
      <c r="QTO718" s="16"/>
      <c r="QTP718" s="16"/>
      <c r="QTQ718" s="16"/>
      <c r="QTR718" s="16"/>
      <c r="QTS718" s="16"/>
      <c r="QTT718" s="16"/>
      <c r="QTU718" s="16"/>
      <c r="QTV718" s="16"/>
      <c r="QTW718" s="16"/>
      <c r="QTX718" s="16"/>
      <c r="QTY718" s="16"/>
      <c r="QTZ718" s="16"/>
      <c r="QUA718" s="16"/>
      <c r="QUB718" s="16"/>
      <c r="QUC718" s="16"/>
      <c r="QUD718" s="16"/>
      <c r="QUE718" s="16"/>
      <c r="QUF718" s="16"/>
      <c r="QUG718" s="16"/>
      <c r="QUH718" s="16"/>
      <c r="QUI718" s="16"/>
      <c r="QUJ718" s="16"/>
      <c r="QUK718" s="16"/>
      <c r="QUL718" s="16"/>
      <c r="QUM718" s="16"/>
      <c r="QUN718" s="16"/>
      <c r="QUO718" s="16"/>
      <c r="QUP718" s="16"/>
      <c r="QUQ718" s="16"/>
      <c r="QUR718" s="16"/>
      <c r="QUS718" s="16"/>
      <c r="QUT718" s="16"/>
      <c r="QUU718" s="16"/>
      <c r="QUV718" s="16"/>
      <c r="QUW718" s="16"/>
      <c r="QUX718" s="16"/>
      <c r="QUY718" s="16"/>
      <c r="QUZ718" s="16"/>
      <c r="QVA718" s="16"/>
      <c r="QVB718" s="16"/>
      <c r="QVC718" s="16"/>
      <c r="QVD718" s="16"/>
      <c r="QVE718" s="16"/>
      <c r="QVF718" s="16"/>
      <c r="QVG718" s="16"/>
      <c r="QVH718" s="16"/>
      <c r="QVI718" s="16"/>
      <c r="QVJ718" s="16"/>
      <c r="QVK718" s="16"/>
      <c r="QVL718" s="16"/>
      <c r="QVM718" s="16"/>
      <c r="QVN718" s="16"/>
      <c r="QVO718" s="16"/>
      <c r="QVP718" s="16"/>
      <c r="QVQ718" s="16"/>
      <c r="QVR718" s="16"/>
      <c r="QVS718" s="16"/>
      <c r="QVT718" s="16"/>
      <c r="QVU718" s="16"/>
      <c r="QVV718" s="16"/>
      <c r="QVW718" s="16"/>
      <c r="QVX718" s="16"/>
      <c r="QVY718" s="16"/>
      <c r="QVZ718" s="16"/>
      <c r="QWA718" s="16"/>
      <c r="QWB718" s="16"/>
      <c r="QWC718" s="16"/>
      <c r="QWD718" s="16"/>
      <c r="QWE718" s="16"/>
      <c r="QWF718" s="16"/>
      <c r="QWG718" s="16"/>
      <c r="QWH718" s="16"/>
      <c r="QWI718" s="16"/>
      <c r="QWJ718" s="16"/>
      <c r="QWK718" s="16"/>
      <c r="QWL718" s="16"/>
      <c r="QWM718" s="16"/>
      <c r="QWN718" s="16"/>
      <c r="QWO718" s="16"/>
      <c r="QWP718" s="16"/>
      <c r="QWQ718" s="16"/>
      <c r="QWR718" s="16"/>
      <c r="QWS718" s="16"/>
      <c r="QWT718" s="16"/>
      <c r="QWU718" s="16"/>
      <c r="QWV718" s="16"/>
      <c r="QWW718" s="16"/>
      <c r="QWX718" s="16"/>
      <c r="QWY718" s="16"/>
      <c r="QWZ718" s="16"/>
      <c r="QXA718" s="16"/>
      <c r="QXB718" s="16"/>
      <c r="QXC718" s="16"/>
      <c r="QXD718" s="16"/>
      <c r="QXE718" s="16"/>
      <c r="QXF718" s="16"/>
      <c r="QXG718" s="16"/>
      <c r="QXH718" s="16"/>
      <c r="QXI718" s="16"/>
      <c r="QXJ718" s="16"/>
      <c r="QXK718" s="16"/>
      <c r="QXL718" s="16"/>
      <c r="QXM718" s="16"/>
      <c r="QXN718" s="16"/>
      <c r="QXO718" s="16"/>
      <c r="QXP718" s="16"/>
      <c r="QXQ718" s="16"/>
      <c r="QXR718" s="16"/>
      <c r="QXS718" s="16"/>
      <c r="QXT718" s="16"/>
      <c r="QXU718" s="16"/>
      <c r="QXV718" s="16"/>
      <c r="QXW718" s="16"/>
      <c r="QXX718" s="16"/>
      <c r="QXY718" s="16"/>
      <c r="QXZ718" s="16"/>
      <c r="QYA718" s="16"/>
      <c r="QYB718" s="16"/>
      <c r="QYC718" s="16"/>
      <c r="QYD718" s="16"/>
      <c r="QYE718" s="16"/>
      <c r="QYF718" s="16"/>
      <c r="QYG718" s="16"/>
      <c r="QYH718" s="16"/>
      <c r="QYI718" s="16"/>
      <c r="QYJ718" s="16"/>
      <c r="QYK718" s="16"/>
      <c r="QYL718" s="16"/>
      <c r="QYM718" s="16"/>
      <c r="QYN718" s="16"/>
      <c r="QYO718" s="16"/>
      <c r="QYP718" s="16"/>
      <c r="QYQ718" s="16"/>
      <c r="QYR718" s="16"/>
      <c r="QYS718" s="16"/>
      <c r="QYT718" s="16"/>
      <c r="QYU718" s="16"/>
      <c r="QYV718" s="16"/>
      <c r="QYW718" s="16"/>
      <c r="QYX718" s="16"/>
      <c r="QYY718" s="16"/>
      <c r="QYZ718" s="16"/>
      <c r="QZA718" s="16"/>
      <c r="QZB718" s="16"/>
      <c r="QZC718" s="16"/>
      <c r="QZD718" s="16"/>
      <c r="QZE718" s="16"/>
      <c r="QZF718" s="16"/>
      <c r="QZG718" s="16"/>
      <c r="QZH718" s="16"/>
      <c r="QZI718" s="16"/>
      <c r="QZJ718" s="16"/>
      <c r="QZK718" s="16"/>
      <c r="QZL718" s="16"/>
      <c r="QZM718" s="16"/>
      <c r="QZN718" s="16"/>
      <c r="QZO718" s="16"/>
      <c r="QZP718" s="16"/>
      <c r="QZQ718" s="16"/>
      <c r="QZR718" s="16"/>
      <c r="QZS718" s="16"/>
      <c r="QZT718" s="16"/>
      <c r="QZU718" s="16"/>
      <c r="QZV718" s="16"/>
      <c r="QZW718" s="16"/>
      <c r="QZX718" s="16"/>
      <c r="QZY718" s="16"/>
      <c r="QZZ718" s="16"/>
      <c r="RAA718" s="16"/>
      <c r="RAB718" s="16"/>
      <c r="RAC718" s="16"/>
      <c r="RAD718" s="16"/>
      <c r="RAE718" s="16"/>
      <c r="RAF718" s="16"/>
      <c r="RAG718" s="16"/>
      <c r="RAH718" s="16"/>
      <c r="RAI718" s="16"/>
      <c r="RAJ718" s="16"/>
      <c r="RAK718" s="16"/>
      <c r="RAL718" s="16"/>
      <c r="RAM718" s="16"/>
      <c r="RAN718" s="16"/>
      <c r="RAO718" s="16"/>
      <c r="RAP718" s="16"/>
      <c r="RAQ718" s="16"/>
      <c r="RAR718" s="16"/>
      <c r="RAS718" s="16"/>
      <c r="RAT718" s="16"/>
      <c r="RAU718" s="16"/>
      <c r="RAV718" s="16"/>
      <c r="RAW718" s="16"/>
      <c r="RAX718" s="16"/>
      <c r="RAY718" s="16"/>
      <c r="RAZ718" s="16"/>
      <c r="RBA718" s="16"/>
      <c r="RBB718" s="16"/>
      <c r="RBC718" s="16"/>
      <c r="RBD718" s="16"/>
      <c r="RBE718" s="16"/>
      <c r="RBF718" s="16"/>
      <c r="RBG718" s="16"/>
      <c r="RBH718" s="16"/>
      <c r="RBI718" s="16"/>
      <c r="RBJ718" s="16"/>
      <c r="RBK718" s="16"/>
      <c r="RBL718" s="16"/>
      <c r="RBM718" s="16"/>
      <c r="RBN718" s="16"/>
      <c r="RBO718" s="16"/>
      <c r="RBP718" s="16"/>
      <c r="RBQ718" s="16"/>
      <c r="RBR718" s="16"/>
      <c r="RBS718" s="16"/>
      <c r="RBT718" s="16"/>
      <c r="RBU718" s="16"/>
      <c r="RBV718" s="16"/>
      <c r="RBW718" s="16"/>
      <c r="RBX718" s="16"/>
      <c r="RBY718" s="16"/>
      <c r="RBZ718" s="16"/>
      <c r="RCA718" s="16"/>
      <c r="RCB718" s="16"/>
      <c r="RCC718" s="16"/>
      <c r="RCD718" s="16"/>
      <c r="RCE718" s="16"/>
      <c r="RCF718" s="16"/>
      <c r="RCG718" s="16"/>
      <c r="RCH718" s="16"/>
      <c r="RCI718" s="16"/>
      <c r="RCJ718" s="16"/>
      <c r="RCK718" s="16"/>
      <c r="RCL718" s="16"/>
      <c r="RCM718" s="16"/>
      <c r="RCN718" s="16"/>
      <c r="RCO718" s="16"/>
      <c r="RCP718" s="16"/>
      <c r="RCQ718" s="16"/>
      <c r="RCR718" s="16"/>
      <c r="RCS718" s="16"/>
      <c r="RCT718" s="16"/>
      <c r="RCU718" s="16"/>
      <c r="RCV718" s="16"/>
      <c r="RCW718" s="16"/>
      <c r="RCX718" s="16"/>
      <c r="RCY718" s="16"/>
      <c r="RCZ718" s="16"/>
      <c r="RDA718" s="16"/>
      <c r="RDB718" s="16"/>
      <c r="RDC718" s="16"/>
      <c r="RDD718" s="16"/>
      <c r="RDE718" s="16"/>
      <c r="RDF718" s="16"/>
      <c r="RDG718" s="16"/>
      <c r="RDH718" s="16"/>
      <c r="RDI718" s="16"/>
      <c r="RDJ718" s="16"/>
      <c r="RDK718" s="16"/>
      <c r="RDL718" s="16"/>
      <c r="RDM718" s="16"/>
      <c r="RDN718" s="16"/>
      <c r="RDO718" s="16"/>
      <c r="RDP718" s="16"/>
      <c r="RDQ718" s="16"/>
      <c r="RDR718" s="16"/>
      <c r="RDS718" s="16"/>
      <c r="RDT718" s="16"/>
      <c r="RDU718" s="16"/>
      <c r="RDV718" s="16"/>
      <c r="RDW718" s="16"/>
      <c r="RDX718" s="16"/>
      <c r="RDY718" s="16"/>
      <c r="RDZ718" s="16"/>
      <c r="REA718" s="16"/>
      <c r="REB718" s="16"/>
      <c r="REC718" s="16"/>
      <c r="RED718" s="16"/>
      <c r="REE718" s="16"/>
      <c r="REF718" s="16"/>
      <c r="REG718" s="16"/>
      <c r="REH718" s="16"/>
      <c r="REI718" s="16"/>
      <c r="REJ718" s="16"/>
      <c r="REK718" s="16"/>
      <c r="REL718" s="16"/>
      <c r="REM718" s="16"/>
      <c r="REN718" s="16"/>
      <c r="REO718" s="16"/>
      <c r="REP718" s="16"/>
      <c r="REQ718" s="16"/>
      <c r="RER718" s="16"/>
      <c r="RES718" s="16"/>
      <c r="RET718" s="16"/>
      <c r="REU718" s="16"/>
      <c r="REV718" s="16"/>
      <c r="REW718" s="16"/>
      <c r="REX718" s="16"/>
      <c r="REY718" s="16"/>
      <c r="REZ718" s="16"/>
      <c r="RFA718" s="16"/>
      <c r="RFB718" s="16"/>
      <c r="RFC718" s="16"/>
      <c r="RFD718" s="16"/>
      <c r="RFE718" s="16"/>
      <c r="RFF718" s="16"/>
      <c r="RFG718" s="16"/>
      <c r="RFH718" s="16"/>
      <c r="RFI718" s="16"/>
      <c r="RFJ718" s="16"/>
      <c r="RFK718" s="16"/>
      <c r="RFL718" s="16"/>
      <c r="RFM718" s="16"/>
      <c r="RFN718" s="16"/>
      <c r="RFO718" s="16"/>
      <c r="RFP718" s="16"/>
      <c r="RFQ718" s="16"/>
      <c r="RFR718" s="16"/>
      <c r="RFS718" s="16"/>
      <c r="RFT718" s="16"/>
      <c r="RFU718" s="16"/>
      <c r="RFV718" s="16"/>
      <c r="RFW718" s="16"/>
      <c r="RFX718" s="16"/>
      <c r="RFY718" s="16"/>
      <c r="RFZ718" s="16"/>
      <c r="RGA718" s="16"/>
      <c r="RGB718" s="16"/>
      <c r="RGC718" s="16"/>
      <c r="RGD718" s="16"/>
      <c r="RGE718" s="16"/>
      <c r="RGF718" s="16"/>
      <c r="RGG718" s="16"/>
      <c r="RGH718" s="16"/>
      <c r="RGI718" s="16"/>
      <c r="RGJ718" s="16"/>
      <c r="RGK718" s="16"/>
      <c r="RGL718" s="16"/>
      <c r="RGM718" s="16"/>
      <c r="RGN718" s="16"/>
      <c r="RGO718" s="16"/>
      <c r="RGP718" s="16"/>
      <c r="RGQ718" s="16"/>
      <c r="RGR718" s="16"/>
      <c r="RGS718" s="16"/>
      <c r="RGT718" s="16"/>
      <c r="RGU718" s="16"/>
      <c r="RGV718" s="16"/>
      <c r="RGW718" s="16"/>
      <c r="RGX718" s="16"/>
      <c r="RGY718" s="16"/>
      <c r="RGZ718" s="16"/>
      <c r="RHA718" s="16"/>
      <c r="RHB718" s="16"/>
      <c r="RHC718" s="16"/>
      <c r="RHD718" s="16"/>
      <c r="RHE718" s="16"/>
      <c r="RHF718" s="16"/>
      <c r="RHG718" s="16"/>
      <c r="RHH718" s="16"/>
      <c r="RHI718" s="16"/>
      <c r="RHJ718" s="16"/>
      <c r="RHK718" s="16"/>
      <c r="RHL718" s="16"/>
      <c r="RHM718" s="16"/>
      <c r="RHN718" s="16"/>
      <c r="RHO718" s="16"/>
      <c r="RHP718" s="16"/>
      <c r="RHQ718" s="16"/>
      <c r="RHR718" s="16"/>
      <c r="RHS718" s="16"/>
      <c r="RHT718" s="16"/>
      <c r="RHU718" s="16"/>
      <c r="RHV718" s="16"/>
      <c r="RHW718" s="16"/>
      <c r="RHX718" s="16"/>
      <c r="RHY718" s="16"/>
      <c r="RHZ718" s="16"/>
      <c r="RIA718" s="16"/>
      <c r="RIB718" s="16"/>
      <c r="RIC718" s="16"/>
      <c r="RID718" s="16"/>
      <c r="RIE718" s="16"/>
      <c r="RIF718" s="16"/>
      <c r="RIG718" s="16"/>
      <c r="RIH718" s="16"/>
      <c r="RII718" s="16"/>
      <c r="RIJ718" s="16"/>
      <c r="RIK718" s="16"/>
      <c r="RIL718" s="16"/>
      <c r="RIM718" s="16"/>
      <c r="RIN718" s="16"/>
      <c r="RIO718" s="16"/>
      <c r="RIP718" s="16"/>
      <c r="RIQ718" s="16"/>
      <c r="RIR718" s="16"/>
      <c r="RIS718" s="16"/>
      <c r="RIT718" s="16"/>
      <c r="RIU718" s="16"/>
      <c r="RIV718" s="16"/>
      <c r="RIW718" s="16"/>
      <c r="RIX718" s="16"/>
      <c r="RIY718" s="16"/>
      <c r="RIZ718" s="16"/>
      <c r="RJA718" s="16"/>
      <c r="RJB718" s="16"/>
      <c r="RJC718" s="16"/>
      <c r="RJD718" s="16"/>
      <c r="RJE718" s="16"/>
      <c r="RJF718" s="16"/>
      <c r="RJG718" s="16"/>
      <c r="RJH718" s="16"/>
      <c r="RJI718" s="16"/>
      <c r="RJJ718" s="16"/>
      <c r="RJK718" s="16"/>
      <c r="RJL718" s="16"/>
      <c r="RJM718" s="16"/>
      <c r="RJN718" s="16"/>
      <c r="RJO718" s="16"/>
      <c r="RJP718" s="16"/>
      <c r="RJQ718" s="16"/>
      <c r="RJR718" s="16"/>
      <c r="RJS718" s="16"/>
      <c r="RJT718" s="16"/>
      <c r="RJU718" s="16"/>
      <c r="RJV718" s="16"/>
      <c r="RJW718" s="16"/>
      <c r="RJX718" s="16"/>
      <c r="RJY718" s="16"/>
      <c r="RJZ718" s="16"/>
      <c r="RKA718" s="16"/>
      <c r="RKB718" s="16"/>
      <c r="RKC718" s="16"/>
      <c r="RKD718" s="16"/>
      <c r="RKE718" s="16"/>
      <c r="RKF718" s="16"/>
      <c r="RKG718" s="16"/>
      <c r="RKH718" s="16"/>
      <c r="RKI718" s="16"/>
      <c r="RKJ718" s="16"/>
      <c r="RKK718" s="16"/>
      <c r="RKL718" s="16"/>
      <c r="RKM718" s="16"/>
      <c r="RKN718" s="16"/>
      <c r="RKO718" s="16"/>
      <c r="RKP718" s="16"/>
      <c r="RKQ718" s="16"/>
      <c r="RKR718" s="16"/>
      <c r="RKS718" s="16"/>
      <c r="RKT718" s="16"/>
      <c r="RKU718" s="16"/>
      <c r="RKV718" s="16"/>
      <c r="RKW718" s="16"/>
      <c r="RKX718" s="16"/>
      <c r="RKY718" s="16"/>
      <c r="RKZ718" s="16"/>
      <c r="RLA718" s="16"/>
      <c r="RLB718" s="16"/>
      <c r="RLC718" s="16"/>
      <c r="RLD718" s="16"/>
      <c r="RLE718" s="16"/>
      <c r="RLF718" s="16"/>
      <c r="RLG718" s="16"/>
      <c r="RLH718" s="16"/>
      <c r="RLI718" s="16"/>
      <c r="RLJ718" s="16"/>
      <c r="RLK718" s="16"/>
      <c r="RLL718" s="16"/>
      <c r="RLM718" s="16"/>
      <c r="RLN718" s="16"/>
      <c r="RLO718" s="16"/>
      <c r="RLP718" s="16"/>
      <c r="RLQ718" s="16"/>
      <c r="RLR718" s="16"/>
      <c r="RLS718" s="16"/>
      <c r="RLT718" s="16"/>
      <c r="RLU718" s="16"/>
      <c r="RLV718" s="16"/>
      <c r="RLW718" s="16"/>
      <c r="RLX718" s="16"/>
      <c r="RLY718" s="16"/>
      <c r="RLZ718" s="16"/>
      <c r="RMA718" s="16"/>
      <c r="RMB718" s="16"/>
      <c r="RMC718" s="16"/>
      <c r="RMD718" s="16"/>
      <c r="RME718" s="16"/>
      <c r="RMF718" s="16"/>
      <c r="RMG718" s="16"/>
      <c r="RMH718" s="16"/>
      <c r="RMI718" s="16"/>
      <c r="RMJ718" s="16"/>
      <c r="RMK718" s="16"/>
      <c r="RML718" s="16"/>
      <c r="RMM718" s="16"/>
      <c r="RMN718" s="16"/>
      <c r="RMO718" s="16"/>
      <c r="RMP718" s="16"/>
      <c r="RMQ718" s="16"/>
      <c r="RMR718" s="16"/>
      <c r="RMS718" s="16"/>
      <c r="RMT718" s="16"/>
      <c r="RMU718" s="16"/>
      <c r="RMV718" s="16"/>
      <c r="RMW718" s="16"/>
      <c r="RMX718" s="16"/>
      <c r="RMY718" s="16"/>
      <c r="RMZ718" s="16"/>
      <c r="RNA718" s="16"/>
      <c r="RNB718" s="16"/>
      <c r="RNC718" s="16"/>
      <c r="RND718" s="16"/>
      <c r="RNE718" s="16"/>
      <c r="RNF718" s="16"/>
      <c r="RNG718" s="16"/>
      <c r="RNH718" s="16"/>
      <c r="RNI718" s="16"/>
      <c r="RNJ718" s="16"/>
      <c r="RNK718" s="16"/>
      <c r="RNL718" s="16"/>
      <c r="RNM718" s="16"/>
      <c r="RNN718" s="16"/>
      <c r="RNO718" s="16"/>
      <c r="RNP718" s="16"/>
      <c r="RNQ718" s="16"/>
      <c r="RNR718" s="16"/>
      <c r="RNS718" s="16"/>
      <c r="RNT718" s="16"/>
      <c r="RNU718" s="16"/>
      <c r="RNV718" s="16"/>
      <c r="RNW718" s="16"/>
      <c r="RNX718" s="16"/>
      <c r="RNY718" s="16"/>
      <c r="RNZ718" s="16"/>
      <c r="ROA718" s="16"/>
      <c r="ROB718" s="16"/>
      <c r="ROC718" s="16"/>
      <c r="ROD718" s="16"/>
      <c r="ROE718" s="16"/>
      <c r="ROF718" s="16"/>
      <c r="ROG718" s="16"/>
      <c r="ROH718" s="16"/>
      <c r="ROI718" s="16"/>
      <c r="ROJ718" s="16"/>
      <c r="ROK718" s="16"/>
      <c r="ROL718" s="16"/>
      <c r="ROM718" s="16"/>
      <c r="RON718" s="16"/>
      <c r="ROO718" s="16"/>
      <c r="ROP718" s="16"/>
      <c r="ROQ718" s="16"/>
      <c r="ROR718" s="16"/>
      <c r="ROS718" s="16"/>
      <c r="ROT718" s="16"/>
      <c r="ROU718" s="16"/>
      <c r="ROV718" s="16"/>
      <c r="ROW718" s="16"/>
      <c r="ROX718" s="16"/>
      <c r="ROY718" s="16"/>
      <c r="ROZ718" s="16"/>
      <c r="RPA718" s="16"/>
      <c r="RPB718" s="16"/>
      <c r="RPC718" s="16"/>
      <c r="RPD718" s="16"/>
      <c r="RPE718" s="16"/>
      <c r="RPF718" s="16"/>
      <c r="RPG718" s="16"/>
      <c r="RPH718" s="16"/>
      <c r="RPI718" s="16"/>
      <c r="RPJ718" s="16"/>
      <c r="RPK718" s="16"/>
      <c r="RPL718" s="16"/>
      <c r="RPM718" s="16"/>
      <c r="RPN718" s="16"/>
      <c r="RPO718" s="16"/>
      <c r="RPP718" s="16"/>
      <c r="RPQ718" s="16"/>
      <c r="RPR718" s="16"/>
      <c r="RPS718" s="16"/>
      <c r="RPT718" s="16"/>
      <c r="RPU718" s="16"/>
      <c r="RPV718" s="16"/>
      <c r="RPW718" s="16"/>
      <c r="RPX718" s="16"/>
      <c r="RPY718" s="16"/>
      <c r="RPZ718" s="16"/>
      <c r="RQA718" s="16"/>
      <c r="RQB718" s="16"/>
      <c r="RQC718" s="16"/>
      <c r="RQD718" s="16"/>
      <c r="RQE718" s="16"/>
      <c r="RQF718" s="16"/>
      <c r="RQG718" s="16"/>
      <c r="RQH718" s="16"/>
      <c r="RQI718" s="16"/>
      <c r="RQJ718" s="16"/>
      <c r="RQK718" s="16"/>
      <c r="RQL718" s="16"/>
      <c r="RQM718" s="16"/>
      <c r="RQN718" s="16"/>
      <c r="RQO718" s="16"/>
      <c r="RQP718" s="16"/>
      <c r="RQQ718" s="16"/>
      <c r="RQR718" s="16"/>
      <c r="RQS718" s="16"/>
      <c r="RQT718" s="16"/>
      <c r="RQU718" s="16"/>
      <c r="RQV718" s="16"/>
      <c r="RQW718" s="16"/>
      <c r="RQX718" s="16"/>
      <c r="RQY718" s="16"/>
      <c r="RQZ718" s="16"/>
      <c r="RRA718" s="16"/>
      <c r="RRB718" s="16"/>
      <c r="RRC718" s="16"/>
      <c r="RRD718" s="16"/>
      <c r="RRE718" s="16"/>
      <c r="RRF718" s="16"/>
      <c r="RRG718" s="16"/>
      <c r="RRH718" s="16"/>
      <c r="RRI718" s="16"/>
      <c r="RRJ718" s="16"/>
      <c r="RRK718" s="16"/>
      <c r="RRL718" s="16"/>
      <c r="RRM718" s="16"/>
      <c r="RRN718" s="16"/>
      <c r="RRO718" s="16"/>
      <c r="RRP718" s="16"/>
      <c r="RRQ718" s="16"/>
      <c r="RRR718" s="16"/>
      <c r="RRS718" s="16"/>
      <c r="RRT718" s="16"/>
      <c r="RRU718" s="16"/>
      <c r="RRV718" s="16"/>
      <c r="RRW718" s="16"/>
      <c r="RRX718" s="16"/>
      <c r="RRY718" s="16"/>
      <c r="RRZ718" s="16"/>
      <c r="RSA718" s="16"/>
      <c r="RSB718" s="16"/>
      <c r="RSC718" s="16"/>
      <c r="RSD718" s="16"/>
      <c r="RSE718" s="16"/>
      <c r="RSF718" s="16"/>
      <c r="RSG718" s="16"/>
      <c r="RSH718" s="16"/>
      <c r="RSI718" s="16"/>
      <c r="RSJ718" s="16"/>
      <c r="RSK718" s="16"/>
      <c r="RSL718" s="16"/>
      <c r="RSM718" s="16"/>
      <c r="RSN718" s="16"/>
      <c r="RSO718" s="16"/>
      <c r="RSP718" s="16"/>
      <c r="RSQ718" s="16"/>
      <c r="RSR718" s="16"/>
      <c r="RSS718" s="16"/>
      <c r="RST718" s="16"/>
      <c r="RSU718" s="16"/>
      <c r="RSV718" s="16"/>
      <c r="RSW718" s="16"/>
      <c r="RSX718" s="16"/>
      <c r="RSY718" s="16"/>
      <c r="RSZ718" s="16"/>
      <c r="RTA718" s="16"/>
      <c r="RTB718" s="16"/>
      <c r="RTC718" s="16"/>
      <c r="RTD718" s="16"/>
      <c r="RTE718" s="16"/>
      <c r="RTF718" s="16"/>
      <c r="RTG718" s="16"/>
      <c r="RTH718" s="16"/>
      <c r="RTI718" s="16"/>
      <c r="RTJ718" s="16"/>
      <c r="RTK718" s="16"/>
      <c r="RTL718" s="16"/>
      <c r="RTM718" s="16"/>
      <c r="RTN718" s="16"/>
      <c r="RTO718" s="16"/>
      <c r="RTP718" s="16"/>
      <c r="RTQ718" s="16"/>
      <c r="RTR718" s="16"/>
      <c r="RTS718" s="16"/>
      <c r="RTT718" s="16"/>
      <c r="RTU718" s="16"/>
      <c r="RTV718" s="16"/>
      <c r="RTW718" s="16"/>
      <c r="RTX718" s="16"/>
      <c r="RTY718" s="16"/>
      <c r="RTZ718" s="16"/>
      <c r="RUA718" s="16"/>
      <c r="RUB718" s="16"/>
      <c r="RUC718" s="16"/>
      <c r="RUD718" s="16"/>
      <c r="RUE718" s="16"/>
      <c r="RUF718" s="16"/>
      <c r="RUG718" s="16"/>
      <c r="RUH718" s="16"/>
      <c r="RUI718" s="16"/>
      <c r="RUJ718" s="16"/>
      <c r="RUK718" s="16"/>
      <c r="RUL718" s="16"/>
      <c r="RUM718" s="16"/>
      <c r="RUN718" s="16"/>
      <c r="RUO718" s="16"/>
      <c r="RUP718" s="16"/>
      <c r="RUQ718" s="16"/>
      <c r="RUR718" s="16"/>
      <c r="RUS718" s="16"/>
      <c r="RUT718" s="16"/>
      <c r="RUU718" s="16"/>
      <c r="RUV718" s="16"/>
      <c r="RUW718" s="16"/>
      <c r="RUX718" s="16"/>
      <c r="RUY718" s="16"/>
      <c r="RUZ718" s="16"/>
      <c r="RVA718" s="16"/>
      <c r="RVB718" s="16"/>
      <c r="RVC718" s="16"/>
      <c r="RVD718" s="16"/>
      <c r="RVE718" s="16"/>
      <c r="RVF718" s="16"/>
      <c r="RVG718" s="16"/>
      <c r="RVH718" s="16"/>
      <c r="RVI718" s="16"/>
      <c r="RVJ718" s="16"/>
      <c r="RVK718" s="16"/>
      <c r="RVL718" s="16"/>
      <c r="RVM718" s="16"/>
      <c r="RVN718" s="16"/>
      <c r="RVO718" s="16"/>
      <c r="RVP718" s="16"/>
      <c r="RVQ718" s="16"/>
      <c r="RVR718" s="16"/>
      <c r="RVS718" s="16"/>
      <c r="RVT718" s="16"/>
      <c r="RVU718" s="16"/>
      <c r="RVV718" s="16"/>
      <c r="RVW718" s="16"/>
      <c r="RVX718" s="16"/>
      <c r="RVY718" s="16"/>
      <c r="RVZ718" s="16"/>
      <c r="RWA718" s="16"/>
      <c r="RWB718" s="16"/>
      <c r="RWC718" s="16"/>
      <c r="RWD718" s="16"/>
      <c r="RWE718" s="16"/>
      <c r="RWF718" s="16"/>
      <c r="RWG718" s="16"/>
      <c r="RWH718" s="16"/>
      <c r="RWI718" s="16"/>
      <c r="RWJ718" s="16"/>
      <c r="RWK718" s="16"/>
      <c r="RWL718" s="16"/>
      <c r="RWM718" s="16"/>
      <c r="RWN718" s="16"/>
      <c r="RWO718" s="16"/>
      <c r="RWP718" s="16"/>
      <c r="RWQ718" s="16"/>
      <c r="RWR718" s="16"/>
      <c r="RWS718" s="16"/>
      <c r="RWT718" s="16"/>
      <c r="RWU718" s="16"/>
      <c r="RWV718" s="16"/>
      <c r="RWW718" s="16"/>
      <c r="RWX718" s="16"/>
      <c r="RWY718" s="16"/>
      <c r="RWZ718" s="16"/>
      <c r="RXA718" s="16"/>
      <c r="RXB718" s="16"/>
      <c r="RXC718" s="16"/>
      <c r="RXD718" s="16"/>
      <c r="RXE718" s="16"/>
      <c r="RXF718" s="16"/>
      <c r="RXG718" s="16"/>
      <c r="RXH718" s="16"/>
      <c r="RXI718" s="16"/>
      <c r="RXJ718" s="16"/>
      <c r="RXK718" s="16"/>
      <c r="RXL718" s="16"/>
      <c r="RXM718" s="16"/>
      <c r="RXN718" s="16"/>
      <c r="RXO718" s="16"/>
      <c r="RXP718" s="16"/>
      <c r="RXQ718" s="16"/>
      <c r="RXR718" s="16"/>
      <c r="RXS718" s="16"/>
      <c r="RXT718" s="16"/>
      <c r="RXU718" s="16"/>
      <c r="RXV718" s="16"/>
      <c r="RXW718" s="16"/>
      <c r="RXX718" s="16"/>
      <c r="RXY718" s="16"/>
      <c r="RXZ718" s="16"/>
      <c r="RYA718" s="16"/>
      <c r="RYB718" s="16"/>
      <c r="RYC718" s="16"/>
      <c r="RYD718" s="16"/>
      <c r="RYE718" s="16"/>
      <c r="RYF718" s="16"/>
      <c r="RYG718" s="16"/>
      <c r="RYH718" s="16"/>
      <c r="RYI718" s="16"/>
      <c r="RYJ718" s="16"/>
      <c r="RYK718" s="16"/>
      <c r="RYL718" s="16"/>
      <c r="RYM718" s="16"/>
      <c r="RYN718" s="16"/>
      <c r="RYO718" s="16"/>
      <c r="RYP718" s="16"/>
      <c r="RYQ718" s="16"/>
      <c r="RYR718" s="16"/>
      <c r="RYS718" s="16"/>
      <c r="RYT718" s="16"/>
      <c r="RYU718" s="16"/>
      <c r="RYV718" s="16"/>
      <c r="RYW718" s="16"/>
      <c r="RYX718" s="16"/>
      <c r="RYY718" s="16"/>
      <c r="RYZ718" s="16"/>
      <c r="RZA718" s="16"/>
      <c r="RZB718" s="16"/>
      <c r="RZC718" s="16"/>
      <c r="RZD718" s="16"/>
      <c r="RZE718" s="16"/>
      <c r="RZF718" s="16"/>
      <c r="RZG718" s="16"/>
      <c r="RZH718" s="16"/>
      <c r="RZI718" s="16"/>
      <c r="RZJ718" s="16"/>
      <c r="RZK718" s="16"/>
      <c r="RZL718" s="16"/>
      <c r="RZM718" s="16"/>
      <c r="RZN718" s="16"/>
      <c r="RZO718" s="16"/>
      <c r="RZP718" s="16"/>
      <c r="RZQ718" s="16"/>
      <c r="RZR718" s="16"/>
      <c r="RZS718" s="16"/>
      <c r="RZT718" s="16"/>
      <c r="RZU718" s="16"/>
      <c r="RZV718" s="16"/>
      <c r="RZW718" s="16"/>
      <c r="RZX718" s="16"/>
      <c r="RZY718" s="16"/>
      <c r="RZZ718" s="16"/>
      <c r="SAA718" s="16"/>
      <c r="SAB718" s="16"/>
      <c r="SAC718" s="16"/>
      <c r="SAD718" s="16"/>
      <c r="SAE718" s="16"/>
      <c r="SAF718" s="16"/>
      <c r="SAG718" s="16"/>
      <c r="SAH718" s="16"/>
      <c r="SAI718" s="16"/>
      <c r="SAJ718" s="16"/>
      <c r="SAK718" s="16"/>
      <c r="SAL718" s="16"/>
      <c r="SAM718" s="16"/>
      <c r="SAN718" s="16"/>
      <c r="SAO718" s="16"/>
      <c r="SAP718" s="16"/>
      <c r="SAQ718" s="16"/>
      <c r="SAR718" s="16"/>
      <c r="SAS718" s="16"/>
      <c r="SAT718" s="16"/>
      <c r="SAU718" s="16"/>
      <c r="SAV718" s="16"/>
      <c r="SAW718" s="16"/>
      <c r="SAX718" s="16"/>
      <c r="SAY718" s="16"/>
      <c r="SAZ718" s="16"/>
      <c r="SBA718" s="16"/>
      <c r="SBB718" s="16"/>
      <c r="SBC718" s="16"/>
      <c r="SBD718" s="16"/>
      <c r="SBE718" s="16"/>
      <c r="SBF718" s="16"/>
      <c r="SBG718" s="16"/>
      <c r="SBH718" s="16"/>
      <c r="SBI718" s="16"/>
      <c r="SBJ718" s="16"/>
      <c r="SBK718" s="16"/>
      <c r="SBL718" s="16"/>
      <c r="SBM718" s="16"/>
      <c r="SBN718" s="16"/>
      <c r="SBO718" s="16"/>
      <c r="SBP718" s="16"/>
      <c r="SBQ718" s="16"/>
      <c r="SBR718" s="16"/>
      <c r="SBS718" s="16"/>
      <c r="SBT718" s="16"/>
      <c r="SBU718" s="16"/>
      <c r="SBV718" s="16"/>
      <c r="SBW718" s="16"/>
      <c r="SBX718" s="16"/>
      <c r="SBY718" s="16"/>
      <c r="SBZ718" s="16"/>
      <c r="SCA718" s="16"/>
      <c r="SCB718" s="16"/>
      <c r="SCC718" s="16"/>
      <c r="SCD718" s="16"/>
      <c r="SCE718" s="16"/>
      <c r="SCF718" s="16"/>
      <c r="SCG718" s="16"/>
      <c r="SCH718" s="16"/>
      <c r="SCI718" s="16"/>
      <c r="SCJ718" s="16"/>
      <c r="SCK718" s="16"/>
      <c r="SCL718" s="16"/>
      <c r="SCM718" s="16"/>
      <c r="SCN718" s="16"/>
      <c r="SCO718" s="16"/>
      <c r="SCP718" s="16"/>
      <c r="SCQ718" s="16"/>
      <c r="SCR718" s="16"/>
      <c r="SCS718" s="16"/>
      <c r="SCT718" s="16"/>
      <c r="SCU718" s="16"/>
      <c r="SCV718" s="16"/>
      <c r="SCW718" s="16"/>
      <c r="SCX718" s="16"/>
      <c r="SCY718" s="16"/>
      <c r="SCZ718" s="16"/>
      <c r="SDA718" s="16"/>
      <c r="SDB718" s="16"/>
      <c r="SDC718" s="16"/>
      <c r="SDD718" s="16"/>
      <c r="SDE718" s="16"/>
      <c r="SDF718" s="16"/>
      <c r="SDG718" s="16"/>
      <c r="SDH718" s="16"/>
      <c r="SDI718" s="16"/>
      <c r="SDJ718" s="16"/>
      <c r="SDK718" s="16"/>
      <c r="SDL718" s="16"/>
      <c r="SDM718" s="16"/>
      <c r="SDN718" s="16"/>
      <c r="SDO718" s="16"/>
      <c r="SDP718" s="16"/>
      <c r="SDQ718" s="16"/>
      <c r="SDR718" s="16"/>
      <c r="SDS718" s="16"/>
      <c r="SDT718" s="16"/>
      <c r="SDU718" s="16"/>
      <c r="SDV718" s="16"/>
      <c r="SDW718" s="16"/>
      <c r="SDX718" s="16"/>
      <c r="SDY718" s="16"/>
      <c r="SDZ718" s="16"/>
      <c r="SEA718" s="16"/>
      <c r="SEB718" s="16"/>
      <c r="SEC718" s="16"/>
      <c r="SED718" s="16"/>
      <c r="SEE718" s="16"/>
      <c r="SEF718" s="16"/>
      <c r="SEG718" s="16"/>
      <c r="SEH718" s="16"/>
      <c r="SEI718" s="16"/>
      <c r="SEJ718" s="16"/>
      <c r="SEK718" s="16"/>
      <c r="SEL718" s="16"/>
      <c r="SEM718" s="16"/>
      <c r="SEN718" s="16"/>
      <c r="SEO718" s="16"/>
      <c r="SEP718" s="16"/>
      <c r="SEQ718" s="16"/>
      <c r="SER718" s="16"/>
      <c r="SES718" s="16"/>
      <c r="SET718" s="16"/>
      <c r="SEU718" s="16"/>
      <c r="SEV718" s="16"/>
      <c r="SEW718" s="16"/>
      <c r="SEX718" s="16"/>
      <c r="SEY718" s="16"/>
      <c r="SEZ718" s="16"/>
      <c r="SFA718" s="16"/>
      <c r="SFB718" s="16"/>
      <c r="SFC718" s="16"/>
      <c r="SFD718" s="16"/>
      <c r="SFE718" s="16"/>
      <c r="SFF718" s="16"/>
      <c r="SFG718" s="16"/>
      <c r="SFH718" s="16"/>
      <c r="SFI718" s="16"/>
      <c r="SFJ718" s="16"/>
      <c r="SFK718" s="16"/>
      <c r="SFL718" s="16"/>
      <c r="SFM718" s="16"/>
      <c r="SFN718" s="16"/>
      <c r="SFO718" s="16"/>
      <c r="SFP718" s="16"/>
      <c r="SFQ718" s="16"/>
      <c r="SFR718" s="16"/>
      <c r="SFS718" s="16"/>
      <c r="SFT718" s="16"/>
      <c r="SFU718" s="16"/>
      <c r="SFV718" s="16"/>
      <c r="SFW718" s="16"/>
      <c r="SFX718" s="16"/>
      <c r="SFY718" s="16"/>
      <c r="SFZ718" s="16"/>
      <c r="SGA718" s="16"/>
      <c r="SGB718" s="16"/>
      <c r="SGC718" s="16"/>
      <c r="SGD718" s="16"/>
      <c r="SGE718" s="16"/>
      <c r="SGF718" s="16"/>
      <c r="SGG718" s="16"/>
      <c r="SGH718" s="16"/>
      <c r="SGI718" s="16"/>
      <c r="SGJ718" s="16"/>
      <c r="SGK718" s="16"/>
      <c r="SGL718" s="16"/>
      <c r="SGM718" s="16"/>
      <c r="SGN718" s="16"/>
      <c r="SGO718" s="16"/>
      <c r="SGP718" s="16"/>
      <c r="SGQ718" s="16"/>
      <c r="SGR718" s="16"/>
      <c r="SGS718" s="16"/>
      <c r="SGT718" s="16"/>
      <c r="SGU718" s="16"/>
      <c r="SGV718" s="16"/>
      <c r="SGW718" s="16"/>
      <c r="SGX718" s="16"/>
      <c r="SGY718" s="16"/>
      <c r="SGZ718" s="16"/>
      <c r="SHA718" s="16"/>
      <c r="SHB718" s="16"/>
      <c r="SHC718" s="16"/>
      <c r="SHD718" s="16"/>
      <c r="SHE718" s="16"/>
      <c r="SHF718" s="16"/>
      <c r="SHG718" s="16"/>
      <c r="SHH718" s="16"/>
      <c r="SHI718" s="16"/>
      <c r="SHJ718" s="16"/>
      <c r="SHK718" s="16"/>
      <c r="SHL718" s="16"/>
      <c r="SHM718" s="16"/>
      <c r="SHN718" s="16"/>
      <c r="SHO718" s="16"/>
      <c r="SHP718" s="16"/>
      <c r="SHQ718" s="16"/>
      <c r="SHR718" s="16"/>
      <c r="SHS718" s="16"/>
      <c r="SHT718" s="16"/>
      <c r="SHU718" s="16"/>
      <c r="SHV718" s="16"/>
      <c r="SHW718" s="16"/>
      <c r="SHX718" s="16"/>
      <c r="SHY718" s="16"/>
      <c r="SHZ718" s="16"/>
      <c r="SIA718" s="16"/>
      <c r="SIB718" s="16"/>
      <c r="SIC718" s="16"/>
      <c r="SID718" s="16"/>
      <c r="SIE718" s="16"/>
      <c r="SIF718" s="16"/>
      <c r="SIG718" s="16"/>
      <c r="SIH718" s="16"/>
      <c r="SII718" s="16"/>
      <c r="SIJ718" s="16"/>
      <c r="SIK718" s="16"/>
      <c r="SIL718" s="16"/>
      <c r="SIM718" s="16"/>
      <c r="SIN718" s="16"/>
      <c r="SIO718" s="16"/>
      <c r="SIP718" s="16"/>
      <c r="SIQ718" s="16"/>
      <c r="SIR718" s="16"/>
      <c r="SIS718" s="16"/>
      <c r="SIT718" s="16"/>
      <c r="SIU718" s="16"/>
      <c r="SIV718" s="16"/>
      <c r="SIW718" s="16"/>
      <c r="SIX718" s="16"/>
      <c r="SIY718" s="16"/>
      <c r="SIZ718" s="16"/>
      <c r="SJA718" s="16"/>
      <c r="SJB718" s="16"/>
      <c r="SJC718" s="16"/>
      <c r="SJD718" s="16"/>
      <c r="SJE718" s="16"/>
      <c r="SJF718" s="16"/>
      <c r="SJG718" s="16"/>
      <c r="SJH718" s="16"/>
      <c r="SJI718" s="16"/>
      <c r="SJJ718" s="16"/>
      <c r="SJK718" s="16"/>
      <c r="SJL718" s="16"/>
      <c r="SJM718" s="16"/>
      <c r="SJN718" s="16"/>
      <c r="SJO718" s="16"/>
      <c r="SJP718" s="16"/>
      <c r="SJQ718" s="16"/>
      <c r="SJR718" s="16"/>
      <c r="SJS718" s="16"/>
      <c r="SJT718" s="16"/>
      <c r="SJU718" s="16"/>
      <c r="SJV718" s="16"/>
      <c r="SJW718" s="16"/>
      <c r="SJX718" s="16"/>
      <c r="SJY718" s="16"/>
      <c r="SJZ718" s="16"/>
      <c r="SKA718" s="16"/>
      <c r="SKB718" s="16"/>
      <c r="SKC718" s="16"/>
      <c r="SKD718" s="16"/>
      <c r="SKE718" s="16"/>
      <c r="SKF718" s="16"/>
      <c r="SKG718" s="16"/>
      <c r="SKH718" s="16"/>
      <c r="SKI718" s="16"/>
      <c r="SKJ718" s="16"/>
      <c r="SKK718" s="16"/>
      <c r="SKL718" s="16"/>
      <c r="SKM718" s="16"/>
      <c r="SKN718" s="16"/>
      <c r="SKO718" s="16"/>
      <c r="SKP718" s="16"/>
      <c r="SKQ718" s="16"/>
      <c r="SKR718" s="16"/>
      <c r="SKS718" s="16"/>
      <c r="SKT718" s="16"/>
      <c r="SKU718" s="16"/>
      <c r="SKV718" s="16"/>
      <c r="SKW718" s="16"/>
      <c r="SKX718" s="16"/>
      <c r="SKY718" s="16"/>
      <c r="SKZ718" s="16"/>
      <c r="SLA718" s="16"/>
      <c r="SLB718" s="16"/>
      <c r="SLC718" s="16"/>
      <c r="SLD718" s="16"/>
      <c r="SLE718" s="16"/>
      <c r="SLF718" s="16"/>
      <c r="SLG718" s="16"/>
      <c r="SLH718" s="16"/>
      <c r="SLI718" s="16"/>
      <c r="SLJ718" s="16"/>
      <c r="SLK718" s="16"/>
      <c r="SLL718" s="16"/>
      <c r="SLM718" s="16"/>
      <c r="SLN718" s="16"/>
      <c r="SLO718" s="16"/>
      <c r="SLP718" s="16"/>
      <c r="SLQ718" s="16"/>
      <c r="SLR718" s="16"/>
      <c r="SLS718" s="16"/>
      <c r="SLT718" s="16"/>
      <c r="SLU718" s="16"/>
      <c r="SLV718" s="16"/>
      <c r="SLW718" s="16"/>
      <c r="SLX718" s="16"/>
      <c r="SLY718" s="16"/>
      <c r="SLZ718" s="16"/>
      <c r="SMA718" s="16"/>
      <c r="SMB718" s="16"/>
      <c r="SMC718" s="16"/>
      <c r="SMD718" s="16"/>
      <c r="SME718" s="16"/>
      <c r="SMF718" s="16"/>
      <c r="SMG718" s="16"/>
      <c r="SMH718" s="16"/>
      <c r="SMI718" s="16"/>
      <c r="SMJ718" s="16"/>
      <c r="SMK718" s="16"/>
      <c r="SML718" s="16"/>
      <c r="SMM718" s="16"/>
      <c r="SMN718" s="16"/>
      <c r="SMO718" s="16"/>
      <c r="SMP718" s="16"/>
      <c r="SMQ718" s="16"/>
      <c r="SMR718" s="16"/>
      <c r="SMS718" s="16"/>
      <c r="SMT718" s="16"/>
      <c r="SMU718" s="16"/>
      <c r="SMV718" s="16"/>
      <c r="SMW718" s="16"/>
      <c r="SMX718" s="16"/>
      <c r="SMY718" s="16"/>
      <c r="SMZ718" s="16"/>
      <c r="SNA718" s="16"/>
      <c r="SNB718" s="16"/>
      <c r="SNC718" s="16"/>
      <c r="SND718" s="16"/>
      <c r="SNE718" s="16"/>
      <c r="SNF718" s="16"/>
      <c r="SNG718" s="16"/>
      <c r="SNH718" s="16"/>
      <c r="SNI718" s="16"/>
      <c r="SNJ718" s="16"/>
      <c r="SNK718" s="16"/>
      <c r="SNL718" s="16"/>
      <c r="SNM718" s="16"/>
      <c r="SNN718" s="16"/>
      <c r="SNO718" s="16"/>
      <c r="SNP718" s="16"/>
      <c r="SNQ718" s="16"/>
      <c r="SNR718" s="16"/>
      <c r="SNS718" s="16"/>
      <c r="SNT718" s="16"/>
      <c r="SNU718" s="16"/>
      <c r="SNV718" s="16"/>
      <c r="SNW718" s="16"/>
      <c r="SNX718" s="16"/>
      <c r="SNY718" s="16"/>
      <c r="SNZ718" s="16"/>
      <c r="SOA718" s="16"/>
      <c r="SOB718" s="16"/>
      <c r="SOC718" s="16"/>
      <c r="SOD718" s="16"/>
      <c r="SOE718" s="16"/>
      <c r="SOF718" s="16"/>
      <c r="SOG718" s="16"/>
      <c r="SOH718" s="16"/>
      <c r="SOI718" s="16"/>
      <c r="SOJ718" s="16"/>
      <c r="SOK718" s="16"/>
      <c r="SOL718" s="16"/>
      <c r="SOM718" s="16"/>
      <c r="SON718" s="16"/>
      <c r="SOO718" s="16"/>
      <c r="SOP718" s="16"/>
      <c r="SOQ718" s="16"/>
      <c r="SOR718" s="16"/>
      <c r="SOS718" s="16"/>
      <c r="SOT718" s="16"/>
      <c r="SOU718" s="16"/>
      <c r="SOV718" s="16"/>
      <c r="SOW718" s="16"/>
      <c r="SOX718" s="16"/>
      <c r="SOY718" s="16"/>
      <c r="SOZ718" s="16"/>
      <c r="SPA718" s="16"/>
      <c r="SPB718" s="16"/>
      <c r="SPC718" s="16"/>
      <c r="SPD718" s="16"/>
      <c r="SPE718" s="16"/>
      <c r="SPF718" s="16"/>
      <c r="SPG718" s="16"/>
      <c r="SPH718" s="16"/>
      <c r="SPI718" s="16"/>
      <c r="SPJ718" s="16"/>
      <c r="SPK718" s="16"/>
      <c r="SPL718" s="16"/>
      <c r="SPM718" s="16"/>
      <c r="SPN718" s="16"/>
      <c r="SPO718" s="16"/>
      <c r="SPP718" s="16"/>
      <c r="SPQ718" s="16"/>
      <c r="SPR718" s="16"/>
      <c r="SPS718" s="16"/>
      <c r="SPT718" s="16"/>
      <c r="SPU718" s="16"/>
      <c r="SPV718" s="16"/>
      <c r="SPW718" s="16"/>
      <c r="SPX718" s="16"/>
      <c r="SPY718" s="16"/>
      <c r="SPZ718" s="16"/>
      <c r="SQA718" s="16"/>
      <c r="SQB718" s="16"/>
      <c r="SQC718" s="16"/>
      <c r="SQD718" s="16"/>
      <c r="SQE718" s="16"/>
      <c r="SQF718" s="16"/>
      <c r="SQG718" s="16"/>
      <c r="SQH718" s="16"/>
      <c r="SQI718" s="16"/>
      <c r="SQJ718" s="16"/>
      <c r="SQK718" s="16"/>
      <c r="SQL718" s="16"/>
      <c r="SQM718" s="16"/>
      <c r="SQN718" s="16"/>
      <c r="SQO718" s="16"/>
      <c r="SQP718" s="16"/>
      <c r="SQQ718" s="16"/>
      <c r="SQR718" s="16"/>
      <c r="SQS718" s="16"/>
      <c r="SQT718" s="16"/>
      <c r="SQU718" s="16"/>
      <c r="SQV718" s="16"/>
      <c r="SQW718" s="16"/>
      <c r="SQX718" s="16"/>
      <c r="SQY718" s="16"/>
      <c r="SQZ718" s="16"/>
      <c r="SRA718" s="16"/>
      <c r="SRB718" s="16"/>
      <c r="SRC718" s="16"/>
      <c r="SRD718" s="16"/>
      <c r="SRE718" s="16"/>
      <c r="SRF718" s="16"/>
      <c r="SRG718" s="16"/>
      <c r="SRH718" s="16"/>
      <c r="SRI718" s="16"/>
      <c r="SRJ718" s="16"/>
      <c r="SRK718" s="16"/>
      <c r="SRL718" s="16"/>
      <c r="SRM718" s="16"/>
      <c r="SRN718" s="16"/>
      <c r="SRO718" s="16"/>
      <c r="SRP718" s="16"/>
      <c r="SRQ718" s="16"/>
      <c r="SRR718" s="16"/>
      <c r="SRS718" s="16"/>
      <c r="SRT718" s="16"/>
      <c r="SRU718" s="16"/>
      <c r="SRV718" s="16"/>
      <c r="SRW718" s="16"/>
      <c r="SRX718" s="16"/>
      <c r="SRY718" s="16"/>
      <c r="SRZ718" s="16"/>
      <c r="SSA718" s="16"/>
      <c r="SSB718" s="16"/>
      <c r="SSC718" s="16"/>
      <c r="SSD718" s="16"/>
      <c r="SSE718" s="16"/>
      <c r="SSF718" s="16"/>
      <c r="SSG718" s="16"/>
      <c r="SSH718" s="16"/>
      <c r="SSI718" s="16"/>
      <c r="SSJ718" s="16"/>
      <c r="SSK718" s="16"/>
      <c r="SSL718" s="16"/>
      <c r="SSM718" s="16"/>
      <c r="SSN718" s="16"/>
      <c r="SSO718" s="16"/>
      <c r="SSP718" s="16"/>
      <c r="SSQ718" s="16"/>
      <c r="SSR718" s="16"/>
      <c r="SSS718" s="16"/>
      <c r="SST718" s="16"/>
      <c r="SSU718" s="16"/>
      <c r="SSV718" s="16"/>
      <c r="SSW718" s="16"/>
      <c r="SSX718" s="16"/>
      <c r="SSY718" s="16"/>
      <c r="SSZ718" s="16"/>
      <c r="STA718" s="16"/>
      <c r="STB718" s="16"/>
      <c r="STC718" s="16"/>
      <c r="STD718" s="16"/>
      <c r="STE718" s="16"/>
      <c r="STF718" s="16"/>
      <c r="STG718" s="16"/>
      <c r="STH718" s="16"/>
      <c r="STI718" s="16"/>
      <c r="STJ718" s="16"/>
      <c r="STK718" s="16"/>
      <c r="STL718" s="16"/>
      <c r="STM718" s="16"/>
      <c r="STN718" s="16"/>
      <c r="STO718" s="16"/>
      <c r="STP718" s="16"/>
      <c r="STQ718" s="16"/>
      <c r="STR718" s="16"/>
      <c r="STS718" s="16"/>
      <c r="STT718" s="16"/>
      <c r="STU718" s="16"/>
      <c r="STV718" s="16"/>
      <c r="STW718" s="16"/>
      <c r="STX718" s="16"/>
      <c r="STY718" s="16"/>
      <c r="STZ718" s="16"/>
      <c r="SUA718" s="16"/>
      <c r="SUB718" s="16"/>
      <c r="SUC718" s="16"/>
      <c r="SUD718" s="16"/>
      <c r="SUE718" s="16"/>
      <c r="SUF718" s="16"/>
      <c r="SUG718" s="16"/>
      <c r="SUH718" s="16"/>
      <c r="SUI718" s="16"/>
      <c r="SUJ718" s="16"/>
      <c r="SUK718" s="16"/>
      <c r="SUL718" s="16"/>
      <c r="SUM718" s="16"/>
      <c r="SUN718" s="16"/>
      <c r="SUO718" s="16"/>
      <c r="SUP718" s="16"/>
      <c r="SUQ718" s="16"/>
      <c r="SUR718" s="16"/>
      <c r="SUS718" s="16"/>
      <c r="SUT718" s="16"/>
      <c r="SUU718" s="16"/>
      <c r="SUV718" s="16"/>
      <c r="SUW718" s="16"/>
      <c r="SUX718" s="16"/>
      <c r="SUY718" s="16"/>
      <c r="SUZ718" s="16"/>
      <c r="SVA718" s="16"/>
      <c r="SVB718" s="16"/>
      <c r="SVC718" s="16"/>
      <c r="SVD718" s="16"/>
      <c r="SVE718" s="16"/>
      <c r="SVF718" s="16"/>
      <c r="SVG718" s="16"/>
      <c r="SVH718" s="16"/>
      <c r="SVI718" s="16"/>
      <c r="SVJ718" s="16"/>
      <c r="SVK718" s="16"/>
      <c r="SVL718" s="16"/>
      <c r="SVM718" s="16"/>
      <c r="SVN718" s="16"/>
      <c r="SVO718" s="16"/>
      <c r="SVP718" s="16"/>
      <c r="SVQ718" s="16"/>
      <c r="SVR718" s="16"/>
      <c r="SVS718" s="16"/>
      <c r="SVT718" s="16"/>
      <c r="SVU718" s="16"/>
      <c r="SVV718" s="16"/>
      <c r="SVW718" s="16"/>
      <c r="SVX718" s="16"/>
      <c r="SVY718" s="16"/>
      <c r="SVZ718" s="16"/>
      <c r="SWA718" s="16"/>
      <c r="SWB718" s="16"/>
      <c r="SWC718" s="16"/>
      <c r="SWD718" s="16"/>
      <c r="SWE718" s="16"/>
      <c r="SWF718" s="16"/>
      <c r="SWG718" s="16"/>
      <c r="SWH718" s="16"/>
      <c r="SWI718" s="16"/>
      <c r="SWJ718" s="16"/>
      <c r="SWK718" s="16"/>
      <c r="SWL718" s="16"/>
      <c r="SWM718" s="16"/>
      <c r="SWN718" s="16"/>
      <c r="SWO718" s="16"/>
      <c r="SWP718" s="16"/>
      <c r="SWQ718" s="16"/>
      <c r="SWR718" s="16"/>
      <c r="SWS718" s="16"/>
      <c r="SWT718" s="16"/>
      <c r="SWU718" s="16"/>
      <c r="SWV718" s="16"/>
      <c r="SWW718" s="16"/>
      <c r="SWX718" s="16"/>
      <c r="SWY718" s="16"/>
      <c r="SWZ718" s="16"/>
      <c r="SXA718" s="16"/>
      <c r="SXB718" s="16"/>
      <c r="SXC718" s="16"/>
      <c r="SXD718" s="16"/>
      <c r="SXE718" s="16"/>
      <c r="SXF718" s="16"/>
      <c r="SXG718" s="16"/>
      <c r="SXH718" s="16"/>
      <c r="SXI718" s="16"/>
      <c r="SXJ718" s="16"/>
      <c r="SXK718" s="16"/>
      <c r="SXL718" s="16"/>
      <c r="SXM718" s="16"/>
      <c r="SXN718" s="16"/>
      <c r="SXO718" s="16"/>
      <c r="SXP718" s="16"/>
      <c r="SXQ718" s="16"/>
      <c r="SXR718" s="16"/>
      <c r="SXS718" s="16"/>
      <c r="SXT718" s="16"/>
      <c r="SXU718" s="16"/>
      <c r="SXV718" s="16"/>
      <c r="SXW718" s="16"/>
      <c r="SXX718" s="16"/>
      <c r="SXY718" s="16"/>
      <c r="SXZ718" s="16"/>
      <c r="SYA718" s="16"/>
      <c r="SYB718" s="16"/>
      <c r="SYC718" s="16"/>
      <c r="SYD718" s="16"/>
      <c r="SYE718" s="16"/>
      <c r="SYF718" s="16"/>
      <c r="SYG718" s="16"/>
      <c r="SYH718" s="16"/>
      <c r="SYI718" s="16"/>
      <c r="SYJ718" s="16"/>
      <c r="SYK718" s="16"/>
      <c r="SYL718" s="16"/>
      <c r="SYM718" s="16"/>
      <c r="SYN718" s="16"/>
      <c r="SYO718" s="16"/>
      <c r="SYP718" s="16"/>
      <c r="SYQ718" s="16"/>
      <c r="SYR718" s="16"/>
      <c r="SYS718" s="16"/>
      <c r="SYT718" s="16"/>
      <c r="SYU718" s="16"/>
      <c r="SYV718" s="16"/>
      <c r="SYW718" s="16"/>
      <c r="SYX718" s="16"/>
      <c r="SYY718" s="16"/>
      <c r="SYZ718" s="16"/>
      <c r="SZA718" s="16"/>
      <c r="SZB718" s="16"/>
      <c r="SZC718" s="16"/>
      <c r="SZD718" s="16"/>
      <c r="SZE718" s="16"/>
      <c r="SZF718" s="16"/>
      <c r="SZG718" s="16"/>
      <c r="SZH718" s="16"/>
      <c r="SZI718" s="16"/>
      <c r="SZJ718" s="16"/>
      <c r="SZK718" s="16"/>
      <c r="SZL718" s="16"/>
      <c r="SZM718" s="16"/>
      <c r="SZN718" s="16"/>
      <c r="SZO718" s="16"/>
      <c r="SZP718" s="16"/>
      <c r="SZQ718" s="16"/>
      <c r="SZR718" s="16"/>
      <c r="SZS718" s="16"/>
      <c r="SZT718" s="16"/>
      <c r="SZU718" s="16"/>
      <c r="SZV718" s="16"/>
      <c r="SZW718" s="16"/>
      <c r="SZX718" s="16"/>
      <c r="SZY718" s="16"/>
      <c r="SZZ718" s="16"/>
      <c r="TAA718" s="16"/>
      <c r="TAB718" s="16"/>
      <c r="TAC718" s="16"/>
      <c r="TAD718" s="16"/>
      <c r="TAE718" s="16"/>
      <c r="TAF718" s="16"/>
      <c r="TAG718" s="16"/>
      <c r="TAH718" s="16"/>
      <c r="TAI718" s="16"/>
      <c r="TAJ718" s="16"/>
      <c r="TAK718" s="16"/>
      <c r="TAL718" s="16"/>
      <c r="TAM718" s="16"/>
      <c r="TAN718" s="16"/>
      <c r="TAO718" s="16"/>
      <c r="TAP718" s="16"/>
      <c r="TAQ718" s="16"/>
      <c r="TAR718" s="16"/>
      <c r="TAS718" s="16"/>
      <c r="TAT718" s="16"/>
      <c r="TAU718" s="16"/>
      <c r="TAV718" s="16"/>
      <c r="TAW718" s="16"/>
      <c r="TAX718" s="16"/>
      <c r="TAY718" s="16"/>
      <c r="TAZ718" s="16"/>
      <c r="TBA718" s="16"/>
      <c r="TBB718" s="16"/>
      <c r="TBC718" s="16"/>
      <c r="TBD718" s="16"/>
      <c r="TBE718" s="16"/>
      <c r="TBF718" s="16"/>
      <c r="TBG718" s="16"/>
      <c r="TBH718" s="16"/>
      <c r="TBI718" s="16"/>
      <c r="TBJ718" s="16"/>
      <c r="TBK718" s="16"/>
      <c r="TBL718" s="16"/>
      <c r="TBM718" s="16"/>
      <c r="TBN718" s="16"/>
      <c r="TBO718" s="16"/>
      <c r="TBP718" s="16"/>
      <c r="TBQ718" s="16"/>
      <c r="TBR718" s="16"/>
      <c r="TBS718" s="16"/>
      <c r="TBT718" s="16"/>
      <c r="TBU718" s="16"/>
      <c r="TBV718" s="16"/>
      <c r="TBW718" s="16"/>
      <c r="TBX718" s="16"/>
      <c r="TBY718" s="16"/>
      <c r="TBZ718" s="16"/>
      <c r="TCA718" s="16"/>
      <c r="TCB718" s="16"/>
      <c r="TCC718" s="16"/>
      <c r="TCD718" s="16"/>
      <c r="TCE718" s="16"/>
      <c r="TCF718" s="16"/>
      <c r="TCG718" s="16"/>
      <c r="TCH718" s="16"/>
      <c r="TCI718" s="16"/>
      <c r="TCJ718" s="16"/>
      <c r="TCK718" s="16"/>
      <c r="TCL718" s="16"/>
      <c r="TCM718" s="16"/>
      <c r="TCN718" s="16"/>
      <c r="TCO718" s="16"/>
      <c r="TCP718" s="16"/>
      <c r="TCQ718" s="16"/>
      <c r="TCR718" s="16"/>
      <c r="TCS718" s="16"/>
      <c r="TCT718" s="16"/>
      <c r="TCU718" s="16"/>
      <c r="TCV718" s="16"/>
      <c r="TCW718" s="16"/>
      <c r="TCX718" s="16"/>
      <c r="TCY718" s="16"/>
      <c r="TCZ718" s="16"/>
      <c r="TDA718" s="16"/>
      <c r="TDB718" s="16"/>
      <c r="TDC718" s="16"/>
      <c r="TDD718" s="16"/>
      <c r="TDE718" s="16"/>
      <c r="TDF718" s="16"/>
      <c r="TDG718" s="16"/>
      <c r="TDH718" s="16"/>
      <c r="TDI718" s="16"/>
      <c r="TDJ718" s="16"/>
      <c r="TDK718" s="16"/>
      <c r="TDL718" s="16"/>
      <c r="TDM718" s="16"/>
      <c r="TDN718" s="16"/>
      <c r="TDO718" s="16"/>
      <c r="TDP718" s="16"/>
      <c r="TDQ718" s="16"/>
      <c r="TDR718" s="16"/>
      <c r="TDS718" s="16"/>
      <c r="TDT718" s="16"/>
      <c r="TDU718" s="16"/>
      <c r="TDV718" s="16"/>
      <c r="TDW718" s="16"/>
      <c r="TDX718" s="16"/>
      <c r="TDY718" s="16"/>
      <c r="TDZ718" s="16"/>
      <c r="TEA718" s="16"/>
      <c r="TEB718" s="16"/>
      <c r="TEC718" s="16"/>
      <c r="TED718" s="16"/>
      <c r="TEE718" s="16"/>
      <c r="TEF718" s="16"/>
      <c r="TEG718" s="16"/>
      <c r="TEH718" s="16"/>
      <c r="TEI718" s="16"/>
      <c r="TEJ718" s="16"/>
      <c r="TEK718" s="16"/>
      <c r="TEL718" s="16"/>
      <c r="TEM718" s="16"/>
      <c r="TEN718" s="16"/>
      <c r="TEO718" s="16"/>
      <c r="TEP718" s="16"/>
      <c r="TEQ718" s="16"/>
      <c r="TER718" s="16"/>
      <c r="TES718" s="16"/>
      <c r="TET718" s="16"/>
      <c r="TEU718" s="16"/>
      <c r="TEV718" s="16"/>
      <c r="TEW718" s="16"/>
      <c r="TEX718" s="16"/>
      <c r="TEY718" s="16"/>
      <c r="TEZ718" s="16"/>
      <c r="TFA718" s="16"/>
      <c r="TFB718" s="16"/>
      <c r="TFC718" s="16"/>
      <c r="TFD718" s="16"/>
      <c r="TFE718" s="16"/>
      <c r="TFF718" s="16"/>
      <c r="TFG718" s="16"/>
      <c r="TFH718" s="16"/>
      <c r="TFI718" s="16"/>
      <c r="TFJ718" s="16"/>
      <c r="TFK718" s="16"/>
      <c r="TFL718" s="16"/>
      <c r="TFM718" s="16"/>
      <c r="TFN718" s="16"/>
      <c r="TFO718" s="16"/>
      <c r="TFP718" s="16"/>
      <c r="TFQ718" s="16"/>
      <c r="TFR718" s="16"/>
      <c r="TFS718" s="16"/>
      <c r="TFT718" s="16"/>
      <c r="TFU718" s="16"/>
      <c r="TFV718" s="16"/>
      <c r="TFW718" s="16"/>
      <c r="TFX718" s="16"/>
      <c r="TFY718" s="16"/>
      <c r="TFZ718" s="16"/>
      <c r="TGA718" s="16"/>
      <c r="TGB718" s="16"/>
      <c r="TGC718" s="16"/>
      <c r="TGD718" s="16"/>
      <c r="TGE718" s="16"/>
      <c r="TGF718" s="16"/>
      <c r="TGG718" s="16"/>
      <c r="TGH718" s="16"/>
      <c r="TGI718" s="16"/>
      <c r="TGJ718" s="16"/>
      <c r="TGK718" s="16"/>
      <c r="TGL718" s="16"/>
      <c r="TGM718" s="16"/>
      <c r="TGN718" s="16"/>
      <c r="TGO718" s="16"/>
      <c r="TGP718" s="16"/>
      <c r="TGQ718" s="16"/>
      <c r="TGR718" s="16"/>
      <c r="TGS718" s="16"/>
      <c r="TGT718" s="16"/>
      <c r="TGU718" s="16"/>
      <c r="TGV718" s="16"/>
      <c r="TGW718" s="16"/>
      <c r="TGX718" s="16"/>
      <c r="TGY718" s="16"/>
      <c r="TGZ718" s="16"/>
      <c r="THA718" s="16"/>
      <c r="THB718" s="16"/>
      <c r="THC718" s="16"/>
      <c r="THD718" s="16"/>
      <c r="THE718" s="16"/>
      <c r="THF718" s="16"/>
      <c r="THG718" s="16"/>
      <c r="THH718" s="16"/>
      <c r="THI718" s="16"/>
      <c r="THJ718" s="16"/>
      <c r="THK718" s="16"/>
      <c r="THL718" s="16"/>
      <c r="THM718" s="16"/>
      <c r="THN718" s="16"/>
      <c r="THO718" s="16"/>
      <c r="THP718" s="16"/>
      <c r="THQ718" s="16"/>
      <c r="THR718" s="16"/>
      <c r="THS718" s="16"/>
      <c r="THT718" s="16"/>
      <c r="THU718" s="16"/>
      <c r="THV718" s="16"/>
      <c r="THW718" s="16"/>
      <c r="THX718" s="16"/>
      <c r="THY718" s="16"/>
      <c r="THZ718" s="16"/>
      <c r="TIA718" s="16"/>
      <c r="TIB718" s="16"/>
      <c r="TIC718" s="16"/>
      <c r="TID718" s="16"/>
      <c r="TIE718" s="16"/>
      <c r="TIF718" s="16"/>
      <c r="TIG718" s="16"/>
      <c r="TIH718" s="16"/>
      <c r="TII718" s="16"/>
      <c r="TIJ718" s="16"/>
      <c r="TIK718" s="16"/>
      <c r="TIL718" s="16"/>
      <c r="TIM718" s="16"/>
      <c r="TIN718" s="16"/>
      <c r="TIO718" s="16"/>
      <c r="TIP718" s="16"/>
      <c r="TIQ718" s="16"/>
      <c r="TIR718" s="16"/>
      <c r="TIS718" s="16"/>
      <c r="TIT718" s="16"/>
      <c r="TIU718" s="16"/>
      <c r="TIV718" s="16"/>
      <c r="TIW718" s="16"/>
      <c r="TIX718" s="16"/>
      <c r="TIY718" s="16"/>
      <c r="TIZ718" s="16"/>
      <c r="TJA718" s="16"/>
      <c r="TJB718" s="16"/>
      <c r="TJC718" s="16"/>
      <c r="TJD718" s="16"/>
      <c r="TJE718" s="16"/>
      <c r="TJF718" s="16"/>
      <c r="TJG718" s="16"/>
      <c r="TJH718" s="16"/>
      <c r="TJI718" s="16"/>
      <c r="TJJ718" s="16"/>
      <c r="TJK718" s="16"/>
      <c r="TJL718" s="16"/>
      <c r="TJM718" s="16"/>
      <c r="TJN718" s="16"/>
      <c r="TJO718" s="16"/>
      <c r="TJP718" s="16"/>
      <c r="TJQ718" s="16"/>
      <c r="TJR718" s="16"/>
      <c r="TJS718" s="16"/>
      <c r="TJT718" s="16"/>
      <c r="TJU718" s="16"/>
      <c r="TJV718" s="16"/>
      <c r="TJW718" s="16"/>
      <c r="TJX718" s="16"/>
      <c r="TJY718" s="16"/>
      <c r="TJZ718" s="16"/>
      <c r="TKA718" s="16"/>
      <c r="TKB718" s="16"/>
      <c r="TKC718" s="16"/>
      <c r="TKD718" s="16"/>
      <c r="TKE718" s="16"/>
      <c r="TKF718" s="16"/>
      <c r="TKG718" s="16"/>
      <c r="TKH718" s="16"/>
      <c r="TKI718" s="16"/>
      <c r="TKJ718" s="16"/>
      <c r="TKK718" s="16"/>
      <c r="TKL718" s="16"/>
      <c r="TKM718" s="16"/>
      <c r="TKN718" s="16"/>
      <c r="TKO718" s="16"/>
      <c r="TKP718" s="16"/>
      <c r="TKQ718" s="16"/>
      <c r="TKR718" s="16"/>
      <c r="TKS718" s="16"/>
      <c r="TKT718" s="16"/>
      <c r="TKU718" s="16"/>
      <c r="TKV718" s="16"/>
      <c r="TKW718" s="16"/>
      <c r="TKX718" s="16"/>
      <c r="TKY718" s="16"/>
      <c r="TKZ718" s="16"/>
      <c r="TLA718" s="16"/>
      <c r="TLB718" s="16"/>
      <c r="TLC718" s="16"/>
      <c r="TLD718" s="16"/>
      <c r="TLE718" s="16"/>
      <c r="TLF718" s="16"/>
      <c r="TLG718" s="16"/>
      <c r="TLH718" s="16"/>
      <c r="TLI718" s="16"/>
      <c r="TLJ718" s="16"/>
      <c r="TLK718" s="16"/>
      <c r="TLL718" s="16"/>
      <c r="TLM718" s="16"/>
      <c r="TLN718" s="16"/>
      <c r="TLO718" s="16"/>
      <c r="TLP718" s="16"/>
      <c r="TLQ718" s="16"/>
      <c r="TLR718" s="16"/>
      <c r="TLS718" s="16"/>
      <c r="TLT718" s="16"/>
      <c r="TLU718" s="16"/>
      <c r="TLV718" s="16"/>
      <c r="TLW718" s="16"/>
      <c r="TLX718" s="16"/>
      <c r="TLY718" s="16"/>
      <c r="TLZ718" s="16"/>
      <c r="TMA718" s="16"/>
      <c r="TMB718" s="16"/>
      <c r="TMC718" s="16"/>
      <c r="TMD718" s="16"/>
      <c r="TME718" s="16"/>
      <c r="TMF718" s="16"/>
      <c r="TMG718" s="16"/>
      <c r="TMH718" s="16"/>
      <c r="TMI718" s="16"/>
      <c r="TMJ718" s="16"/>
      <c r="TMK718" s="16"/>
      <c r="TML718" s="16"/>
      <c r="TMM718" s="16"/>
      <c r="TMN718" s="16"/>
      <c r="TMO718" s="16"/>
      <c r="TMP718" s="16"/>
      <c r="TMQ718" s="16"/>
      <c r="TMR718" s="16"/>
      <c r="TMS718" s="16"/>
      <c r="TMT718" s="16"/>
      <c r="TMU718" s="16"/>
      <c r="TMV718" s="16"/>
      <c r="TMW718" s="16"/>
      <c r="TMX718" s="16"/>
      <c r="TMY718" s="16"/>
      <c r="TMZ718" s="16"/>
      <c r="TNA718" s="16"/>
      <c r="TNB718" s="16"/>
      <c r="TNC718" s="16"/>
      <c r="TND718" s="16"/>
      <c r="TNE718" s="16"/>
      <c r="TNF718" s="16"/>
      <c r="TNG718" s="16"/>
      <c r="TNH718" s="16"/>
      <c r="TNI718" s="16"/>
      <c r="TNJ718" s="16"/>
      <c r="TNK718" s="16"/>
      <c r="TNL718" s="16"/>
      <c r="TNM718" s="16"/>
      <c r="TNN718" s="16"/>
      <c r="TNO718" s="16"/>
      <c r="TNP718" s="16"/>
      <c r="TNQ718" s="16"/>
      <c r="TNR718" s="16"/>
      <c r="TNS718" s="16"/>
      <c r="TNT718" s="16"/>
      <c r="TNU718" s="16"/>
      <c r="TNV718" s="16"/>
      <c r="TNW718" s="16"/>
      <c r="TNX718" s="16"/>
      <c r="TNY718" s="16"/>
      <c r="TNZ718" s="16"/>
      <c r="TOA718" s="16"/>
      <c r="TOB718" s="16"/>
      <c r="TOC718" s="16"/>
      <c r="TOD718" s="16"/>
      <c r="TOE718" s="16"/>
      <c r="TOF718" s="16"/>
      <c r="TOG718" s="16"/>
      <c r="TOH718" s="16"/>
      <c r="TOI718" s="16"/>
      <c r="TOJ718" s="16"/>
      <c r="TOK718" s="16"/>
      <c r="TOL718" s="16"/>
      <c r="TOM718" s="16"/>
      <c r="TON718" s="16"/>
      <c r="TOO718" s="16"/>
      <c r="TOP718" s="16"/>
      <c r="TOQ718" s="16"/>
      <c r="TOR718" s="16"/>
      <c r="TOS718" s="16"/>
      <c r="TOT718" s="16"/>
      <c r="TOU718" s="16"/>
      <c r="TOV718" s="16"/>
      <c r="TOW718" s="16"/>
      <c r="TOX718" s="16"/>
      <c r="TOY718" s="16"/>
      <c r="TOZ718" s="16"/>
      <c r="TPA718" s="16"/>
      <c r="TPB718" s="16"/>
      <c r="TPC718" s="16"/>
      <c r="TPD718" s="16"/>
      <c r="TPE718" s="16"/>
      <c r="TPF718" s="16"/>
      <c r="TPG718" s="16"/>
      <c r="TPH718" s="16"/>
      <c r="TPI718" s="16"/>
      <c r="TPJ718" s="16"/>
      <c r="TPK718" s="16"/>
      <c r="TPL718" s="16"/>
      <c r="TPM718" s="16"/>
      <c r="TPN718" s="16"/>
      <c r="TPO718" s="16"/>
      <c r="TPP718" s="16"/>
      <c r="TPQ718" s="16"/>
      <c r="TPR718" s="16"/>
      <c r="TPS718" s="16"/>
      <c r="TPT718" s="16"/>
      <c r="TPU718" s="16"/>
      <c r="TPV718" s="16"/>
      <c r="TPW718" s="16"/>
      <c r="TPX718" s="16"/>
      <c r="TPY718" s="16"/>
      <c r="TPZ718" s="16"/>
      <c r="TQA718" s="16"/>
      <c r="TQB718" s="16"/>
      <c r="TQC718" s="16"/>
      <c r="TQD718" s="16"/>
      <c r="TQE718" s="16"/>
      <c r="TQF718" s="16"/>
      <c r="TQG718" s="16"/>
      <c r="TQH718" s="16"/>
      <c r="TQI718" s="16"/>
      <c r="TQJ718" s="16"/>
      <c r="TQK718" s="16"/>
      <c r="TQL718" s="16"/>
      <c r="TQM718" s="16"/>
      <c r="TQN718" s="16"/>
      <c r="TQO718" s="16"/>
      <c r="TQP718" s="16"/>
      <c r="TQQ718" s="16"/>
      <c r="TQR718" s="16"/>
      <c r="TQS718" s="16"/>
      <c r="TQT718" s="16"/>
      <c r="TQU718" s="16"/>
      <c r="TQV718" s="16"/>
      <c r="TQW718" s="16"/>
      <c r="TQX718" s="16"/>
      <c r="TQY718" s="16"/>
      <c r="TQZ718" s="16"/>
      <c r="TRA718" s="16"/>
      <c r="TRB718" s="16"/>
      <c r="TRC718" s="16"/>
      <c r="TRD718" s="16"/>
      <c r="TRE718" s="16"/>
      <c r="TRF718" s="16"/>
      <c r="TRG718" s="16"/>
      <c r="TRH718" s="16"/>
      <c r="TRI718" s="16"/>
      <c r="TRJ718" s="16"/>
      <c r="TRK718" s="16"/>
      <c r="TRL718" s="16"/>
      <c r="TRM718" s="16"/>
      <c r="TRN718" s="16"/>
      <c r="TRO718" s="16"/>
      <c r="TRP718" s="16"/>
      <c r="TRQ718" s="16"/>
      <c r="TRR718" s="16"/>
      <c r="TRS718" s="16"/>
      <c r="TRT718" s="16"/>
      <c r="TRU718" s="16"/>
      <c r="TRV718" s="16"/>
      <c r="TRW718" s="16"/>
      <c r="TRX718" s="16"/>
      <c r="TRY718" s="16"/>
      <c r="TRZ718" s="16"/>
      <c r="TSA718" s="16"/>
      <c r="TSB718" s="16"/>
      <c r="TSC718" s="16"/>
      <c r="TSD718" s="16"/>
      <c r="TSE718" s="16"/>
      <c r="TSF718" s="16"/>
      <c r="TSG718" s="16"/>
      <c r="TSH718" s="16"/>
      <c r="TSI718" s="16"/>
      <c r="TSJ718" s="16"/>
      <c r="TSK718" s="16"/>
      <c r="TSL718" s="16"/>
      <c r="TSM718" s="16"/>
      <c r="TSN718" s="16"/>
      <c r="TSO718" s="16"/>
      <c r="TSP718" s="16"/>
      <c r="TSQ718" s="16"/>
      <c r="TSR718" s="16"/>
      <c r="TSS718" s="16"/>
      <c r="TST718" s="16"/>
      <c r="TSU718" s="16"/>
      <c r="TSV718" s="16"/>
      <c r="TSW718" s="16"/>
      <c r="TSX718" s="16"/>
      <c r="TSY718" s="16"/>
      <c r="TSZ718" s="16"/>
      <c r="TTA718" s="16"/>
      <c r="TTB718" s="16"/>
      <c r="TTC718" s="16"/>
      <c r="TTD718" s="16"/>
      <c r="TTE718" s="16"/>
      <c r="TTF718" s="16"/>
      <c r="TTG718" s="16"/>
      <c r="TTH718" s="16"/>
      <c r="TTI718" s="16"/>
      <c r="TTJ718" s="16"/>
      <c r="TTK718" s="16"/>
      <c r="TTL718" s="16"/>
      <c r="TTM718" s="16"/>
      <c r="TTN718" s="16"/>
      <c r="TTO718" s="16"/>
      <c r="TTP718" s="16"/>
      <c r="TTQ718" s="16"/>
      <c r="TTR718" s="16"/>
      <c r="TTS718" s="16"/>
      <c r="TTT718" s="16"/>
      <c r="TTU718" s="16"/>
      <c r="TTV718" s="16"/>
      <c r="TTW718" s="16"/>
      <c r="TTX718" s="16"/>
      <c r="TTY718" s="16"/>
      <c r="TTZ718" s="16"/>
      <c r="TUA718" s="16"/>
      <c r="TUB718" s="16"/>
      <c r="TUC718" s="16"/>
      <c r="TUD718" s="16"/>
      <c r="TUE718" s="16"/>
      <c r="TUF718" s="16"/>
      <c r="TUG718" s="16"/>
      <c r="TUH718" s="16"/>
      <c r="TUI718" s="16"/>
      <c r="TUJ718" s="16"/>
      <c r="TUK718" s="16"/>
      <c r="TUL718" s="16"/>
      <c r="TUM718" s="16"/>
      <c r="TUN718" s="16"/>
      <c r="TUO718" s="16"/>
      <c r="TUP718" s="16"/>
      <c r="TUQ718" s="16"/>
      <c r="TUR718" s="16"/>
      <c r="TUS718" s="16"/>
      <c r="TUT718" s="16"/>
      <c r="TUU718" s="16"/>
      <c r="TUV718" s="16"/>
      <c r="TUW718" s="16"/>
      <c r="TUX718" s="16"/>
      <c r="TUY718" s="16"/>
      <c r="TUZ718" s="16"/>
      <c r="TVA718" s="16"/>
      <c r="TVB718" s="16"/>
      <c r="TVC718" s="16"/>
      <c r="TVD718" s="16"/>
      <c r="TVE718" s="16"/>
      <c r="TVF718" s="16"/>
      <c r="TVG718" s="16"/>
      <c r="TVH718" s="16"/>
      <c r="TVI718" s="16"/>
      <c r="TVJ718" s="16"/>
      <c r="TVK718" s="16"/>
      <c r="TVL718" s="16"/>
      <c r="TVM718" s="16"/>
      <c r="TVN718" s="16"/>
      <c r="TVO718" s="16"/>
      <c r="TVP718" s="16"/>
      <c r="TVQ718" s="16"/>
      <c r="TVR718" s="16"/>
      <c r="TVS718" s="16"/>
      <c r="TVT718" s="16"/>
      <c r="TVU718" s="16"/>
      <c r="TVV718" s="16"/>
      <c r="TVW718" s="16"/>
      <c r="TVX718" s="16"/>
      <c r="TVY718" s="16"/>
      <c r="TVZ718" s="16"/>
      <c r="TWA718" s="16"/>
      <c r="TWB718" s="16"/>
      <c r="TWC718" s="16"/>
      <c r="TWD718" s="16"/>
      <c r="TWE718" s="16"/>
      <c r="TWF718" s="16"/>
      <c r="TWG718" s="16"/>
      <c r="TWH718" s="16"/>
      <c r="TWI718" s="16"/>
      <c r="TWJ718" s="16"/>
      <c r="TWK718" s="16"/>
      <c r="TWL718" s="16"/>
      <c r="TWM718" s="16"/>
      <c r="TWN718" s="16"/>
      <c r="TWO718" s="16"/>
      <c r="TWP718" s="16"/>
      <c r="TWQ718" s="16"/>
      <c r="TWR718" s="16"/>
      <c r="TWS718" s="16"/>
      <c r="TWT718" s="16"/>
      <c r="TWU718" s="16"/>
      <c r="TWV718" s="16"/>
      <c r="TWW718" s="16"/>
      <c r="TWX718" s="16"/>
      <c r="TWY718" s="16"/>
      <c r="TWZ718" s="16"/>
      <c r="TXA718" s="16"/>
      <c r="TXB718" s="16"/>
      <c r="TXC718" s="16"/>
      <c r="TXD718" s="16"/>
      <c r="TXE718" s="16"/>
      <c r="TXF718" s="16"/>
      <c r="TXG718" s="16"/>
      <c r="TXH718" s="16"/>
      <c r="TXI718" s="16"/>
      <c r="TXJ718" s="16"/>
      <c r="TXK718" s="16"/>
      <c r="TXL718" s="16"/>
      <c r="TXM718" s="16"/>
      <c r="TXN718" s="16"/>
      <c r="TXO718" s="16"/>
      <c r="TXP718" s="16"/>
      <c r="TXQ718" s="16"/>
      <c r="TXR718" s="16"/>
      <c r="TXS718" s="16"/>
      <c r="TXT718" s="16"/>
      <c r="TXU718" s="16"/>
      <c r="TXV718" s="16"/>
      <c r="TXW718" s="16"/>
      <c r="TXX718" s="16"/>
      <c r="TXY718" s="16"/>
      <c r="TXZ718" s="16"/>
      <c r="TYA718" s="16"/>
      <c r="TYB718" s="16"/>
      <c r="TYC718" s="16"/>
      <c r="TYD718" s="16"/>
      <c r="TYE718" s="16"/>
      <c r="TYF718" s="16"/>
      <c r="TYG718" s="16"/>
      <c r="TYH718" s="16"/>
      <c r="TYI718" s="16"/>
      <c r="TYJ718" s="16"/>
      <c r="TYK718" s="16"/>
      <c r="TYL718" s="16"/>
      <c r="TYM718" s="16"/>
      <c r="TYN718" s="16"/>
      <c r="TYO718" s="16"/>
      <c r="TYP718" s="16"/>
      <c r="TYQ718" s="16"/>
      <c r="TYR718" s="16"/>
      <c r="TYS718" s="16"/>
      <c r="TYT718" s="16"/>
      <c r="TYU718" s="16"/>
      <c r="TYV718" s="16"/>
      <c r="TYW718" s="16"/>
      <c r="TYX718" s="16"/>
      <c r="TYY718" s="16"/>
      <c r="TYZ718" s="16"/>
      <c r="TZA718" s="16"/>
      <c r="TZB718" s="16"/>
      <c r="TZC718" s="16"/>
      <c r="TZD718" s="16"/>
      <c r="TZE718" s="16"/>
      <c r="TZF718" s="16"/>
      <c r="TZG718" s="16"/>
      <c r="TZH718" s="16"/>
      <c r="TZI718" s="16"/>
      <c r="TZJ718" s="16"/>
      <c r="TZK718" s="16"/>
      <c r="TZL718" s="16"/>
      <c r="TZM718" s="16"/>
      <c r="TZN718" s="16"/>
      <c r="TZO718" s="16"/>
      <c r="TZP718" s="16"/>
      <c r="TZQ718" s="16"/>
      <c r="TZR718" s="16"/>
      <c r="TZS718" s="16"/>
      <c r="TZT718" s="16"/>
      <c r="TZU718" s="16"/>
      <c r="TZV718" s="16"/>
      <c r="TZW718" s="16"/>
      <c r="TZX718" s="16"/>
      <c r="TZY718" s="16"/>
      <c r="TZZ718" s="16"/>
      <c r="UAA718" s="16"/>
      <c r="UAB718" s="16"/>
      <c r="UAC718" s="16"/>
      <c r="UAD718" s="16"/>
      <c r="UAE718" s="16"/>
      <c r="UAF718" s="16"/>
      <c r="UAG718" s="16"/>
      <c r="UAH718" s="16"/>
      <c r="UAI718" s="16"/>
      <c r="UAJ718" s="16"/>
      <c r="UAK718" s="16"/>
      <c r="UAL718" s="16"/>
      <c r="UAM718" s="16"/>
      <c r="UAN718" s="16"/>
      <c r="UAO718" s="16"/>
      <c r="UAP718" s="16"/>
      <c r="UAQ718" s="16"/>
      <c r="UAR718" s="16"/>
      <c r="UAS718" s="16"/>
      <c r="UAT718" s="16"/>
      <c r="UAU718" s="16"/>
      <c r="UAV718" s="16"/>
      <c r="UAW718" s="16"/>
      <c r="UAX718" s="16"/>
      <c r="UAY718" s="16"/>
      <c r="UAZ718" s="16"/>
      <c r="UBA718" s="16"/>
      <c r="UBB718" s="16"/>
      <c r="UBC718" s="16"/>
      <c r="UBD718" s="16"/>
      <c r="UBE718" s="16"/>
      <c r="UBF718" s="16"/>
      <c r="UBG718" s="16"/>
      <c r="UBH718" s="16"/>
      <c r="UBI718" s="16"/>
      <c r="UBJ718" s="16"/>
      <c r="UBK718" s="16"/>
      <c r="UBL718" s="16"/>
      <c r="UBM718" s="16"/>
      <c r="UBN718" s="16"/>
      <c r="UBO718" s="16"/>
      <c r="UBP718" s="16"/>
      <c r="UBQ718" s="16"/>
      <c r="UBR718" s="16"/>
      <c r="UBS718" s="16"/>
      <c r="UBT718" s="16"/>
      <c r="UBU718" s="16"/>
      <c r="UBV718" s="16"/>
      <c r="UBW718" s="16"/>
      <c r="UBX718" s="16"/>
      <c r="UBY718" s="16"/>
      <c r="UBZ718" s="16"/>
      <c r="UCA718" s="16"/>
      <c r="UCB718" s="16"/>
      <c r="UCC718" s="16"/>
      <c r="UCD718" s="16"/>
      <c r="UCE718" s="16"/>
      <c r="UCF718" s="16"/>
      <c r="UCG718" s="16"/>
      <c r="UCH718" s="16"/>
      <c r="UCI718" s="16"/>
      <c r="UCJ718" s="16"/>
      <c r="UCK718" s="16"/>
      <c r="UCL718" s="16"/>
      <c r="UCM718" s="16"/>
      <c r="UCN718" s="16"/>
      <c r="UCO718" s="16"/>
      <c r="UCP718" s="16"/>
      <c r="UCQ718" s="16"/>
      <c r="UCR718" s="16"/>
      <c r="UCS718" s="16"/>
      <c r="UCT718" s="16"/>
      <c r="UCU718" s="16"/>
      <c r="UCV718" s="16"/>
      <c r="UCW718" s="16"/>
      <c r="UCX718" s="16"/>
      <c r="UCY718" s="16"/>
      <c r="UCZ718" s="16"/>
      <c r="UDA718" s="16"/>
      <c r="UDB718" s="16"/>
      <c r="UDC718" s="16"/>
      <c r="UDD718" s="16"/>
      <c r="UDE718" s="16"/>
      <c r="UDF718" s="16"/>
      <c r="UDG718" s="16"/>
      <c r="UDH718" s="16"/>
      <c r="UDI718" s="16"/>
      <c r="UDJ718" s="16"/>
      <c r="UDK718" s="16"/>
      <c r="UDL718" s="16"/>
      <c r="UDM718" s="16"/>
      <c r="UDN718" s="16"/>
      <c r="UDO718" s="16"/>
      <c r="UDP718" s="16"/>
      <c r="UDQ718" s="16"/>
      <c r="UDR718" s="16"/>
      <c r="UDS718" s="16"/>
      <c r="UDT718" s="16"/>
      <c r="UDU718" s="16"/>
      <c r="UDV718" s="16"/>
      <c r="UDW718" s="16"/>
      <c r="UDX718" s="16"/>
      <c r="UDY718" s="16"/>
      <c r="UDZ718" s="16"/>
      <c r="UEA718" s="16"/>
      <c r="UEB718" s="16"/>
      <c r="UEC718" s="16"/>
      <c r="UED718" s="16"/>
      <c r="UEE718" s="16"/>
      <c r="UEF718" s="16"/>
      <c r="UEG718" s="16"/>
      <c r="UEH718" s="16"/>
      <c r="UEI718" s="16"/>
      <c r="UEJ718" s="16"/>
      <c r="UEK718" s="16"/>
      <c r="UEL718" s="16"/>
      <c r="UEM718" s="16"/>
      <c r="UEN718" s="16"/>
      <c r="UEO718" s="16"/>
      <c r="UEP718" s="16"/>
      <c r="UEQ718" s="16"/>
      <c r="UER718" s="16"/>
      <c r="UES718" s="16"/>
      <c r="UET718" s="16"/>
      <c r="UEU718" s="16"/>
      <c r="UEV718" s="16"/>
      <c r="UEW718" s="16"/>
      <c r="UEX718" s="16"/>
      <c r="UEY718" s="16"/>
      <c r="UEZ718" s="16"/>
      <c r="UFA718" s="16"/>
      <c r="UFB718" s="16"/>
      <c r="UFC718" s="16"/>
      <c r="UFD718" s="16"/>
      <c r="UFE718" s="16"/>
      <c r="UFF718" s="16"/>
      <c r="UFG718" s="16"/>
      <c r="UFH718" s="16"/>
      <c r="UFI718" s="16"/>
      <c r="UFJ718" s="16"/>
      <c r="UFK718" s="16"/>
      <c r="UFL718" s="16"/>
      <c r="UFM718" s="16"/>
      <c r="UFN718" s="16"/>
      <c r="UFO718" s="16"/>
      <c r="UFP718" s="16"/>
      <c r="UFQ718" s="16"/>
      <c r="UFR718" s="16"/>
      <c r="UFS718" s="16"/>
      <c r="UFT718" s="16"/>
      <c r="UFU718" s="16"/>
      <c r="UFV718" s="16"/>
      <c r="UFW718" s="16"/>
      <c r="UFX718" s="16"/>
      <c r="UFY718" s="16"/>
      <c r="UFZ718" s="16"/>
      <c r="UGA718" s="16"/>
      <c r="UGB718" s="16"/>
      <c r="UGC718" s="16"/>
      <c r="UGD718" s="16"/>
      <c r="UGE718" s="16"/>
      <c r="UGF718" s="16"/>
      <c r="UGG718" s="16"/>
      <c r="UGH718" s="16"/>
      <c r="UGI718" s="16"/>
      <c r="UGJ718" s="16"/>
      <c r="UGK718" s="16"/>
      <c r="UGL718" s="16"/>
      <c r="UGM718" s="16"/>
      <c r="UGN718" s="16"/>
      <c r="UGO718" s="16"/>
      <c r="UGP718" s="16"/>
      <c r="UGQ718" s="16"/>
      <c r="UGR718" s="16"/>
      <c r="UGS718" s="16"/>
      <c r="UGT718" s="16"/>
      <c r="UGU718" s="16"/>
      <c r="UGV718" s="16"/>
      <c r="UGW718" s="16"/>
      <c r="UGX718" s="16"/>
      <c r="UGY718" s="16"/>
      <c r="UGZ718" s="16"/>
      <c r="UHA718" s="16"/>
      <c r="UHB718" s="16"/>
      <c r="UHC718" s="16"/>
      <c r="UHD718" s="16"/>
      <c r="UHE718" s="16"/>
      <c r="UHF718" s="16"/>
      <c r="UHG718" s="16"/>
      <c r="UHH718" s="16"/>
      <c r="UHI718" s="16"/>
      <c r="UHJ718" s="16"/>
      <c r="UHK718" s="16"/>
      <c r="UHL718" s="16"/>
      <c r="UHM718" s="16"/>
      <c r="UHN718" s="16"/>
      <c r="UHO718" s="16"/>
      <c r="UHP718" s="16"/>
      <c r="UHQ718" s="16"/>
      <c r="UHR718" s="16"/>
      <c r="UHS718" s="16"/>
      <c r="UHT718" s="16"/>
      <c r="UHU718" s="16"/>
      <c r="UHV718" s="16"/>
      <c r="UHW718" s="16"/>
      <c r="UHX718" s="16"/>
      <c r="UHY718" s="16"/>
      <c r="UHZ718" s="16"/>
      <c r="UIA718" s="16"/>
      <c r="UIB718" s="16"/>
      <c r="UIC718" s="16"/>
      <c r="UID718" s="16"/>
      <c r="UIE718" s="16"/>
      <c r="UIF718" s="16"/>
      <c r="UIG718" s="16"/>
      <c r="UIH718" s="16"/>
      <c r="UII718" s="16"/>
      <c r="UIJ718" s="16"/>
      <c r="UIK718" s="16"/>
      <c r="UIL718" s="16"/>
      <c r="UIM718" s="16"/>
      <c r="UIN718" s="16"/>
      <c r="UIO718" s="16"/>
      <c r="UIP718" s="16"/>
      <c r="UIQ718" s="16"/>
      <c r="UIR718" s="16"/>
      <c r="UIS718" s="16"/>
      <c r="UIT718" s="16"/>
      <c r="UIU718" s="16"/>
      <c r="UIV718" s="16"/>
      <c r="UIW718" s="16"/>
      <c r="UIX718" s="16"/>
      <c r="UIY718" s="16"/>
      <c r="UIZ718" s="16"/>
      <c r="UJA718" s="16"/>
      <c r="UJB718" s="16"/>
      <c r="UJC718" s="16"/>
      <c r="UJD718" s="16"/>
      <c r="UJE718" s="16"/>
      <c r="UJF718" s="16"/>
      <c r="UJG718" s="16"/>
      <c r="UJH718" s="16"/>
      <c r="UJI718" s="16"/>
      <c r="UJJ718" s="16"/>
      <c r="UJK718" s="16"/>
      <c r="UJL718" s="16"/>
      <c r="UJM718" s="16"/>
      <c r="UJN718" s="16"/>
      <c r="UJO718" s="16"/>
      <c r="UJP718" s="16"/>
      <c r="UJQ718" s="16"/>
      <c r="UJR718" s="16"/>
      <c r="UJS718" s="16"/>
      <c r="UJT718" s="16"/>
      <c r="UJU718" s="16"/>
      <c r="UJV718" s="16"/>
      <c r="UJW718" s="16"/>
      <c r="UJX718" s="16"/>
      <c r="UJY718" s="16"/>
      <c r="UJZ718" s="16"/>
      <c r="UKA718" s="16"/>
      <c r="UKB718" s="16"/>
      <c r="UKC718" s="16"/>
      <c r="UKD718" s="16"/>
      <c r="UKE718" s="16"/>
      <c r="UKF718" s="16"/>
      <c r="UKG718" s="16"/>
      <c r="UKH718" s="16"/>
      <c r="UKI718" s="16"/>
      <c r="UKJ718" s="16"/>
      <c r="UKK718" s="16"/>
      <c r="UKL718" s="16"/>
      <c r="UKM718" s="16"/>
      <c r="UKN718" s="16"/>
      <c r="UKO718" s="16"/>
      <c r="UKP718" s="16"/>
      <c r="UKQ718" s="16"/>
      <c r="UKR718" s="16"/>
      <c r="UKS718" s="16"/>
      <c r="UKT718" s="16"/>
      <c r="UKU718" s="16"/>
      <c r="UKV718" s="16"/>
      <c r="UKW718" s="16"/>
      <c r="UKX718" s="16"/>
      <c r="UKY718" s="16"/>
      <c r="UKZ718" s="16"/>
      <c r="ULA718" s="16"/>
      <c r="ULB718" s="16"/>
      <c r="ULC718" s="16"/>
      <c r="ULD718" s="16"/>
      <c r="ULE718" s="16"/>
      <c r="ULF718" s="16"/>
      <c r="ULG718" s="16"/>
      <c r="ULH718" s="16"/>
      <c r="ULI718" s="16"/>
      <c r="ULJ718" s="16"/>
      <c r="ULK718" s="16"/>
      <c r="ULL718" s="16"/>
      <c r="ULM718" s="16"/>
      <c r="ULN718" s="16"/>
      <c r="ULO718" s="16"/>
      <c r="ULP718" s="16"/>
      <c r="ULQ718" s="16"/>
      <c r="ULR718" s="16"/>
      <c r="ULS718" s="16"/>
      <c r="ULT718" s="16"/>
      <c r="ULU718" s="16"/>
      <c r="ULV718" s="16"/>
      <c r="ULW718" s="16"/>
      <c r="ULX718" s="16"/>
      <c r="ULY718" s="16"/>
      <c r="ULZ718" s="16"/>
      <c r="UMA718" s="16"/>
      <c r="UMB718" s="16"/>
      <c r="UMC718" s="16"/>
      <c r="UMD718" s="16"/>
      <c r="UME718" s="16"/>
      <c r="UMF718" s="16"/>
      <c r="UMG718" s="16"/>
      <c r="UMH718" s="16"/>
      <c r="UMI718" s="16"/>
      <c r="UMJ718" s="16"/>
      <c r="UMK718" s="16"/>
      <c r="UML718" s="16"/>
      <c r="UMM718" s="16"/>
      <c r="UMN718" s="16"/>
      <c r="UMO718" s="16"/>
      <c r="UMP718" s="16"/>
      <c r="UMQ718" s="16"/>
      <c r="UMR718" s="16"/>
      <c r="UMS718" s="16"/>
      <c r="UMT718" s="16"/>
      <c r="UMU718" s="16"/>
      <c r="UMV718" s="16"/>
      <c r="UMW718" s="16"/>
      <c r="UMX718" s="16"/>
      <c r="UMY718" s="16"/>
      <c r="UMZ718" s="16"/>
      <c r="UNA718" s="16"/>
      <c r="UNB718" s="16"/>
      <c r="UNC718" s="16"/>
      <c r="UND718" s="16"/>
      <c r="UNE718" s="16"/>
      <c r="UNF718" s="16"/>
      <c r="UNG718" s="16"/>
      <c r="UNH718" s="16"/>
      <c r="UNI718" s="16"/>
      <c r="UNJ718" s="16"/>
      <c r="UNK718" s="16"/>
      <c r="UNL718" s="16"/>
      <c r="UNM718" s="16"/>
      <c r="UNN718" s="16"/>
      <c r="UNO718" s="16"/>
      <c r="UNP718" s="16"/>
      <c r="UNQ718" s="16"/>
      <c r="UNR718" s="16"/>
      <c r="UNS718" s="16"/>
      <c r="UNT718" s="16"/>
      <c r="UNU718" s="16"/>
      <c r="UNV718" s="16"/>
      <c r="UNW718" s="16"/>
      <c r="UNX718" s="16"/>
      <c r="UNY718" s="16"/>
      <c r="UNZ718" s="16"/>
      <c r="UOA718" s="16"/>
      <c r="UOB718" s="16"/>
      <c r="UOC718" s="16"/>
      <c r="UOD718" s="16"/>
      <c r="UOE718" s="16"/>
      <c r="UOF718" s="16"/>
      <c r="UOG718" s="16"/>
      <c r="UOH718" s="16"/>
      <c r="UOI718" s="16"/>
      <c r="UOJ718" s="16"/>
      <c r="UOK718" s="16"/>
      <c r="UOL718" s="16"/>
      <c r="UOM718" s="16"/>
      <c r="UON718" s="16"/>
      <c r="UOO718" s="16"/>
      <c r="UOP718" s="16"/>
      <c r="UOQ718" s="16"/>
      <c r="UOR718" s="16"/>
      <c r="UOS718" s="16"/>
      <c r="UOT718" s="16"/>
      <c r="UOU718" s="16"/>
      <c r="UOV718" s="16"/>
      <c r="UOW718" s="16"/>
      <c r="UOX718" s="16"/>
      <c r="UOY718" s="16"/>
      <c r="UOZ718" s="16"/>
      <c r="UPA718" s="16"/>
      <c r="UPB718" s="16"/>
      <c r="UPC718" s="16"/>
      <c r="UPD718" s="16"/>
      <c r="UPE718" s="16"/>
      <c r="UPF718" s="16"/>
      <c r="UPG718" s="16"/>
      <c r="UPH718" s="16"/>
      <c r="UPI718" s="16"/>
      <c r="UPJ718" s="16"/>
      <c r="UPK718" s="16"/>
      <c r="UPL718" s="16"/>
      <c r="UPM718" s="16"/>
      <c r="UPN718" s="16"/>
      <c r="UPO718" s="16"/>
      <c r="UPP718" s="16"/>
      <c r="UPQ718" s="16"/>
      <c r="UPR718" s="16"/>
      <c r="UPS718" s="16"/>
      <c r="UPT718" s="16"/>
      <c r="UPU718" s="16"/>
      <c r="UPV718" s="16"/>
      <c r="UPW718" s="16"/>
      <c r="UPX718" s="16"/>
      <c r="UPY718" s="16"/>
      <c r="UPZ718" s="16"/>
      <c r="UQA718" s="16"/>
      <c r="UQB718" s="16"/>
      <c r="UQC718" s="16"/>
      <c r="UQD718" s="16"/>
      <c r="UQE718" s="16"/>
      <c r="UQF718" s="16"/>
      <c r="UQG718" s="16"/>
      <c r="UQH718" s="16"/>
      <c r="UQI718" s="16"/>
      <c r="UQJ718" s="16"/>
      <c r="UQK718" s="16"/>
      <c r="UQL718" s="16"/>
      <c r="UQM718" s="16"/>
      <c r="UQN718" s="16"/>
      <c r="UQO718" s="16"/>
      <c r="UQP718" s="16"/>
      <c r="UQQ718" s="16"/>
      <c r="UQR718" s="16"/>
      <c r="UQS718" s="16"/>
      <c r="UQT718" s="16"/>
      <c r="UQU718" s="16"/>
      <c r="UQV718" s="16"/>
      <c r="UQW718" s="16"/>
      <c r="UQX718" s="16"/>
      <c r="UQY718" s="16"/>
      <c r="UQZ718" s="16"/>
      <c r="URA718" s="16"/>
      <c r="URB718" s="16"/>
      <c r="URC718" s="16"/>
      <c r="URD718" s="16"/>
      <c r="URE718" s="16"/>
      <c r="URF718" s="16"/>
      <c r="URG718" s="16"/>
      <c r="URH718" s="16"/>
      <c r="URI718" s="16"/>
      <c r="URJ718" s="16"/>
      <c r="URK718" s="16"/>
      <c r="URL718" s="16"/>
      <c r="URM718" s="16"/>
      <c r="URN718" s="16"/>
      <c r="URO718" s="16"/>
      <c r="URP718" s="16"/>
      <c r="URQ718" s="16"/>
      <c r="URR718" s="16"/>
      <c r="URS718" s="16"/>
      <c r="URT718" s="16"/>
      <c r="URU718" s="16"/>
      <c r="URV718" s="16"/>
      <c r="URW718" s="16"/>
      <c r="URX718" s="16"/>
      <c r="URY718" s="16"/>
      <c r="URZ718" s="16"/>
      <c r="USA718" s="16"/>
      <c r="USB718" s="16"/>
      <c r="USC718" s="16"/>
      <c r="USD718" s="16"/>
      <c r="USE718" s="16"/>
      <c r="USF718" s="16"/>
      <c r="USG718" s="16"/>
      <c r="USH718" s="16"/>
      <c r="USI718" s="16"/>
      <c r="USJ718" s="16"/>
      <c r="USK718" s="16"/>
      <c r="USL718" s="16"/>
      <c r="USM718" s="16"/>
      <c r="USN718" s="16"/>
      <c r="USO718" s="16"/>
      <c r="USP718" s="16"/>
      <c r="USQ718" s="16"/>
      <c r="USR718" s="16"/>
      <c r="USS718" s="16"/>
      <c r="UST718" s="16"/>
      <c r="USU718" s="16"/>
      <c r="USV718" s="16"/>
      <c r="USW718" s="16"/>
      <c r="USX718" s="16"/>
      <c r="USY718" s="16"/>
      <c r="USZ718" s="16"/>
      <c r="UTA718" s="16"/>
      <c r="UTB718" s="16"/>
      <c r="UTC718" s="16"/>
      <c r="UTD718" s="16"/>
      <c r="UTE718" s="16"/>
      <c r="UTF718" s="16"/>
      <c r="UTG718" s="16"/>
      <c r="UTH718" s="16"/>
      <c r="UTI718" s="16"/>
      <c r="UTJ718" s="16"/>
      <c r="UTK718" s="16"/>
      <c r="UTL718" s="16"/>
      <c r="UTM718" s="16"/>
      <c r="UTN718" s="16"/>
      <c r="UTO718" s="16"/>
      <c r="UTP718" s="16"/>
      <c r="UTQ718" s="16"/>
      <c r="UTR718" s="16"/>
      <c r="UTS718" s="16"/>
      <c r="UTT718" s="16"/>
      <c r="UTU718" s="16"/>
      <c r="UTV718" s="16"/>
      <c r="UTW718" s="16"/>
      <c r="UTX718" s="16"/>
      <c r="UTY718" s="16"/>
      <c r="UTZ718" s="16"/>
      <c r="UUA718" s="16"/>
      <c r="UUB718" s="16"/>
      <c r="UUC718" s="16"/>
      <c r="UUD718" s="16"/>
      <c r="UUE718" s="16"/>
      <c r="UUF718" s="16"/>
      <c r="UUG718" s="16"/>
      <c r="UUH718" s="16"/>
      <c r="UUI718" s="16"/>
      <c r="UUJ718" s="16"/>
      <c r="UUK718" s="16"/>
      <c r="UUL718" s="16"/>
      <c r="UUM718" s="16"/>
      <c r="UUN718" s="16"/>
      <c r="UUO718" s="16"/>
      <c r="UUP718" s="16"/>
      <c r="UUQ718" s="16"/>
      <c r="UUR718" s="16"/>
      <c r="UUS718" s="16"/>
      <c r="UUT718" s="16"/>
      <c r="UUU718" s="16"/>
      <c r="UUV718" s="16"/>
      <c r="UUW718" s="16"/>
      <c r="UUX718" s="16"/>
      <c r="UUY718" s="16"/>
      <c r="UUZ718" s="16"/>
      <c r="UVA718" s="16"/>
      <c r="UVB718" s="16"/>
      <c r="UVC718" s="16"/>
      <c r="UVD718" s="16"/>
      <c r="UVE718" s="16"/>
      <c r="UVF718" s="16"/>
      <c r="UVG718" s="16"/>
      <c r="UVH718" s="16"/>
      <c r="UVI718" s="16"/>
      <c r="UVJ718" s="16"/>
      <c r="UVK718" s="16"/>
      <c r="UVL718" s="16"/>
      <c r="UVM718" s="16"/>
      <c r="UVN718" s="16"/>
      <c r="UVO718" s="16"/>
      <c r="UVP718" s="16"/>
      <c r="UVQ718" s="16"/>
      <c r="UVR718" s="16"/>
      <c r="UVS718" s="16"/>
      <c r="UVT718" s="16"/>
      <c r="UVU718" s="16"/>
      <c r="UVV718" s="16"/>
      <c r="UVW718" s="16"/>
      <c r="UVX718" s="16"/>
      <c r="UVY718" s="16"/>
      <c r="UVZ718" s="16"/>
      <c r="UWA718" s="16"/>
      <c r="UWB718" s="16"/>
      <c r="UWC718" s="16"/>
      <c r="UWD718" s="16"/>
      <c r="UWE718" s="16"/>
      <c r="UWF718" s="16"/>
      <c r="UWG718" s="16"/>
      <c r="UWH718" s="16"/>
      <c r="UWI718" s="16"/>
      <c r="UWJ718" s="16"/>
      <c r="UWK718" s="16"/>
      <c r="UWL718" s="16"/>
      <c r="UWM718" s="16"/>
      <c r="UWN718" s="16"/>
      <c r="UWO718" s="16"/>
      <c r="UWP718" s="16"/>
      <c r="UWQ718" s="16"/>
      <c r="UWR718" s="16"/>
      <c r="UWS718" s="16"/>
      <c r="UWT718" s="16"/>
      <c r="UWU718" s="16"/>
      <c r="UWV718" s="16"/>
      <c r="UWW718" s="16"/>
      <c r="UWX718" s="16"/>
      <c r="UWY718" s="16"/>
      <c r="UWZ718" s="16"/>
      <c r="UXA718" s="16"/>
      <c r="UXB718" s="16"/>
      <c r="UXC718" s="16"/>
      <c r="UXD718" s="16"/>
      <c r="UXE718" s="16"/>
      <c r="UXF718" s="16"/>
      <c r="UXG718" s="16"/>
      <c r="UXH718" s="16"/>
      <c r="UXI718" s="16"/>
      <c r="UXJ718" s="16"/>
      <c r="UXK718" s="16"/>
      <c r="UXL718" s="16"/>
      <c r="UXM718" s="16"/>
      <c r="UXN718" s="16"/>
      <c r="UXO718" s="16"/>
      <c r="UXP718" s="16"/>
      <c r="UXQ718" s="16"/>
      <c r="UXR718" s="16"/>
      <c r="UXS718" s="16"/>
      <c r="UXT718" s="16"/>
      <c r="UXU718" s="16"/>
      <c r="UXV718" s="16"/>
      <c r="UXW718" s="16"/>
      <c r="UXX718" s="16"/>
      <c r="UXY718" s="16"/>
      <c r="UXZ718" s="16"/>
      <c r="UYA718" s="16"/>
      <c r="UYB718" s="16"/>
      <c r="UYC718" s="16"/>
      <c r="UYD718" s="16"/>
      <c r="UYE718" s="16"/>
      <c r="UYF718" s="16"/>
      <c r="UYG718" s="16"/>
      <c r="UYH718" s="16"/>
      <c r="UYI718" s="16"/>
      <c r="UYJ718" s="16"/>
      <c r="UYK718" s="16"/>
      <c r="UYL718" s="16"/>
      <c r="UYM718" s="16"/>
      <c r="UYN718" s="16"/>
      <c r="UYO718" s="16"/>
      <c r="UYP718" s="16"/>
      <c r="UYQ718" s="16"/>
      <c r="UYR718" s="16"/>
      <c r="UYS718" s="16"/>
      <c r="UYT718" s="16"/>
      <c r="UYU718" s="16"/>
      <c r="UYV718" s="16"/>
      <c r="UYW718" s="16"/>
      <c r="UYX718" s="16"/>
      <c r="UYY718" s="16"/>
      <c r="UYZ718" s="16"/>
      <c r="UZA718" s="16"/>
      <c r="UZB718" s="16"/>
      <c r="UZC718" s="16"/>
      <c r="UZD718" s="16"/>
      <c r="UZE718" s="16"/>
      <c r="UZF718" s="16"/>
      <c r="UZG718" s="16"/>
      <c r="UZH718" s="16"/>
      <c r="UZI718" s="16"/>
      <c r="UZJ718" s="16"/>
      <c r="UZK718" s="16"/>
      <c r="UZL718" s="16"/>
      <c r="UZM718" s="16"/>
      <c r="UZN718" s="16"/>
      <c r="UZO718" s="16"/>
      <c r="UZP718" s="16"/>
      <c r="UZQ718" s="16"/>
      <c r="UZR718" s="16"/>
      <c r="UZS718" s="16"/>
      <c r="UZT718" s="16"/>
      <c r="UZU718" s="16"/>
      <c r="UZV718" s="16"/>
      <c r="UZW718" s="16"/>
      <c r="UZX718" s="16"/>
      <c r="UZY718" s="16"/>
      <c r="UZZ718" s="16"/>
      <c r="VAA718" s="16"/>
      <c r="VAB718" s="16"/>
      <c r="VAC718" s="16"/>
      <c r="VAD718" s="16"/>
      <c r="VAE718" s="16"/>
      <c r="VAF718" s="16"/>
      <c r="VAG718" s="16"/>
      <c r="VAH718" s="16"/>
      <c r="VAI718" s="16"/>
      <c r="VAJ718" s="16"/>
      <c r="VAK718" s="16"/>
      <c r="VAL718" s="16"/>
      <c r="VAM718" s="16"/>
      <c r="VAN718" s="16"/>
      <c r="VAO718" s="16"/>
      <c r="VAP718" s="16"/>
      <c r="VAQ718" s="16"/>
      <c r="VAR718" s="16"/>
      <c r="VAS718" s="16"/>
      <c r="VAT718" s="16"/>
      <c r="VAU718" s="16"/>
      <c r="VAV718" s="16"/>
      <c r="VAW718" s="16"/>
      <c r="VAX718" s="16"/>
      <c r="VAY718" s="16"/>
      <c r="VAZ718" s="16"/>
      <c r="VBA718" s="16"/>
      <c r="VBB718" s="16"/>
      <c r="VBC718" s="16"/>
      <c r="VBD718" s="16"/>
      <c r="VBE718" s="16"/>
      <c r="VBF718" s="16"/>
      <c r="VBG718" s="16"/>
      <c r="VBH718" s="16"/>
      <c r="VBI718" s="16"/>
      <c r="VBJ718" s="16"/>
      <c r="VBK718" s="16"/>
      <c r="VBL718" s="16"/>
      <c r="VBM718" s="16"/>
      <c r="VBN718" s="16"/>
      <c r="VBO718" s="16"/>
      <c r="VBP718" s="16"/>
      <c r="VBQ718" s="16"/>
      <c r="VBR718" s="16"/>
      <c r="VBS718" s="16"/>
      <c r="VBT718" s="16"/>
      <c r="VBU718" s="16"/>
      <c r="VBV718" s="16"/>
      <c r="VBW718" s="16"/>
      <c r="VBX718" s="16"/>
      <c r="VBY718" s="16"/>
      <c r="VBZ718" s="16"/>
      <c r="VCA718" s="16"/>
      <c r="VCB718" s="16"/>
      <c r="VCC718" s="16"/>
      <c r="VCD718" s="16"/>
      <c r="VCE718" s="16"/>
      <c r="VCF718" s="16"/>
      <c r="VCG718" s="16"/>
      <c r="VCH718" s="16"/>
      <c r="VCI718" s="16"/>
      <c r="VCJ718" s="16"/>
      <c r="VCK718" s="16"/>
      <c r="VCL718" s="16"/>
      <c r="VCM718" s="16"/>
      <c r="VCN718" s="16"/>
      <c r="VCO718" s="16"/>
      <c r="VCP718" s="16"/>
      <c r="VCQ718" s="16"/>
      <c r="VCR718" s="16"/>
      <c r="VCS718" s="16"/>
      <c r="VCT718" s="16"/>
      <c r="VCU718" s="16"/>
      <c r="VCV718" s="16"/>
      <c r="VCW718" s="16"/>
      <c r="VCX718" s="16"/>
      <c r="VCY718" s="16"/>
      <c r="VCZ718" s="16"/>
      <c r="VDA718" s="16"/>
      <c r="VDB718" s="16"/>
      <c r="VDC718" s="16"/>
      <c r="VDD718" s="16"/>
      <c r="VDE718" s="16"/>
      <c r="VDF718" s="16"/>
      <c r="VDG718" s="16"/>
      <c r="VDH718" s="16"/>
      <c r="VDI718" s="16"/>
      <c r="VDJ718" s="16"/>
      <c r="VDK718" s="16"/>
      <c r="VDL718" s="16"/>
      <c r="VDM718" s="16"/>
      <c r="VDN718" s="16"/>
      <c r="VDO718" s="16"/>
      <c r="VDP718" s="16"/>
      <c r="VDQ718" s="16"/>
      <c r="VDR718" s="16"/>
      <c r="VDS718" s="16"/>
      <c r="VDT718" s="16"/>
      <c r="VDU718" s="16"/>
      <c r="VDV718" s="16"/>
      <c r="VDW718" s="16"/>
      <c r="VDX718" s="16"/>
      <c r="VDY718" s="16"/>
      <c r="VDZ718" s="16"/>
      <c r="VEA718" s="16"/>
      <c r="VEB718" s="16"/>
      <c r="VEC718" s="16"/>
      <c r="VED718" s="16"/>
      <c r="VEE718" s="16"/>
      <c r="VEF718" s="16"/>
      <c r="VEG718" s="16"/>
      <c r="VEH718" s="16"/>
      <c r="VEI718" s="16"/>
      <c r="VEJ718" s="16"/>
      <c r="VEK718" s="16"/>
      <c r="VEL718" s="16"/>
      <c r="VEM718" s="16"/>
      <c r="VEN718" s="16"/>
      <c r="VEO718" s="16"/>
      <c r="VEP718" s="16"/>
      <c r="VEQ718" s="16"/>
      <c r="VER718" s="16"/>
      <c r="VES718" s="16"/>
      <c r="VET718" s="16"/>
      <c r="VEU718" s="16"/>
      <c r="VEV718" s="16"/>
      <c r="VEW718" s="16"/>
      <c r="VEX718" s="16"/>
      <c r="VEY718" s="16"/>
      <c r="VEZ718" s="16"/>
      <c r="VFA718" s="16"/>
      <c r="VFB718" s="16"/>
      <c r="VFC718" s="16"/>
      <c r="VFD718" s="16"/>
      <c r="VFE718" s="16"/>
      <c r="VFF718" s="16"/>
      <c r="VFG718" s="16"/>
      <c r="VFH718" s="16"/>
      <c r="VFI718" s="16"/>
      <c r="VFJ718" s="16"/>
      <c r="VFK718" s="16"/>
      <c r="VFL718" s="16"/>
      <c r="VFM718" s="16"/>
      <c r="VFN718" s="16"/>
      <c r="VFO718" s="16"/>
      <c r="VFP718" s="16"/>
      <c r="VFQ718" s="16"/>
      <c r="VFR718" s="16"/>
      <c r="VFS718" s="16"/>
      <c r="VFT718" s="16"/>
      <c r="VFU718" s="16"/>
      <c r="VFV718" s="16"/>
      <c r="VFW718" s="16"/>
      <c r="VFX718" s="16"/>
      <c r="VFY718" s="16"/>
      <c r="VFZ718" s="16"/>
      <c r="VGA718" s="16"/>
      <c r="VGB718" s="16"/>
      <c r="VGC718" s="16"/>
      <c r="VGD718" s="16"/>
      <c r="VGE718" s="16"/>
      <c r="VGF718" s="16"/>
      <c r="VGG718" s="16"/>
      <c r="VGH718" s="16"/>
      <c r="VGI718" s="16"/>
      <c r="VGJ718" s="16"/>
      <c r="VGK718" s="16"/>
      <c r="VGL718" s="16"/>
      <c r="VGM718" s="16"/>
      <c r="VGN718" s="16"/>
      <c r="VGO718" s="16"/>
      <c r="VGP718" s="16"/>
      <c r="VGQ718" s="16"/>
      <c r="VGR718" s="16"/>
      <c r="VGS718" s="16"/>
      <c r="VGT718" s="16"/>
      <c r="VGU718" s="16"/>
      <c r="VGV718" s="16"/>
      <c r="VGW718" s="16"/>
      <c r="VGX718" s="16"/>
      <c r="VGY718" s="16"/>
      <c r="VGZ718" s="16"/>
      <c r="VHA718" s="16"/>
      <c r="VHB718" s="16"/>
      <c r="VHC718" s="16"/>
      <c r="VHD718" s="16"/>
      <c r="VHE718" s="16"/>
      <c r="VHF718" s="16"/>
      <c r="VHG718" s="16"/>
      <c r="VHH718" s="16"/>
      <c r="VHI718" s="16"/>
      <c r="VHJ718" s="16"/>
      <c r="VHK718" s="16"/>
      <c r="VHL718" s="16"/>
      <c r="VHM718" s="16"/>
      <c r="VHN718" s="16"/>
      <c r="VHO718" s="16"/>
      <c r="VHP718" s="16"/>
      <c r="VHQ718" s="16"/>
      <c r="VHR718" s="16"/>
      <c r="VHS718" s="16"/>
      <c r="VHT718" s="16"/>
      <c r="VHU718" s="16"/>
      <c r="VHV718" s="16"/>
      <c r="VHW718" s="16"/>
      <c r="VHX718" s="16"/>
      <c r="VHY718" s="16"/>
      <c r="VHZ718" s="16"/>
      <c r="VIA718" s="16"/>
      <c r="VIB718" s="16"/>
      <c r="VIC718" s="16"/>
      <c r="VID718" s="16"/>
      <c r="VIE718" s="16"/>
      <c r="VIF718" s="16"/>
      <c r="VIG718" s="16"/>
      <c r="VIH718" s="16"/>
      <c r="VII718" s="16"/>
      <c r="VIJ718" s="16"/>
      <c r="VIK718" s="16"/>
      <c r="VIL718" s="16"/>
      <c r="VIM718" s="16"/>
      <c r="VIN718" s="16"/>
      <c r="VIO718" s="16"/>
      <c r="VIP718" s="16"/>
      <c r="VIQ718" s="16"/>
      <c r="VIR718" s="16"/>
      <c r="VIS718" s="16"/>
      <c r="VIT718" s="16"/>
      <c r="VIU718" s="16"/>
      <c r="VIV718" s="16"/>
      <c r="VIW718" s="16"/>
      <c r="VIX718" s="16"/>
      <c r="VIY718" s="16"/>
      <c r="VIZ718" s="16"/>
      <c r="VJA718" s="16"/>
      <c r="VJB718" s="16"/>
      <c r="VJC718" s="16"/>
      <c r="VJD718" s="16"/>
      <c r="VJE718" s="16"/>
      <c r="VJF718" s="16"/>
      <c r="VJG718" s="16"/>
      <c r="VJH718" s="16"/>
      <c r="VJI718" s="16"/>
      <c r="VJJ718" s="16"/>
      <c r="VJK718" s="16"/>
      <c r="VJL718" s="16"/>
      <c r="VJM718" s="16"/>
      <c r="VJN718" s="16"/>
      <c r="VJO718" s="16"/>
      <c r="VJP718" s="16"/>
      <c r="VJQ718" s="16"/>
      <c r="VJR718" s="16"/>
      <c r="VJS718" s="16"/>
      <c r="VJT718" s="16"/>
      <c r="VJU718" s="16"/>
      <c r="VJV718" s="16"/>
      <c r="VJW718" s="16"/>
      <c r="VJX718" s="16"/>
      <c r="VJY718" s="16"/>
      <c r="VJZ718" s="16"/>
      <c r="VKA718" s="16"/>
      <c r="VKB718" s="16"/>
      <c r="VKC718" s="16"/>
      <c r="VKD718" s="16"/>
      <c r="VKE718" s="16"/>
      <c r="VKF718" s="16"/>
      <c r="VKG718" s="16"/>
      <c r="VKH718" s="16"/>
      <c r="VKI718" s="16"/>
      <c r="VKJ718" s="16"/>
      <c r="VKK718" s="16"/>
      <c r="VKL718" s="16"/>
      <c r="VKM718" s="16"/>
      <c r="VKN718" s="16"/>
      <c r="VKO718" s="16"/>
      <c r="VKP718" s="16"/>
      <c r="VKQ718" s="16"/>
      <c r="VKR718" s="16"/>
      <c r="VKS718" s="16"/>
      <c r="VKT718" s="16"/>
      <c r="VKU718" s="16"/>
      <c r="VKV718" s="16"/>
      <c r="VKW718" s="16"/>
      <c r="VKX718" s="16"/>
      <c r="VKY718" s="16"/>
      <c r="VKZ718" s="16"/>
      <c r="VLA718" s="16"/>
      <c r="VLB718" s="16"/>
      <c r="VLC718" s="16"/>
      <c r="VLD718" s="16"/>
      <c r="VLE718" s="16"/>
      <c r="VLF718" s="16"/>
      <c r="VLG718" s="16"/>
      <c r="VLH718" s="16"/>
      <c r="VLI718" s="16"/>
      <c r="VLJ718" s="16"/>
      <c r="VLK718" s="16"/>
      <c r="VLL718" s="16"/>
      <c r="VLM718" s="16"/>
      <c r="VLN718" s="16"/>
      <c r="VLO718" s="16"/>
      <c r="VLP718" s="16"/>
      <c r="VLQ718" s="16"/>
      <c r="VLR718" s="16"/>
      <c r="VLS718" s="16"/>
      <c r="VLT718" s="16"/>
      <c r="VLU718" s="16"/>
      <c r="VLV718" s="16"/>
      <c r="VLW718" s="16"/>
      <c r="VLX718" s="16"/>
      <c r="VLY718" s="16"/>
      <c r="VLZ718" s="16"/>
      <c r="VMA718" s="16"/>
      <c r="VMB718" s="16"/>
      <c r="VMC718" s="16"/>
      <c r="VMD718" s="16"/>
      <c r="VME718" s="16"/>
      <c r="VMF718" s="16"/>
      <c r="VMG718" s="16"/>
      <c r="VMH718" s="16"/>
      <c r="VMI718" s="16"/>
      <c r="VMJ718" s="16"/>
      <c r="VMK718" s="16"/>
      <c r="VML718" s="16"/>
      <c r="VMM718" s="16"/>
      <c r="VMN718" s="16"/>
      <c r="VMO718" s="16"/>
      <c r="VMP718" s="16"/>
      <c r="VMQ718" s="16"/>
      <c r="VMR718" s="16"/>
      <c r="VMS718" s="16"/>
      <c r="VMT718" s="16"/>
      <c r="VMU718" s="16"/>
      <c r="VMV718" s="16"/>
      <c r="VMW718" s="16"/>
      <c r="VMX718" s="16"/>
      <c r="VMY718" s="16"/>
      <c r="VMZ718" s="16"/>
      <c r="VNA718" s="16"/>
      <c r="VNB718" s="16"/>
      <c r="VNC718" s="16"/>
      <c r="VND718" s="16"/>
      <c r="VNE718" s="16"/>
      <c r="VNF718" s="16"/>
      <c r="VNG718" s="16"/>
      <c r="VNH718" s="16"/>
      <c r="VNI718" s="16"/>
      <c r="VNJ718" s="16"/>
      <c r="VNK718" s="16"/>
      <c r="VNL718" s="16"/>
      <c r="VNM718" s="16"/>
      <c r="VNN718" s="16"/>
      <c r="VNO718" s="16"/>
      <c r="VNP718" s="16"/>
      <c r="VNQ718" s="16"/>
      <c r="VNR718" s="16"/>
      <c r="VNS718" s="16"/>
      <c r="VNT718" s="16"/>
      <c r="VNU718" s="16"/>
      <c r="VNV718" s="16"/>
      <c r="VNW718" s="16"/>
      <c r="VNX718" s="16"/>
      <c r="VNY718" s="16"/>
      <c r="VNZ718" s="16"/>
      <c r="VOA718" s="16"/>
      <c r="VOB718" s="16"/>
      <c r="VOC718" s="16"/>
      <c r="VOD718" s="16"/>
      <c r="VOE718" s="16"/>
      <c r="VOF718" s="16"/>
      <c r="VOG718" s="16"/>
      <c r="VOH718" s="16"/>
      <c r="VOI718" s="16"/>
      <c r="VOJ718" s="16"/>
      <c r="VOK718" s="16"/>
      <c r="VOL718" s="16"/>
      <c r="VOM718" s="16"/>
      <c r="VON718" s="16"/>
      <c r="VOO718" s="16"/>
      <c r="VOP718" s="16"/>
      <c r="VOQ718" s="16"/>
      <c r="VOR718" s="16"/>
      <c r="VOS718" s="16"/>
      <c r="VOT718" s="16"/>
      <c r="VOU718" s="16"/>
      <c r="VOV718" s="16"/>
      <c r="VOW718" s="16"/>
      <c r="VOX718" s="16"/>
      <c r="VOY718" s="16"/>
      <c r="VOZ718" s="16"/>
      <c r="VPA718" s="16"/>
      <c r="VPB718" s="16"/>
      <c r="VPC718" s="16"/>
      <c r="VPD718" s="16"/>
      <c r="VPE718" s="16"/>
      <c r="VPF718" s="16"/>
      <c r="VPG718" s="16"/>
      <c r="VPH718" s="16"/>
      <c r="VPI718" s="16"/>
      <c r="VPJ718" s="16"/>
      <c r="VPK718" s="16"/>
      <c r="VPL718" s="16"/>
      <c r="VPM718" s="16"/>
      <c r="VPN718" s="16"/>
      <c r="VPO718" s="16"/>
      <c r="VPP718" s="16"/>
      <c r="VPQ718" s="16"/>
      <c r="VPR718" s="16"/>
      <c r="VPS718" s="16"/>
      <c r="VPT718" s="16"/>
      <c r="VPU718" s="16"/>
      <c r="VPV718" s="16"/>
      <c r="VPW718" s="16"/>
      <c r="VPX718" s="16"/>
      <c r="VPY718" s="16"/>
      <c r="VPZ718" s="16"/>
      <c r="VQA718" s="16"/>
      <c r="VQB718" s="16"/>
      <c r="VQC718" s="16"/>
      <c r="VQD718" s="16"/>
      <c r="VQE718" s="16"/>
      <c r="VQF718" s="16"/>
      <c r="VQG718" s="16"/>
      <c r="VQH718" s="16"/>
      <c r="VQI718" s="16"/>
      <c r="VQJ718" s="16"/>
      <c r="VQK718" s="16"/>
      <c r="VQL718" s="16"/>
      <c r="VQM718" s="16"/>
      <c r="VQN718" s="16"/>
      <c r="VQO718" s="16"/>
      <c r="VQP718" s="16"/>
      <c r="VQQ718" s="16"/>
      <c r="VQR718" s="16"/>
      <c r="VQS718" s="16"/>
      <c r="VQT718" s="16"/>
      <c r="VQU718" s="16"/>
      <c r="VQV718" s="16"/>
      <c r="VQW718" s="16"/>
      <c r="VQX718" s="16"/>
      <c r="VQY718" s="16"/>
      <c r="VQZ718" s="16"/>
      <c r="VRA718" s="16"/>
      <c r="VRB718" s="16"/>
      <c r="VRC718" s="16"/>
      <c r="VRD718" s="16"/>
      <c r="VRE718" s="16"/>
      <c r="VRF718" s="16"/>
      <c r="VRG718" s="16"/>
      <c r="VRH718" s="16"/>
      <c r="VRI718" s="16"/>
      <c r="VRJ718" s="16"/>
      <c r="VRK718" s="16"/>
      <c r="VRL718" s="16"/>
      <c r="VRM718" s="16"/>
      <c r="VRN718" s="16"/>
      <c r="VRO718" s="16"/>
      <c r="VRP718" s="16"/>
      <c r="VRQ718" s="16"/>
      <c r="VRR718" s="16"/>
      <c r="VRS718" s="16"/>
      <c r="VRT718" s="16"/>
      <c r="VRU718" s="16"/>
      <c r="VRV718" s="16"/>
      <c r="VRW718" s="16"/>
      <c r="VRX718" s="16"/>
      <c r="VRY718" s="16"/>
      <c r="VRZ718" s="16"/>
      <c r="VSA718" s="16"/>
      <c r="VSB718" s="16"/>
      <c r="VSC718" s="16"/>
      <c r="VSD718" s="16"/>
      <c r="VSE718" s="16"/>
      <c r="VSF718" s="16"/>
      <c r="VSG718" s="16"/>
      <c r="VSH718" s="16"/>
      <c r="VSI718" s="16"/>
      <c r="VSJ718" s="16"/>
      <c r="VSK718" s="16"/>
      <c r="VSL718" s="16"/>
      <c r="VSM718" s="16"/>
      <c r="VSN718" s="16"/>
      <c r="VSO718" s="16"/>
      <c r="VSP718" s="16"/>
      <c r="VSQ718" s="16"/>
      <c r="VSR718" s="16"/>
      <c r="VSS718" s="16"/>
      <c r="VST718" s="16"/>
      <c r="VSU718" s="16"/>
      <c r="VSV718" s="16"/>
      <c r="VSW718" s="16"/>
      <c r="VSX718" s="16"/>
      <c r="VSY718" s="16"/>
      <c r="VSZ718" s="16"/>
      <c r="VTA718" s="16"/>
      <c r="VTB718" s="16"/>
      <c r="VTC718" s="16"/>
      <c r="VTD718" s="16"/>
      <c r="VTE718" s="16"/>
      <c r="VTF718" s="16"/>
      <c r="VTG718" s="16"/>
      <c r="VTH718" s="16"/>
      <c r="VTI718" s="16"/>
      <c r="VTJ718" s="16"/>
      <c r="VTK718" s="16"/>
      <c r="VTL718" s="16"/>
      <c r="VTM718" s="16"/>
      <c r="VTN718" s="16"/>
      <c r="VTO718" s="16"/>
      <c r="VTP718" s="16"/>
      <c r="VTQ718" s="16"/>
      <c r="VTR718" s="16"/>
      <c r="VTS718" s="16"/>
      <c r="VTT718" s="16"/>
      <c r="VTU718" s="16"/>
      <c r="VTV718" s="16"/>
      <c r="VTW718" s="16"/>
      <c r="VTX718" s="16"/>
      <c r="VTY718" s="16"/>
      <c r="VTZ718" s="16"/>
      <c r="VUA718" s="16"/>
      <c r="VUB718" s="16"/>
      <c r="VUC718" s="16"/>
      <c r="VUD718" s="16"/>
      <c r="VUE718" s="16"/>
      <c r="VUF718" s="16"/>
      <c r="VUG718" s="16"/>
      <c r="VUH718" s="16"/>
      <c r="VUI718" s="16"/>
      <c r="VUJ718" s="16"/>
      <c r="VUK718" s="16"/>
      <c r="VUL718" s="16"/>
      <c r="VUM718" s="16"/>
      <c r="VUN718" s="16"/>
      <c r="VUO718" s="16"/>
      <c r="VUP718" s="16"/>
      <c r="VUQ718" s="16"/>
      <c r="VUR718" s="16"/>
      <c r="VUS718" s="16"/>
      <c r="VUT718" s="16"/>
      <c r="VUU718" s="16"/>
      <c r="VUV718" s="16"/>
      <c r="VUW718" s="16"/>
      <c r="VUX718" s="16"/>
      <c r="VUY718" s="16"/>
      <c r="VUZ718" s="16"/>
      <c r="VVA718" s="16"/>
      <c r="VVB718" s="16"/>
      <c r="VVC718" s="16"/>
      <c r="VVD718" s="16"/>
      <c r="VVE718" s="16"/>
      <c r="VVF718" s="16"/>
      <c r="VVG718" s="16"/>
      <c r="VVH718" s="16"/>
      <c r="VVI718" s="16"/>
      <c r="VVJ718" s="16"/>
      <c r="VVK718" s="16"/>
      <c r="VVL718" s="16"/>
      <c r="VVM718" s="16"/>
      <c r="VVN718" s="16"/>
      <c r="VVO718" s="16"/>
      <c r="VVP718" s="16"/>
      <c r="VVQ718" s="16"/>
      <c r="VVR718" s="16"/>
      <c r="VVS718" s="16"/>
      <c r="VVT718" s="16"/>
      <c r="VVU718" s="16"/>
      <c r="VVV718" s="16"/>
      <c r="VVW718" s="16"/>
      <c r="VVX718" s="16"/>
      <c r="VVY718" s="16"/>
      <c r="VVZ718" s="16"/>
      <c r="VWA718" s="16"/>
      <c r="VWB718" s="16"/>
      <c r="VWC718" s="16"/>
      <c r="VWD718" s="16"/>
      <c r="VWE718" s="16"/>
      <c r="VWF718" s="16"/>
      <c r="VWG718" s="16"/>
      <c r="VWH718" s="16"/>
      <c r="VWI718" s="16"/>
      <c r="VWJ718" s="16"/>
      <c r="VWK718" s="16"/>
      <c r="VWL718" s="16"/>
      <c r="VWM718" s="16"/>
      <c r="VWN718" s="16"/>
      <c r="VWO718" s="16"/>
      <c r="VWP718" s="16"/>
      <c r="VWQ718" s="16"/>
      <c r="VWR718" s="16"/>
      <c r="VWS718" s="16"/>
      <c r="VWT718" s="16"/>
      <c r="VWU718" s="16"/>
      <c r="VWV718" s="16"/>
      <c r="VWW718" s="16"/>
      <c r="VWX718" s="16"/>
      <c r="VWY718" s="16"/>
      <c r="VWZ718" s="16"/>
      <c r="VXA718" s="16"/>
      <c r="VXB718" s="16"/>
      <c r="VXC718" s="16"/>
      <c r="VXD718" s="16"/>
      <c r="VXE718" s="16"/>
      <c r="VXF718" s="16"/>
      <c r="VXG718" s="16"/>
      <c r="VXH718" s="16"/>
      <c r="VXI718" s="16"/>
      <c r="VXJ718" s="16"/>
      <c r="VXK718" s="16"/>
      <c r="VXL718" s="16"/>
      <c r="VXM718" s="16"/>
      <c r="VXN718" s="16"/>
      <c r="VXO718" s="16"/>
      <c r="VXP718" s="16"/>
      <c r="VXQ718" s="16"/>
      <c r="VXR718" s="16"/>
      <c r="VXS718" s="16"/>
      <c r="VXT718" s="16"/>
      <c r="VXU718" s="16"/>
      <c r="VXV718" s="16"/>
      <c r="VXW718" s="16"/>
      <c r="VXX718" s="16"/>
      <c r="VXY718" s="16"/>
      <c r="VXZ718" s="16"/>
      <c r="VYA718" s="16"/>
      <c r="VYB718" s="16"/>
      <c r="VYC718" s="16"/>
      <c r="VYD718" s="16"/>
      <c r="VYE718" s="16"/>
      <c r="VYF718" s="16"/>
      <c r="VYG718" s="16"/>
      <c r="VYH718" s="16"/>
      <c r="VYI718" s="16"/>
      <c r="VYJ718" s="16"/>
      <c r="VYK718" s="16"/>
      <c r="VYL718" s="16"/>
      <c r="VYM718" s="16"/>
      <c r="VYN718" s="16"/>
      <c r="VYO718" s="16"/>
      <c r="VYP718" s="16"/>
      <c r="VYQ718" s="16"/>
      <c r="VYR718" s="16"/>
      <c r="VYS718" s="16"/>
      <c r="VYT718" s="16"/>
      <c r="VYU718" s="16"/>
      <c r="VYV718" s="16"/>
      <c r="VYW718" s="16"/>
      <c r="VYX718" s="16"/>
      <c r="VYY718" s="16"/>
      <c r="VYZ718" s="16"/>
      <c r="VZA718" s="16"/>
      <c r="VZB718" s="16"/>
      <c r="VZC718" s="16"/>
      <c r="VZD718" s="16"/>
      <c r="VZE718" s="16"/>
      <c r="VZF718" s="16"/>
      <c r="VZG718" s="16"/>
      <c r="VZH718" s="16"/>
      <c r="VZI718" s="16"/>
      <c r="VZJ718" s="16"/>
      <c r="VZK718" s="16"/>
      <c r="VZL718" s="16"/>
      <c r="VZM718" s="16"/>
      <c r="VZN718" s="16"/>
      <c r="VZO718" s="16"/>
      <c r="VZP718" s="16"/>
      <c r="VZQ718" s="16"/>
      <c r="VZR718" s="16"/>
      <c r="VZS718" s="16"/>
      <c r="VZT718" s="16"/>
      <c r="VZU718" s="16"/>
      <c r="VZV718" s="16"/>
      <c r="VZW718" s="16"/>
      <c r="VZX718" s="16"/>
      <c r="VZY718" s="16"/>
      <c r="VZZ718" s="16"/>
      <c r="WAA718" s="16"/>
      <c r="WAB718" s="16"/>
      <c r="WAC718" s="16"/>
      <c r="WAD718" s="16"/>
      <c r="WAE718" s="16"/>
      <c r="WAF718" s="16"/>
      <c r="WAG718" s="16"/>
      <c r="WAH718" s="16"/>
      <c r="WAI718" s="16"/>
      <c r="WAJ718" s="16"/>
      <c r="WAK718" s="16"/>
      <c r="WAL718" s="16"/>
      <c r="WAM718" s="16"/>
      <c r="WAN718" s="16"/>
      <c r="WAO718" s="16"/>
      <c r="WAP718" s="16"/>
      <c r="WAQ718" s="16"/>
      <c r="WAR718" s="16"/>
      <c r="WAS718" s="16"/>
      <c r="WAT718" s="16"/>
      <c r="WAU718" s="16"/>
      <c r="WAV718" s="16"/>
      <c r="WAW718" s="16"/>
      <c r="WAX718" s="16"/>
      <c r="WAY718" s="16"/>
      <c r="WAZ718" s="16"/>
      <c r="WBA718" s="16"/>
      <c r="WBB718" s="16"/>
      <c r="WBC718" s="16"/>
      <c r="WBD718" s="16"/>
      <c r="WBE718" s="16"/>
      <c r="WBF718" s="16"/>
      <c r="WBG718" s="16"/>
      <c r="WBH718" s="16"/>
      <c r="WBI718" s="16"/>
      <c r="WBJ718" s="16"/>
      <c r="WBK718" s="16"/>
      <c r="WBL718" s="16"/>
      <c r="WBM718" s="16"/>
      <c r="WBN718" s="16"/>
      <c r="WBO718" s="16"/>
      <c r="WBP718" s="16"/>
      <c r="WBQ718" s="16"/>
      <c r="WBR718" s="16"/>
      <c r="WBS718" s="16"/>
      <c r="WBT718" s="16"/>
      <c r="WBU718" s="16"/>
      <c r="WBV718" s="16"/>
      <c r="WBW718" s="16"/>
      <c r="WBX718" s="16"/>
      <c r="WBY718" s="16"/>
      <c r="WBZ718" s="16"/>
      <c r="WCA718" s="16"/>
      <c r="WCB718" s="16"/>
      <c r="WCC718" s="16"/>
      <c r="WCD718" s="16"/>
      <c r="WCE718" s="16"/>
      <c r="WCF718" s="16"/>
      <c r="WCG718" s="16"/>
      <c r="WCH718" s="16"/>
      <c r="WCI718" s="16"/>
      <c r="WCJ718" s="16"/>
      <c r="WCK718" s="16"/>
      <c r="WCL718" s="16"/>
      <c r="WCM718" s="16"/>
      <c r="WCN718" s="16"/>
      <c r="WCO718" s="16"/>
      <c r="WCP718" s="16"/>
      <c r="WCQ718" s="16"/>
      <c r="WCR718" s="16"/>
      <c r="WCS718" s="16"/>
      <c r="WCT718" s="16"/>
      <c r="WCU718" s="16"/>
      <c r="WCV718" s="16"/>
      <c r="WCW718" s="16"/>
      <c r="WCX718" s="16"/>
      <c r="WCY718" s="16"/>
      <c r="WCZ718" s="16"/>
      <c r="WDA718" s="16"/>
      <c r="WDB718" s="16"/>
      <c r="WDC718" s="16"/>
      <c r="WDD718" s="16"/>
      <c r="WDE718" s="16"/>
      <c r="WDF718" s="16"/>
      <c r="WDG718" s="16"/>
      <c r="WDH718" s="16"/>
      <c r="WDI718" s="16"/>
      <c r="WDJ718" s="16"/>
      <c r="WDK718" s="16"/>
      <c r="WDL718" s="16"/>
      <c r="WDM718" s="16"/>
      <c r="WDN718" s="16"/>
      <c r="WDO718" s="16"/>
      <c r="WDP718" s="16"/>
      <c r="WDQ718" s="16"/>
      <c r="WDR718" s="16"/>
      <c r="WDS718" s="16"/>
      <c r="WDT718" s="16"/>
      <c r="WDU718" s="16"/>
      <c r="WDV718" s="16"/>
      <c r="WDW718" s="16"/>
      <c r="WDX718" s="16"/>
      <c r="WDY718" s="16"/>
      <c r="WDZ718" s="16"/>
      <c r="WEA718" s="16"/>
      <c r="WEB718" s="16"/>
      <c r="WEC718" s="16"/>
      <c r="WED718" s="16"/>
      <c r="WEE718" s="16"/>
      <c r="WEF718" s="16"/>
      <c r="WEG718" s="16"/>
      <c r="WEH718" s="16"/>
      <c r="WEI718" s="16"/>
      <c r="WEJ718" s="16"/>
      <c r="WEK718" s="16"/>
      <c r="WEL718" s="16"/>
      <c r="WEM718" s="16"/>
      <c r="WEN718" s="16"/>
      <c r="WEO718" s="16"/>
      <c r="WEP718" s="16"/>
      <c r="WEQ718" s="16"/>
      <c r="WER718" s="16"/>
      <c r="WES718" s="16"/>
      <c r="WET718" s="16"/>
      <c r="WEU718" s="16"/>
      <c r="WEV718" s="16"/>
      <c r="WEW718" s="16"/>
      <c r="WEX718" s="16"/>
      <c r="WEY718" s="16"/>
      <c r="WEZ718" s="16"/>
      <c r="WFA718" s="16"/>
      <c r="WFB718" s="16"/>
      <c r="WFC718" s="16"/>
      <c r="WFD718" s="16"/>
      <c r="WFE718" s="16"/>
      <c r="WFF718" s="16"/>
      <c r="WFG718" s="16"/>
      <c r="WFH718" s="16"/>
      <c r="WFI718" s="16"/>
      <c r="WFJ718" s="16"/>
      <c r="WFK718" s="16"/>
      <c r="WFL718" s="16"/>
      <c r="WFM718" s="16"/>
      <c r="WFN718" s="16"/>
      <c r="WFO718" s="16"/>
      <c r="WFP718" s="16"/>
      <c r="WFQ718" s="16"/>
      <c r="WFR718" s="16"/>
      <c r="WFS718" s="16"/>
      <c r="WFT718" s="16"/>
      <c r="WFU718" s="16"/>
      <c r="WFV718" s="16"/>
      <c r="WFW718" s="16"/>
      <c r="WFX718" s="16"/>
      <c r="WFY718" s="16"/>
      <c r="WFZ718" s="16"/>
      <c r="WGA718" s="16"/>
      <c r="WGB718" s="16"/>
      <c r="WGC718" s="16"/>
      <c r="WGD718" s="16"/>
      <c r="WGE718" s="16"/>
      <c r="WGF718" s="16"/>
      <c r="WGG718" s="16"/>
      <c r="WGH718" s="16"/>
      <c r="WGI718" s="16"/>
      <c r="WGJ718" s="16"/>
      <c r="WGK718" s="16"/>
      <c r="WGL718" s="16"/>
      <c r="WGM718" s="16"/>
      <c r="WGN718" s="16"/>
      <c r="WGO718" s="16"/>
      <c r="WGP718" s="16"/>
      <c r="WGQ718" s="16"/>
      <c r="WGR718" s="16"/>
      <c r="WGS718" s="16"/>
      <c r="WGT718" s="16"/>
      <c r="WGU718" s="16"/>
      <c r="WGV718" s="16"/>
      <c r="WGW718" s="16"/>
      <c r="WGX718" s="16"/>
      <c r="WGY718" s="16"/>
      <c r="WGZ718" s="16"/>
      <c r="WHA718" s="16"/>
      <c r="WHB718" s="16"/>
      <c r="WHC718" s="16"/>
      <c r="WHD718" s="16"/>
      <c r="WHE718" s="16"/>
      <c r="WHF718" s="16"/>
      <c r="WHG718" s="16"/>
      <c r="WHH718" s="16"/>
      <c r="WHI718" s="16"/>
      <c r="WHJ718" s="16"/>
      <c r="WHK718" s="16"/>
      <c r="WHL718" s="16"/>
      <c r="WHM718" s="16"/>
      <c r="WHN718" s="16"/>
      <c r="WHO718" s="16"/>
      <c r="WHP718" s="16"/>
      <c r="WHQ718" s="16"/>
      <c r="WHR718" s="16"/>
      <c r="WHS718" s="16"/>
      <c r="WHT718" s="16"/>
      <c r="WHU718" s="16"/>
      <c r="WHV718" s="16"/>
      <c r="WHW718" s="16"/>
      <c r="WHX718" s="16"/>
      <c r="WHY718" s="16"/>
      <c r="WHZ718" s="16"/>
      <c r="WIA718" s="16"/>
      <c r="WIB718" s="16"/>
      <c r="WIC718" s="16"/>
      <c r="WID718" s="16"/>
      <c r="WIE718" s="16"/>
      <c r="WIF718" s="16"/>
      <c r="WIG718" s="16"/>
      <c r="WIH718" s="16"/>
      <c r="WII718" s="16"/>
      <c r="WIJ718" s="16"/>
      <c r="WIK718" s="16"/>
      <c r="WIL718" s="16"/>
      <c r="WIM718" s="16"/>
      <c r="WIN718" s="16"/>
      <c r="WIO718" s="16"/>
      <c r="WIP718" s="16"/>
      <c r="WIQ718" s="16"/>
      <c r="WIR718" s="16"/>
      <c r="WIS718" s="16"/>
      <c r="WIT718" s="16"/>
      <c r="WIU718" s="16"/>
      <c r="WIV718" s="16"/>
      <c r="WIW718" s="16"/>
      <c r="WIX718" s="16"/>
      <c r="WIY718" s="16"/>
      <c r="WIZ718" s="16"/>
      <c r="WJA718" s="16"/>
      <c r="WJB718" s="16"/>
      <c r="WJC718" s="16"/>
      <c r="WJD718" s="16"/>
      <c r="WJE718" s="16"/>
      <c r="WJF718" s="16"/>
      <c r="WJG718" s="16"/>
      <c r="WJH718" s="16"/>
      <c r="WJI718" s="16"/>
      <c r="WJJ718" s="16"/>
      <c r="WJK718" s="16"/>
      <c r="WJL718" s="16"/>
      <c r="WJM718" s="16"/>
      <c r="WJN718" s="16"/>
      <c r="WJO718" s="16"/>
      <c r="WJP718" s="16"/>
      <c r="WJQ718" s="16"/>
      <c r="WJR718" s="16"/>
      <c r="WJS718" s="16"/>
      <c r="WJT718" s="16"/>
      <c r="WJU718" s="16"/>
      <c r="WJV718" s="16"/>
      <c r="WJW718" s="16"/>
      <c r="WJX718" s="16"/>
      <c r="WJY718" s="16"/>
      <c r="WJZ718" s="16"/>
      <c r="WKA718" s="16"/>
      <c r="WKB718" s="16"/>
      <c r="WKC718" s="16"/>
      <c r="WKD718" s="16"/>
      <c r="WKE718" s="16"/>
      <c r="WKF718" s="16"/>
      <c r="WKG718" s="16"/>
      <c r="WKH718" s="16"/>
      <c r="WKI718" s="16"/>
      <c r="WKJ718" s="16"/>
      <c r="WKK718" s="16"/>
      <c r="WKL718" s="16"/>
      <c r="WKM718" s="16"/>
      <c r="WKN718" s="16"/>
      <c r="WKO718" s="16"/>
      <c r="WKP718" s="16"/>
      <c r="WKQ718" s="16"/>
      <c r="WKR718" s="16"/>
      <c r="WKS718" s="16"/>
      <c r="WKT718" s="16"/>
      <c r="WKU718" s="16"/>
      <c r="WKV718" s="16"/>
      <c r="WKW718" s="16"/>
      <c r="WKX718" s="16"/>
      <c r="WKY718" s="16"/>
      <c r="WKZ718" s="16"/>
      <c r="WLA718" s="16"/>
      <c r="WLB718" s="16"/>
      <c r="WLC718" s="16"/>
      <c r="WLD718" s="16"/>
      <c r="WLE718" s="16"/>
      <c r="WLF718" s="16"/>
      <c r="WLG718" s="16"/>
      <c r="WLH718" s="16"/>
      <c r="WLI718" s="16"/>
      <c r="WLJ718" s="16"/>
      <c r="WLK718" s="16"/>
      <c r="WLL718" s="16"/>
      <c r="WLM718" s="16"/>
      <c r="WLN718" s="16"/>
      <c r="WLO718" s="16"/>
      <c r="WLP718" s="16"/>
      <c r="WLQ718" s="16"/>
      <c r="WLR718" s="16"/>
      <c r="WLS718" s="16"/>
      <c r="WLT718" s="16"/>
      <c r="WLU718" s="16"/>
      <c r="WLV718" s="16"/>
      <c r="WLW718" s="16"/>
      <c r="WLX718" s="16"/>
      <c r="WLY718" s="16"/>
      <c r="WLZ718" s="16"/>
      <c r="WMA718" s="16"/>
      <c r="WMB718" s="16"/>
      <c r="WMC718" s="16"/>
      <c r="WMD718" s="16"/>
      <c r="WME718" s="16"/>
      <c r="WMF718" s="16"/>
      <c r="WMG718" s="16"/>
      <c r="WMH718" s="16"/>
      <c r="WMI718" s="16"/>
      <c r="WMJ718" s="16"/>
      <c r="WMK718" s="16"/>
      <c r="WML718" s="16"/>
      <c r="WMM718" s="16"/>
      <c r="WMN718" s="16"/>
      <c r="WMO718" s="16"/>
      <c r="WMP718" s="16"/>
      <c r="WMQ718" s="16"/>
      <c r="WMR718" s="16"/>
      <c r="WMS718" s="16"/>
      <c r="WMT718" s="16"/>
      <c r="WMU718" s="16"/>
      <c r="WMV718" s="16"/>
      <c r="WMW718" s="16"/>
      <c r="WMX718" s="16"/>
      <c r="WMY718" s="16"/>
      <c r="WMZ718" s="16"/>
      <c r="WNA718" s="16"/>
      <c r="WNB718" s="16"/>
      <c r="WNC718" s="16"/>
      <c r="WND718" s="16"/>
      <c r="WNE718" s="16"/>
      <c r="WNF718" s="16"/>
      <c r="WNG718" s="16"/>
      <c r="WNH718" s="16"/>
      <c r="WNI718" s="16"/>
      <c r="WNJ718" s="16"/>
      <c r="WNK718" s="16"/>
      <c r="WNL718" s="16"/>
      <c r="WNM718" s="16"/>
      <c r="WNN718" s="16"/>
      <c r="WNO718" s="16"/>
      <c r="WNP718" s="16"/>
      <c r="WNQ718" s="16"/>
      <c r="WNR718" s="16"/>
      <c r="WNS718" s="16"/>
      <c r="WNT718" s="16"/>
      <c r="WNU718" s="16"/>
      <c r="WNV718" s="16"/>
      <c r="WNW718" s="16"/>
      <c r="WNX718" s="16"/>
      <c r="WNY718" s="16"/>
      <c r="WNZ718" s="16"/>
      <c r="WOA718" s="16"/>
      <c r="WOB718" s="16"/>
      <c r="WOC718" s="16"/>
      <c r="WOD718" s="16"/>
      <c r="WOE718" s="16"/>
      <c r="WOF718" s="16"/>
      <c r="WOG718" s="16"/>
      <c r="WOH718" s="16"/>
      <c r="WOI718" s="16"/>
      <c r="WOJ718" s="16"/>
      <c r="WOK718" s="16"/>
      <c r="WOL718" s="16"/>
      <c r="WOM718" s="16"/>
      <c r="WON718" s="16"/>
      <c r="WOO718" s="16"/>
      <c r="WOP718" s="16"/>
      <c r="WOQ718" s="16"/>
      <c r="WOR718" s="16"/>
      <c r="WOS718" s="16"/>
      <c r="WOT718" s="16"/>
      <c r="WOU718" s="16"/>
      <c r="WOV718" s="16"/>
      <c r="WOW718" s="16"/>
      <c r="WOX718" s="16"/>
      <c r="WOY718" s="16"/>
      <c r="WOZ718" s="16"/>
      <c r="WPA718" s="16"/>
      <c r="WPB718" s="16"/>
      <c r="WPC718" s="16"/>
      <c r="WPD718" s="16"/>
      <c r="WPE718" s="16"/>
      <c r="WPF718" s="16"/>
      <c r="WPG718" s="16"/>
      <c r="WPH718" s="16"/>
      <c r="WPI718" s="16"/>
      <c r="WPJ718" s="16"/>
      <c r="WPK718" s="16"/>
      <c r="WPL718" s="16"/>
      <c r="WPM718" s="16"/>
      <c r="WPN718" s="16"/>
      <c r="WPO718" s="16"/>
      <c r="WPP718" s="16"/>
      <c r="WPQ718" s="16"/>
      <c r="WPR718" s="16"/>
      <c r="WPS718" s="16"/>
      <c r="WPT718" s="16"/>
      <c r="WPU718" s="16"/>
      <c r="WPV718" s="16"/>
      <c r="WPW718" s="16"/>
      <c r="WPX718" s="16"/>
      <c r="WPY718" s="16"/>
      <c r="WPZ718" s="16"/>
      <c r="WQA718" s="16"/>
      <c r="WQB718" s="16"/>
      <c r="WQC718" s="16"/>
      <c r="WQD718" s="16"/>
      <c r="WQE718" s="16"/>
      <c r="WQF718" s="16"/>
      <c r="WQG718" s="16"/>
      <c r="WQH718" s="16"/>
      <c r="WQI718" s="16"/>
      <c r="WQJ718" s="16"/>
      <c r="WQK718" s="16"/>
      <c r="WQL718" s="16"/>
      <c r="WQM718" s="16"/>
      <c r="WQN718" s="16"/>
      <c r="WQO718" s="16"/>
      <c r="WQP718" s="16"/>
      <c r="WQQ718" s="16"/>
      <c r="WQR718" s="16"/>
      <c r="WQS718" s="16"/>
      <c r="WQT718" s="16"/>
      <c r="WQU718" s="16"/>
      <c r="WQV718" s="16"/>
      <c r="WQW718" s="16"/>
      <c r="WQX718" s="16"/>
      <c r="WQY718" s="16"/>
      <c r="WQZ718" s="16"/>
      <c r="WRA718" s="16"/>
      <c r="WRB718" s="16"/>
      <c r="WRC718" s="16"/>
      <c r="WRD718" s="16"/>
      <c r="WRE718" s="16"/>
      <c r="WRF718" s="16"/>
      <c r="WRG718" s="16"/>
      <c r="WRH718" s="16"/>
      <c r="WRI718" s="16"/>
      <c r="WRJ718" s="16"/>
      <c r="WRK718" s="16"/>
      <c r="WRL718" s="16"/>
      <c r="WRM718" s="16"/>
      <c r="WRN718" s="16"/>
      <c r="WRO718" s="16"/>
      <c r="WRP718" s="16"/>
      <c r="WRQ718" s="16"/>
      <c r="WRR718" s="16"/>
      <c r="WRS718" s="16"/>
      <c r="WRT718" s="16"/>
      <c r="WRU718" s="16"/>
      <c r="WRV718" s="16"/>
      <c r="WRW718" s="16"/>
      <c r="WRX718" s="16"/>
      <c r="WRY718" s="16"/>
      <c r="WRZ718" s="16"/>
      <c r="WSA718" s="16"/>
      <c r="WSB718" s="16"/>
      <c r="WSC718" s="16"/>
      <c r="WSD718" s="16"/>
      <c r="WSE718" s="16"/>
      <c r="WSF718" s="16"/>
      <c r="WSG718" s="16"/>
      <c r="WSH718" s="16"/>
      <c r="WSI718" s="16"/>
      <c r="WSJ718" s="16"/>
      <c r="WSK718" s="16"/>
      <c r="WSL718" s="16"/>
      <c r="WSM718" s="16"/>
      <c r="WSN718" s="16"/>
      <c r="WSO718" s="16"/>
      <c r="WSP718" s="16"/>
      <c r="WSQ718" s="16"/>
      <c r="WSR718" s="16"/>
      <c r="WSS718" s="16"/>
      <c r="WST718" s="16"/>
      <c r="WSU718" s="16"/>
      <c r="WSV718" s="16"/>
      <c r="WSW718" s="16"/>
      <c r="WSX718" s="16"/>
      <c r="WSY718" s="16"/>
      <c r="WSZ718" s="16"/>
      <c r="WTA718" s="16"/>
      <c r="WTB718" s="16"/>
      <c r="WTC718" s="16"/>
      <c r="WTD718" s="16"/>
      <c r="WTE718" s="16"/>
      <c r="WTF718" s="16"/>
      <c r="WTG718" s="16"/>
      <c r="WTH718" s="16"/>
      <c r="WTI718" s="16"/>
      <c r="WTJ718" s="16"/>
      <c r="WTK718" s="16"/>
      <c r="WTL718" s="16"/>
      <c r="WTM718" s="16"/>
      <c r="WTN718" s="16"/>
      <c r="WTO718" s="16"/>
      <c r="WTP718" s="16"/>
      <c r="WTQ718" s="16"/>
      <c r="WTR718" s="16"/>
      <c r="WTS718" s="16"/>
      <c r="WTT718" s="16"/>
      <c r="WTU718" s="16"/>
      <c r="WTV718" s="16"/>
      <c r="WTW718" s="16"/>
      <c r="WTX718" s="16"/>
      <c r="WTY718" s="16"/>
      <c r="WTZ718" s="16"/>
      <c r="WUA718" s="16"/>
      <c r="WUB718" s="16"/>
      <c r="WUC718" s="16"/>
      <c r="WUD718" s="16"/>
      <c r="WUE718" s="16"/>
      <c r="WUF718" s="16"/>
      <c r="WUG718" s="16"/>
      <c r="WUH718" s="16"/>
      <c r="WUI718" s="16"/>
      <c r="WUJ718" s="16"/>
      <c r="WUK718" s="16"/>
      <c r="WUL718" s="16"/>
      <c r="WUM718" s="16"/>
      <c r="WUN718" s="16"/>
      <c r="WUO718" s="16"/>
      <c r="WUP718" s="16"/>
      <c r="WUQ718" s="16"/>
      <c r="WUR718" s="16"/>
      <c r="WUS718" s="16"/>
      <c r="WUT718" s="16"/>
      <c r="WUU718" s="16"/>
      <c r="WUV718" s="16"/>
      <c r="WUW718" s="16"/>
      <c r="WUX718" s="16"/>
      <c r="WUY718" s="16"/>
      <c r="WUZ718" s="16"/>
      <c r="WVA718" s="16"/>
      <c r="WVB718" s="16"/>
      <c r="WVC718" s="16"/>
      <c r="WVD718" s="16"/>
      <c r="WVE718" s="16"/>
      <c r="WVF718" s="16"/>
      <c r="WVG718" s="16"/>
      <c r="WVH718" s="16"/>
      <c r="WVI718" s="16"/>
      <c r="WVJ718" s="16"/>
      <c r="WVK718" s="16"/>
      <c r="WVL718" s="16"/>
      <c r="WVM718" s="16"/>
      <c r="WVN718" s="16"/>
      <c r="WVO718" s="16"/>
      <c r="WVP718" s="16"/>
      <c r="WVQ718" s="16"/>
      <c r="WVR718" s="16"/>
      <c r="WVS718" s="16"/>
      <c r="WVT718" s="16"/>
      <c r="WVU718" s="16"/>
      <c r="WVV718" s="16"/>
      <c r="WVW718" s="16"/>
      <c r="WVX718" s="16"/>
      <c r="WVY718" s="16"/>
      <c r="WVZ718" s="16"/>
      <c r="WWA718" s="16"/>
      <c r="WWB718" s="16"/>
      <c r="WWC718" s="16"/>
      <c r="WWD718" s="16"/>
      <c r="WWE718" s="16"/>
      <c r="WWF718" s="16"/>
      <c r="WWG718" s="16"/>
      <c r="WWH718" s="16"/>
      <c r="WWI718" s="16"/>
      <c r="WWJ718" s="16"/>
      <c r="WWK718" s="16"/>
      <c r="WWL718" s="16"/>
      <c r="WWM718" s="16"/>
      <c r="WWN718" s="16"/>
      <c r="WWO718" s="16"/>
      <c r="WWP718" s="16"/>
      <c r="WWQ718" s="16"/>
      <c r="WWR718" s="16"/>
      <c r="WWS718" s="16"/>
      <c r="WWT718" s="16"/>
      <c r="WWU718" s="16"/>
      <c r="WWV718" s="16"/>
      <c r="WWW718" s="16"/>
      <c r="WWX718" s="16"/>
      <c r="WWY718" s="16"/>
      <c r="WWZ718" s="16"/>
      <c r="WXA718" s="16"/>
      <c r="WXB718" s="16"/>
      <c r="WXC718" s="16"/>
      <c r="WXD718" s="16"/>
      <c r="WXE718" s="16"/>
      <c r="WXF718" s="16"/>
      <c r="WXG718" s="16"/>
      <c r="WXH718" s="16"/>
      <c r="WXI718" s="16"/>
      <c r="WXJ718" s="16"/>
      <c r="WXK718" s="16"/>
      <c r="WXL718" s="16"/>
      <c r="WXM718" s="16"/>
      <c r="WXN718" s="16"/>
      <c r="WXO718" s="16"/>
      <c r="WXP718" s="16"/>
      <c r="WXQ718" s="16"/>
      <c r="WXR718" s="16"/>
      <c r="WXS718" s="16"/>
      <c r="WXT718" s="16"/>
      <c r="WXU718" s="16"/>
      <c r="WXV718" s="16"/>
      <c r="WXW718" s="16"/>
      <c r="WXX718" s="16"/>
      <c r="WXY718" s="16"/>
      <c r="WXZ718" s="16"/>
      <c r="WYA718" s="16"/>
      <c r="WYB718" s="16"/>
      <c r="WYC718" s="16"/>
      <c r="WYD718" s="16"/>
      <c r="WYE718" s="16"/>
      <c r="WYF718" s="16"/>
      <c r="WYG718" s="16"/>
      <c r="WYH718" s="16"/>
      <c r="WYI718" s="16"/>
      <c r="WYJ718" s="16"/>
      <c r="WYK718" s="16"/>
      <c r="WYL718" s="16"/>
      <c r="WYM718" s="16"/>
      <c r="WYN718" s="16"/>
      <c r="WYO718" s="16"/>
      <c r="WYP718" s="16"/>
      <c r="WYQ718" s="16"/>
      <c r="WYR718" s="16"/>
      <c r="WYS718" s="16"/>
      <c r="WYT718" s="16"/>
      <c r="WYU718" s="16"/>
      <c r="WYV718" s="16"/>
      <c r="WYW718" s="16"/>
      <c r="WYX718" s="16"/>
      <c r="WYY718" s="16"/>
      <c r="WYZ718" s="16"/>
      <c r="WZA718" s="16"/>
      <c r="WZB718" s="16"/>
      <c r="WZC718" s="16"/>
      <c r="WZD718" s="16"/>
      <c r="WZE718" s="16"/>
      <c r="WZF718" s="16"/>
      <c r="WZG718" s="16"/>
      <c r="WZH718" s="16"/>
      <c r="WZI718" s="16"/>
      <c r="WZJ718" s="16"/>
      <c r="WZK718" s="16"/>
      <c r="WZL718" s="16"/>
      <c r="WZM718" s="16"/>
      <c r="WZN718" s="16"/>
      <c r="WZO718" s="16"/>
      <c r="WZP718" s="16"/>
      <c r="WZQ718" s="16"/>
      <c r="WZR718" s="16"/>
      <c r="WZS718" s="16"/>
      <c r="WZT718" s="16"/>
      <c r="WZU718" s="16"/>
      <c r="WZV718" s="16"/>
      <c r="WZW718" s="16"/>
      <c r="WZX718" s="16"/>
      <c r="WZY718" s="16"/>
      <c r="WZZ718" s="16"/>
      <c r="XAA718" s="16"/>
      <c r="XAB718" s="16"/>
      <c r="XAC718" s="16"/>
      <c r="XAD718" s="16"/>
      <c r="XAE718" s="16"/>
      <c r="XAF718" s="16"/>
      <c r="XAG718" s="16"/>
      <c r="XAH718" s="16"/>
      <c r="XAI718" s="16"/>
      <c r="XAJ718" s="16"/>
      <c r="XAK718" s="16"/>
      <c r="XAL718" s="16"/>
      <c r="XAM718" s="16"/>
      <c r="XAN718" s="16"/>
      <c r="XAO718" s="16"/>
      <c r="XAP718" s="16"/>
      <c r="XAQ718" s="16"/>
      <c r="XAR718" s="16"/>
      <c r="XAS718" s="16"/>
      <c r="XAT718" s="16"/>
      <c r="XAU718" s="16"/>
      <c r="XAV718" s="16"/>
      <c r="XAW718" s="16"/>
      <c r="XAX718" s="16"/>
      <c r="XAY718" s="16"/>
      <c r="XAZ718" s="16"/>
      <c r="XBA718" s="16"/>
      <c r="XBB718" s="16"/>
      <c r="XBC718" s="16"/>
      <c r="XBD718" s="16"/>
      <c r="XBE718" s="16"/>
      <c r="XBF718" s="16"/>
      <c r="XBG718" s="16"/>
      <c r="XBH718" s="16"/>
      <c r="XBI718" s="16"/>
      <c r="XBJ718" s="16"/>
      <c r="XBK718" s="16"/>
      <c r="XBL718" s="16"/>
      <c r="XBM718" s="16"/>
      <c r="XBN718" s="16"/>
      <c r="XBO718" s="16"/>
      <c r="XBP718" s="16"/>
      <c r="XBQ718" s="16"/>
      <c r="XBR718" s="16"/>
      <c r="XBS718" s="16"/>
      <c r="XBT718" s="16"/>
      <c r="XBU718" s="16"/>
      <c r="XBV718" s="16"/>
      <c r="XBW718" s="16"/>
      <c r="XBX718" s="16"/>
      <c r="XBY718" s="16"/>
      <c r="XBZ718" s="16"/>
      <c r="XCA718" s="16"/>
      <c r="XCB718" s="16"/>
      <c r="XCC718" s="16"/>
      <c r="XCD718" s="16"/>
      <c r="XCE718" s="16"/>
      <c r="XCF718" s="16"/>
      <c r="XCG718" s="16"/>
      <c r="XCH718" s="16"/>
      <c r="XCI718" s="16"/>
      <c r="XCJ718" s="16"/>
      <c r="XCK718" s="16"/>
      <c r="XCL718" s="16"/>
      <c r="XCM718" s="16"/>
      <c r="XCN718" s="16"/>
      <c r="XCO718" s="16"/>
      <c r="XCP718" s="16"/>
      <c r="XCQ718" s="16"/>
      <c r="XCR718" s="16"/>
      <c r="XCS718" s="16"/>
      <c r="XCT718" s="16"/>
      <c r="XCU718" s="16"/>
      <c r="XCV718" s="16"/>
      <c r="XCW718" s="16"/>
      <c r="XCX718" s="16"/>
      <c r="XCY718" s="16"/>
      <c r="XCZ718" s="16"/>
      <c r="XDA718" s="16"/>
      <c r="XDB718" s="16"/>
      <c r="XDC718" s="16"/>
      <c r="XDD718" s="16"/>
      <c r="XDE718" s="16"/>
      <c r="XDF718" s="16"/>
      <c r="XDG718" s="16"/>
      <c r="XDH718" s="16"/>
      <c r="XDI718" s="16"/>
      <c r="XDJ718" s="16"/>
      <c r="XDK718" s="16"/>
      <c r="XDL718" s="16"/>
      <c r="XDM718" s="16"/>
      <c r="XDN718" s="16"/>
      <c r="XDO718" s="16"/>
      <c r="XDP718" s="16"/>
      <c r="XDQ718" s="16"/>
      <c r="XDR718" s="16"/>
      <c r="XDS718" s="16"/>
      <c r="XDT718" s="16"/>
      <c r="XDU718" s="16"/>
      <c r="XDV718" s="16"/>
      <c r="XDW718" s="16"/>
      <c r="XDX718" s="16"/>
      <c r="XDY718" s="16"/>
      <c r="XDZ718" s="16"/>
      <c r="XEA718" s="16"/>
      <c r="XEB718" s="16"/>
      <c r="XEC718" s="16"/>
      <c r="XED718" s="16"/>
      <c r="XEE718" s="16"/>
      <c r="XEF718" s="16"/>
      <c r="XEG718" s="16"/>
      <c r="XEH718" s="16"/>
      <c r="XEI718" s="16"/>
      <c r="XEJ718" s="16"/>
      <c r="XEK718" s="16"/>
      <c r="XEL718" s="16"/>
      <c r="XEM718" s="16"/>
      <c r="XEN718" s="16"/>
      <c r="XEO718" s="16"/>
      <c r="XEP718" s="16"/>
      <c r="XEQ718" s="16"/>
      <c r="XER718" s="16"/>
      <c r="XES718" s="16"/>
      <c r="XET718" s="16"/>
      <c r="XEU718" s="16"/>
      <c r="XEV718" s="16"/>
      <c r="XEW718" s="16"/>
      <c r="XEX718" s="16"/>
      <c r="XEY718" s="16"/>
      <c r="XEZ718" s="16"/>
      <c r="XFA718" s="16"/>
      <c r="XFB718" s="16"/>
      <c r="XFC718" s="16"/>
      <c r="XFD718" s="16"/>
    </row>
    <row r="719" spans="1:16384" ht="40.5" hidden="1" customHeight="1" x14ac:dyDescent="0.25">
      <c r="A719" s="16" t="s">
        <v>1416</v>
      </c>
      <c r="B719" s="2" t="s">
        <v>585</v>
      </c>
      <c r="C719" s="55">
        <v>610</v>
      </c>
      <c r="D719" s="85"/>
      <c r="E719" s="85"/>
      <c r="F719" s="85"/>
    </row>
    <row r="720" spans="1:16384" ht="60" hidden="1" customHeight="1" x14ac:dyDescent="0.25">
      <c r="A720" s="16" t="s">
        <v>586</v>
      </c>
      <c r="B720" s="2" t="s">
        <v>587</v>
      </c>
      <c r="C720" s="55"/>
      <c r="D720" s="85">
        <f>D721</f>
        <v>0</v>
      </c>
      <c r="E720" s="85">
        <f t="shared" ref="E720:F721" si="285">E721</f>
        <v>0</v>
      </c>
      <c r="F720" s="85">
        <f t="shared" si="285"/>
        <v>0</v>
      </c>
    </row>
    <row r="721" spans="1:6" ht="40.5" hidden="1" customHeight="1" x14ac:dyDescent="0.25">
      <c r="A721" s="16" t="s">
        <v>1417</v>
      </c>
      <c r="B721" s="2" t="s">
        <v>587</v>
      </c>
      <c r="C721" s="55">
        <v>600</v>
      </c>
      <c r="D721" s="85">
        <f>D722</f>
        <v>0</v>
      </c>
      <c r="E721" s="85">
        <f t="shared" si="285"/>
        <v>0</v>
      </c>
      <c r="F721" s="85">
        <f t="shared" si="285"/>
        <v>0</v>
      </c>
    </row>
    <row r="722" spans="1:6" ht="40.5" hidden="1" customHeight="1" x14ac:dyDescent="0.25">
      <c r="A722" s="16" t="s">
        <v>1416</v>
      </c>
      <c r="B722" s="2" t="s">
        <v>587</v>
      </c>
      <c r="C722" s="55">
        <v>610</v>
      </c>
      <c r="D722" s="85"/>
      <c r="E722" s="85"/>
      <c r="F722" s="85"/>
    </row>
    <row r="723" spans="1:6" ht="67.5" hidden="1" customHeight="1" x14ac:dyDescent="0.25">
      <c r="A723" s="132" t="s">
        <v>584</v>
      </c>
      <c r="B723" s="2" t="s">
        <v>585</v>
      </c>
      <c r="C723" s="55"/>
      <c r="D723" s="85">
        <f>D724</f>
        <v>0</v>
      </c>
      <c r="E723" s="85"/>
      <c r="F723" s="85"/>
    </row>
    <row r="724" spans="1:6" ht="40.5" hidden="1" customHeight="1" x14ac:dyDescent="0.25">
      <c r="A724" s="132" t="s">
        <v>1555</v>
      </c>
      <c r="B724" s="2" t="s">
        <v>585</v>
      </c>
      <c r="C724" s="55">
        <v>400</v>
      </c>
      <c r="D724" s="85">
        <f>D725</f>
        <v>0</v>
      </c>
      <c r="E724" s="85"/>
      <c r="F724" s="85"/>
    </row>
    <row r="725" spans="1:6" ht="93" hidden="1" customHeight="1" x14ac:dyDescent="0.25">
      <c r="A725" s="132" t="s">
        <v>1556</v>
      </c>
      <c r="B725" s="2" t="s">
        <v>585</v>
      </c>
      <c r="C725" s="55">
        <v>460</v>
      </c>
      <c r="D725" s="85"/>
      <c r="E725" s="85"/>
      <c r="F725" s="85"/>
    </row>
    <row r="726" spans="1:6" ht="40.5" customHeight="1" x14ac:dyDescent="0.25">
      <c r="A726" s="12" t="s">
        <v>588</v>
      </c>
      <c r="B726" s="10" t="s">
        <v>589</v>
      </c>
      <c r="C726" s="55"/>
      <c r="D726" s="85">
        <f>D727+D788+D808+D819+D824+D835</f>
        <v>37042</v>
      </c>
      <c r="E726" s="85">
        <f>E727+E788+E808+E819+E824+E835</f>
        <v>37042</v>
      </c>
      <c r="F726" s="85">
        <f>F727+F788+F808+F819+F824+F835</f>
        <v>37042</v>
      </c>
    </row>
    <row r="727" spans="1:6" ht="30.75" customHeight="1" x14ac:dyDescent="0.25">
      <c r="A727" s="13" t="s">
        <v>590</v>
      </c>
      <c r="B727" s="3" t="s">
        <v>591</v>
      </c>
      <c r="C727" s="55"/>
      <c r="D727" s="85">
        <f>D728+D738++D745+D756+D762+D766</f>
        <v>24828</v>
      </c>
      <c r="E727" s="85">
        <f t="shared" ref="E727:F727" si="286">E728+E738++E745+E756+E762+E766</f>
        <v>24828</v>
      </c>
      <c r="F727" s="85">
        <f t="shared" si="286"/>
        <v>24828</v>
      </c>
    </row>
    <row r="728" spans="1:6" ht="46.5" customHeight="1" x14ac:dyDescent="0.25">
      <c r="A728" s="17" t="s">
        <v>592</v>
      </c>
      <c r="B728" s="1" t="s">
        <v>593</v>
      </c>
      <c r="C728" s="55"/>
      <c r="D728" s="85">
        <f>D729+D732+D735</f>
        <v>800</v>
      </c>
      <c r="E728" s="85">
        <f t="shared" ref="E728:F728" si="287">E729+E732+E735</f>
        <v>800</v>
      </c>
      <c r="F728" s="85">
        <f t="shared" si="287"/>
        <v>800</v>
      </c>
    </row>
    <row r="729" spans="1:6" ht="48.75" hidden="1" customHeight="1" x14ac:dyDescent="0.25">
      <c r="A729" s="19" t="s">
        <v>594</v>
      </c>
      <c r="B729" s="20" t="s">
        <v>595</v>
      </c>
      <c r="C729" s="55"/>
      <c r="D729" s="85">
        <f>D730</f>
        <v>0</v>
      </c>
      <c r="E729" s="85">
        <f t="shared" ref="E729:F730" si="288">E730</f>
        <v>0</v>
      </c>
      <c r="F729" s="85">
        <f t="shared" si="288"/>
        <v>0</v>
      </c>
    </row>
    <row r="730" spans="1:6" ht="48.75" hidden="1" customHeight="1" x14ac:dyDescent="0.25">
      <c r="A730" s="60" t="s">
        <v>1414</v>
      </c>
      <c r="B730" s="20" t="s">
        <v>595</v>
      </c>
      <c r="C730" s="55">
        <v>200</v>
      </c>
      <c r="D730" s="85">
        <f>D731</f>
        <v>0</v>
      </c>
      <c r="E730" s="85">
        <f t="shared" si="288"/>
        <v>0</v>
      </c>
      <c r="F730" s="85">
        <f t="shared" si="288"/>
        <v>0</v>
      </c>
    </row>
    <row r="731" spans="1:6" ht="48.75" hidden="1" customHeight="1" x14ac:dyDescent="0.25">
      <c r="A731" s="60" t="s">
        <v>1415</v>
      </c>
      <c r="B731" s="20" t="s">
        <v>595</v>
      </c>
      <c r="C731" s="55">
        <v>240</v>
      </c>
      <c r="D731" s="85">
        <v>0</v>
      </c>
      <c r="E731" s="85">
        <v>0</v>
      </c>
      <c r="F731" s="85">
        <v>0</v>
      </c>
    </row>
    <row r="732" spans="1:6" ht="51.75" hidden="1" customHeight="1" x14ac:dyDescent="0.25">
      <c r="A732" s="19" t="s">
        <v>596</v>
      </c>
      <c r="B732" s="20" t="s">
        <v>597</v>
      </c>
      <c r="C732" s="55"/>
      <c r="D732" s="85">
        <f>D733</f>
        <v>0</v>
      </c>
      <c r="E732" s="85">
        <f t="shared" ref="E732:F733" si="289">E733</f>
        <v>0</v>
      </c>
      <c r="F732" s="85">
        <f t="shared" si="289"/>
        <v>0</v>
      </c>
    </row>
    <row r="733" spans="1:6" ht="51.75" hidden="1" customHeight="1" x14ac:dyDescent="0.25">
      <c r="A733" s="60" t="s">
        <v>1414</v>
      </c>
      <c r="B733" s="20" t="s">
        <v>597</v>
      </c>
      <c r="C733" s="55">
        <v>200</v>
      </c>
      <c r="D733" s="85">
        <f>D734</f>
        <v>0</v>
      </c>
      <c r="E733" s="85">
        <f t="shared" si="289"/>
        <v>0</v>
      </c>
      <c r="F733" s="85">
        <f t="shared" si="289"/>
        <v>0</v>
      </c>
    </row>
    <row r="734" spans="1:6" ht="51.75" hidden="1" customHeight="1" x14ac:dyDescent="0.25">
      <c r="A734" s="60" t="s">
        <v>1415</v>
      </c>
      <c r="B734" s="20" t="s">
        <v>597</v>
      </c>
      <c r="C734" s="55">
        <v>240</v>
      </c>
      <c r="D734" s="85"/>
      <c r="E734" s="85"/>
      <c r="F734" s="85"/>
    </row>
    <row r="735" spans="1:6" ht="62.25" customHeight="1" x14ac:dyDescent="0.25">
      <c r="A735" s="19" t="s">
        <v>598</v>
      </c>
      <c r="B735" s="20" t="s">
        <v>599</v>
      </c>
      <c r="C735" s="55"/>
      <c r="D735" s="85">
        <f>D736</f>
        <v>800</v>
      </c>
      <c r="E735" s="85">
        <f t="shared" ref="E735:F736" si="290">E736</f>
        <v>800</v>
      </c>
      <c r="F735" s="85">
        <f t="shared" si="290"/>
        <v>800</v>
      </c>
    </row>
    <row r="736" spans="1:6" ht="47.25" customHeight="1" x14ac:dyDescent="0.25">
      <c r="A736" s="60" t="s">
        <v>1414</v>
      </c>
      <c r="B736" s="20" t="s">
        <v>599</v>
      </c>
      <c r="C736" s="55">
        <v>600</v>
      </c>
      <c r="D736" s="85">
        <f>D737</f>
        <v>800</v>
      </c>
      <c r="E736" s="85">
        <f t="shared" si="290"/>
        <v>800</v>
      </c>
      <c r="F736" s="85">
        <f t="shared" si="290"/>
        <v>800</v>
      </c>
    </row>
    <row r="737" spans="1:7" ht="47.25" customHeight="1" x14ac:dyDescent="0.25">
      <c r="A737" s="60" t="s">
        <v>1415</v>
      </c>
      <c r="B737" s="20" t="s">
        <v>599</v>
      </c>
      <c r="C737" s="55">
        <v>610</v>
      </c>
      <c r="D737" s="85">
        <v>800</v>
      </c>
      <c r="E737" s="85">
        <v>800</v>
      </c>
      <c r="F737" s="85">
        <v>800</v>
      </c>
    </row>
    <row r="738" spans="1:7" ht="47.25" customHeight="1" x14ac:dyDescent="0.25">
      <c r="A738" s="17" t="s">
        <v>600</v>
      </c>
      <c r="B738" s="1" t="s">
        <v>601</v>
      </c>
      <c r="C738" s="55"/>
      <c r="D738" s="85">
        <f>D739+D742</f>
        <v>300</v>
      </c>
      <c r="E738" s="85">
        <f t="shared" ref="E738:F738" si="291">E739+E742</f>
        <v>300</v>
      </c>
      <c r="F738" s="85">
        <f t="shared" si="291"/>
        <v>300</v>
      </c>
    </row>
    <row r="739" spans="1:7" ht="48" hidden="1" customHeight="1" x14ac:dyDescent="0.25">
      <c r="A739" s="25" t="s">
        <v>602</v>
      </c>
      <c r="B739" s="20" t="s">
        <v>603</v>
      </c>
      <c r="C739" s="55"/>
      <c r="D739" s="85">
        <f>D740</f>
        <v>0</v>
      </c>
      <c r="E739" s="85">
        <f t="shared" ref="E739:F740" si="292">E740</f>
        <v>0</v>
      </c>
      <c r="F739" s="85">
        <f t="shared" si="292"/>
        <v>0</v>
      </c>
    </row>
    <row r="740" spans="1:7" ht="48" hidden="1" customHeight="1" x14ac:dyDescent="0.25">
      <c r="A740" s="60" t="s">
        <v>1414</v>
      </c>
      <c r="B740" s="20" t="s">
        <v>603</v>
      </c>
      <c r="C740" s="55">
        <v>200</v>
      </c>
      <c r="D740" s="85">
        <f>D741</f>
        <v>0</v>
      </c>
      <c r="E740" s="85">
        <f t="shared" si="292"/>
        <v>0</v>
      </c>
      <c r="F740" s="85">
        <f t="shared" si="292"/>
        <v>0</v>
      </c>
    </row>
    <row r="741" spans="1:7" ht="48" hidden="1" customHeight="1" x14ac:dyDescent="0.25">
      <c r="A741" s="60" t="s">
        <v>1415</v>
      </c>
      <c r="B741" s="20" t="s">
        <v>603</v>
      </c>
      <c r="C741" s="55">
        <v>240</v>
      </c>
      <c r="D741" s="85">
        <v>0</v>
      </c>
      <c r="E741" s="85">
        <v>0</v>
      </c>
      <c r="F741" s="85">
        <v>0</v>
      </c>
    </row>
    <row r="742" spans="1:7" ht="47.25" customHeight="1" x14ac:dyDescent="0.25">
      <c r="A742" s="25" t="s">
        <v>604</v>
      </c>
      <c r="B742" s="20" t="s">
        <v>605</v>
      </c>
      <c r="C742" s="55"/>
      <c r="D742" s="102">
        <f>D743</f>
        <v>300</v>
      </c>
      <c r="E742" s="102">
        <f t="shared" ref="E742:F743" si="293">E743</f>
        <v>300</v>
      </c>
      <c r="F742" s="102">
        <f t="shared" si="293"/>
        <v>300</v>
      </c>
      <c r="G742" s="63"/>
    </row>
    <row r="743" spans="1:7" ht="47.25" customHeight="1" x14ac:dyDescent="0.25">
      <c r="A743" s="60" t="s">
        <v>1414</v>
      </c>
      <c r="B743" s="20" t="s">
        <v>605</v>
      </c>
      <c r="C743" s="55">
        <v>200</v>
      </c>
      <c r="D743" s="102">
        <f>D744</f>
        <v>300</v>
      </c>
      <c r="E743" s="102">
        <f t="shared" si="293"/>
        <v>300</v>
      </c>
      <c r="F743" s="102">
        <f t="shared" si="293"/>
        <v>300</v>
      </c>
    </row>
    <row r="744" spans="1:7" ht="47.25" customHeight="1" x14ac:dyDescent="0.25">
      <c r="A744" s="60" t="s">
        <v>1415</v>
      </c>
      <c r="B744" s="20" t="s">
        <v>605</v>
      </c>
      <c r="C744" s="55">
        <v>240</v>
      </c>
      <c r="D744" s="102">
        <v>300</v>
      </c>
      <c r="E744" s="102">
        <v>300</v>
      </c>
      <c r="F744" s="102">
        <v>300</v>
      </c>
    </row>
    <row r="745" spans="1:7" ht="63" x14ac:dyDescent="0.25">
      <c r="A745" s="30" t="s">
        <v>1513</v>
      </c>
      <c r="B745" s="1" t="s">
        <v>606</v>
      </c>
      <c r="C745" s="55"/>
      <c r="D745" s="85">
        <f>D750+D753+D746+D747+D748+D749</f>
        <v>20</v>
      </c>
      <c r="E745" s="85">
        <f t="shared" ref="E745:F745" si="294">E750+E753+E746+E747+E748+E749</f>
        <v>20</v>
      </c>
      <c r="F745" s="85">
        <f t="shared" si="294"/>
        <v>20</v>
      </c>
    </row>
    <row r="746" spans="1:7" ht="126" hidden="1" x14ac:dyDescent="0.25">
      <c r="A746" s="11" t="s">
        <v>607</v>
      </c>
      <c r="B746" s="5" t="s">
        <v>608</v>
      </c>
      <c r="C746" s="55"/>
      <c r="D746" s="85"/>
      <c r="E746" s="85"/>
      <c r="F746" s="85"/>
    </row>
    <row r="747" spans="1:7" ht="126" hidden="1" x14ac:dyDescent="0.25">
      <c r="A747" s="11" t="s">
        <v>609</v>
      </c>
      <c r="B747" s="5" t="s">
        <v>610</v>
      </c>
      <c r="C747" s="55"/>
      <c r="D747" s="85"/>
      <c r="E747" s="85"/>
      <c r="F747" s="85"/>
    </row>
    <row r="748" spans="1:7" ht="110.25" hidden="1" x14ac:dyDescent="0.25">
      <c r="A748" s="11" t="s">
        <v>611</v>
      </c>
      <c r="B748" s="5" t="s">
        <v>612</v>
      </c>
      <c r="C748" s="55"/>
      <c r="D748" s="85"/>
      <c r="E748" s="85"/>
      <c r="F748" s="85"/>
    </row>
    <row r="749" spans="1:7" ht="126" hidden="1" x14ac:dyDescent="0.25">
      <c r="A749" s="11" t="s">
        <v>613</v>
      </c>
      <c r="B749" s="5" t="s">
        <v>614</v>
      </c>
      <c r="C749" s="55"/>
      <c r="D749" s="85"/>
      <c r="E749" s="85"/>
      <c r="F749" s="85"/>
    </row>
    <row r="750" spans="1:7" ht="35.25" hidden="1" customHeight="1" x14ac:dyDescent="0.25">
      <c r="A750" s="39" t="s">
        <v>615</v>
      </c>
      <c r="B750" s="20" t="s">
        <v>616</v>
      </c>
      <c r="C750" s="55"/>
      <c r="D750" s="85">
        <f>D751</f>
        <v>0</v>
      </c>
      <c r="E750" s="85">
        <f t="shared" ref="E750:F751" si="295">E751</f>
        <v>0</v>
      </c>
      <c r="F750" s="85">
        <f t="shared" si="295"/>
        <v>0</v>
      </c>
    </row>
    <row r="751" spans="1:7" ht="35.25" hidden="1" customHeight="1" x14ac:dyDescent="0.25">
      <c r="A751" s="60" t="s">
        <v>1414</v>
      </c>
      <c r="B751" s="20" t="s">
        <v>616</v>
      </c>
      <c r="C751" s="55">
        <v>200</v>
      </c>
      <c r="D751" s="85">
        <f>D752</f>
        <v>0</v>
      </c>
      <c r="E751" s="85">
        <f t="shared" si="295"/>
        <v>0</v>
      </c>
      <c r="F751" s="85">
        <f t="shared" si="295"/>
        <v>0</v>
      </c>
    </row>
    <row r="752" spans="1:7" ht="35.25" hidden="1" customHeight="1" x14ac:dyDescent="0.25">
      <c r="A752" s="60" t="s">
        <v>1415</v>
      </c>
      <c r="B752" s="20" t="s">
        <v>616</v>
      </c>
      <c r="C752" s="55">
        <v>240</v>
      </c>
      <c r="D752" s="85"/>
      <c r="E752" s="85"/>
      <c r="F752" s="85"/>
    </row>
    <row r="753" spans="1:6" ht="45.75" customHeight="1" x14ac:dyDescent="0.25">
      <c r="A753" s="19" t="s">
        <v>594</v>
      </c>
      <c r="B753" s="20" t="s">
        <v>617</v>
      </c>
      <c r="C753" s="55"/>
      <c r="D753" s="85">
        <f>D754</f>
        <v>20</v>
      </c>
      <c r="E753" s="85">
        <f t="shared" ref="E753:F754" si="296">E754</f>
        <v>20</v>
      </c>
      <c r="F753" s="85">
        <f t="shared" si="296"/>
        <v>20</v>
      </c>
    </row>
    <row r="754" spans="1:6" ht="43.5" customHeight="1" x14ac:dyDescent="0.25">
      <c r="A754" s="60" t="s">
        <v>1414</v>
      </c>
      <c r="B754" s="20" t="s">
        <v>617</v>
      </c>
      <c r="C754" s="55">
        <v>200</v>
      </c>
      <c r="D754" s="85">
        <f>D755</f>
        <v>20</v>
      </c>
      <c r="E754" s="85">
        <f t="shared" si="296"/>
        <v>20</v>
      </c>
      <c r="F754" s="85">
        <f t="shared" si="296"/>
        <v>20</v>
      </c>
    </row>
    <row r="755" spans="1:6" ht="43.5" customHeight="1" x14ac:dyDescent="0.25">
      <c r="A755" s="60" t="s">
        <v>1415</v>
      </c>
      <c r="B755" s="20" t="s">
        <v>617</v>
      </c>
      <c r="C755" s="55">
        <v>240</v>
      </c>
      <c r="D755" s="85">
        <v>20</v>
      </c>
      <c r="E755" s="85">
        <v>20</v>
      </c>
      <c r="F755" s="85">
        <v>20</v>
      </c>
    </row>
    <row r="756" spans="1:6" ht="47.25" x14ac:dyDescent="0.25">
      <c r="A756" s="17" t="s">
        <v>618</v>
      </c>
      <c r="B756" s="1" t="s">
        <v>619</v>
      </c>
      <c r="C756" s="55"/>
      <c r="D756" s="85">
        <f>D757</f>
        <v>3700</v>
      </c>
      <c r="E756" s="85">
        <f t="shared" ref="E756:F758" si="297">E757</f>
        <v>3700</v>
      </c>
      <c r="F756" s="85">
        <f t="shared" si="297"/>
        <v>3700</v>
      </c>
    </row>
    <row r="757" spans="1:6" ht="45.75" customHeight="1" x14ac:dyDescent="0.25">
      <c r="A757" s="19" t="s">
        <v>620</v>
      </c>
      <c r="B757" s="20" t="s">
        <v>621</v>
      </c>
      <c r="C757" s="55"/>
      <c r="D757" s="85">
        <f>D758+D760</f>
        <v>3700</v>
      </c>
      <c r="E757" s="85">
        <f t="shared" ref="E757:F757" si="298">E758+E760</f>
        <v>3700</v>
      </c>
      <c r="F757" s="85">
        <f t="shared" si="298"/>
        <v>3700</v>
      </c>
    </row>
    <row r="758" spans="1:6" ht="45.75" customHeight="1" x14ac:dyDescent="0.25">
      <c r="A758" s="60" t="s">
        <v>1414</v>
      </c>
      <c r="B758" s="20" t="s">
        <v>621</v>
      </c>
      <c r="C758" s="55">
        <v>200</v>
      </c>
      <c r="D758" s="85">
        <f>D759</f>
        <v>3700</v>
      </c>
      <c r="E758" s="85">
        <f t="shared" si="297"/>
        <v>3700</v>
      </c>
      <c r="F758" s="85">
        <f t="shared" si="297"/>
        <v>3700</v>
      </c>
    </row>
    <row r="759" spans="1:6" ht="45.75" customHeight="1" x14ac:dyDescent="0.25">
      <c r="A759" s="97" t="s">
        <v>1415</v>
      </c>
      <c r="B759" s="20" t="s">
        <v>621</v>
      </c>
      <c r="C759" s="55">
        <v>240</v>
      </c>
      <c r="D759" s="85">
        <v>3700</v>
      </c>
      <c r="E759" s="85">
        <v>3700</v>
      </c>
      <c r="F759" s="85">
        <v>3700</v>
      </c>
    </row>
    <row r="760" spans="1:6" ht="45.75" hidden="1" customHeight="1" x14ac:dyDescent="0.25">
      <c r="A760" s="16" t="s">
        <v>1410</v>
      </c>
      <c r="B760" s="20" t="s">
        <v>621</v>
      </c>
      <c r="C760" s="55">
        <v>600</v>
      </c>
      <c r="D760" s="85">
        <f>D761</f>
        <v>0</v>
      </c>
      <c r="E760" s="85"/>
      <c r="F760" s="85"/>
    </row>
    <row r="761" spans="1:6" ht="45.75" hidden="1" customHeight="1" x14ac:dyDescent="0.25">
      <c r="A761" s="22" t="s">
        <v>1411</v>
      </c>
      <c r="B761" s="20" t="s">
        <v>621</v>
      </c>
      <c r="C761" s="55">
        <v>610</v>
      </c>
      <c r="D761" s="85"/>
      <c r="E761" s="85"/>
      <c r="F761" s="85"/>
    </row>
    <row r="762" spans="1:6" ht="94.5" x14ac:dyDescent="0.25">
      <c r="A762" s="17" t="s">
        <v>622</v>
      </c>
      <c r="B762" s="1" t="s">
        <v>623</v>
      </c>
      <c r="C762" s="55"/>
      <c r="D762" s="85">
        <f>D763</f>
        <v>20</v>
      </c>
      <c r="E762" s="85">
        <f t="shared" ref="E762:F764" si="299">E763</f>
        <v>20</v>
      </c>
      <c r="F762" s="85">
        <f t="shared" si="299"/>
        <v>20</v>
      </c>
    </row>
    <row r="763" spans="1:6" ht="78.75" x14ac:dyDescent="0.25">
      <c r="A763" s="39" t="s">
        <v>624</v>
      </c>
      <c r="B763" s="20" t="s">
        <v>625</v>
      </c>
      <c r="C763" s="55"/>
      <c r="D763" s="85">
        <f>D764</f>
        <v>20</v>
      </c>
      <c r="E763" s="85">
        <f t="shared" si="299"/>
        <v>20</v>
      </c>
      <c r="F763" s="85">
        <f t="shared" si="299"/>
        <v>20</v>
      </c>
    </row>
    <row r="764" spans="1:6" ht="42" customHeight="1" x14ac:dyDescent="0.25">
      <c r="A764" s="60" t="s">
        <v>1414</v>
      </c>
      <c r="B764" s="20" t="s">
        <v>625</v>
      </c>
      <c r="C764" s="55">
        <v>200</v>
      </c>
      <c r="D764" s="85">
        <f>D765</f>
        <v>20</v>
      </c>
      <c r="E764" s="85">
        <f t="shared" si="299"/>
        <v>20</v>
      </c>
      <c r="F764" s="85">
        <f t="shared" si="299"/>
        <v>20</v>
      </c>
    </row>
    <row r="765" spans="1:6" ht="48" customHeight="1" x14ac:dyDescent="0.25">
      <c r="A765" s="97" t="s">
        <v>1415</v>
      </c>
      <c r="B765" s="20" t="s">
        <v>625</v>
      </c>
      <c r="C765" s="55">
        <v>240</v>
      </c>
      <c r="D765" s="85">
        <v>20</v>
      </c>
      <c r="E765" s="85">
        <v>20</v>
      </c>
      <c r="F765" s="85">
        <v>20</v>
      </c>
    </row>
    <row r="766" spans="1:6" ht="57" customHeight="1" x14ac:dyDescent="0.25">
      <c r="A766" s="115" t="s">
        <v>1558</v>
      </c>
      <c r="B766" s="20" t="s">
        <v>1473</v>
      </c>
      <c r="C766" s="55"/>
      <c r="D766" s="85">
        <f>D767+D770+D773+D776+D781</f>
        <v>19988</v>
      </c>
      <c r="E766" s="85">
        <f t="shared" ref="E766:F766" si="300">E767+E770+E773+E776+E781</f>
        <v>19988</v>
      </c>
      <c r="F766" s="85">
        <f t="shared" si="300"/>
        <v>19988</v>
      </c>
    </row>
    <row r="767" spans="1:6" ht="62.25" customHeight="1" x14ac:dyDescent="0.25">
      <c r="A767" s="116" t="s">
        <v>1474</v>
      </c>
      <c r="B767" s="20" t="s">
        <v>1557</v>
      </c>
      <c r="C767" s="55"/>
      <c r="D767" s="85">
        <f t="shared" ref="D767:F768" si="301">D768</f>
        <v>493</v>
      </c>
      <c r="E767" s="85">
        <f t="shared" si="301"/>
        <v>493</v>
      </c>
      <c r="F767" s="85">
        <f t="shared" si="301"/>
        <v>493</v>
      </c>
    </row>
    <row r="768" spans="1:6" ht="39.75" customHeight="1" x14ac:dyDescent="0.25">
      <c r="A768" s="113" t="s">
        <v>1414</v>
      </c>
      <c r="B768" s="20" t="s">
        <v>1557</v>
      </c>
      <c r="C768" s="55">
        <v>200</v>
      </c>
      <c r="D768" s="85">
        <f t="shared" si="301"/>
        <v>493</v>
      </c>
      <c r="E768" s="85">
        <f t="shared" si="301"/>
        <v>493</v>
      </c>
      <c r="F768" s="85">
        <f t="shared" si="301"/>
        <v>493</v>
      </c>
    </row>
    <row r="769" spans="1:6" ht="48" customHeight="1" x14ac:dyDescent="0.25">
      <c r="A769" s="98" t="s">
        <v>1415</v>
      </c>
      <c r="B769" s="20" t="s">
        <v>1557</v>
      </c>
      <c r="C769" s="55">
        <v>240</v>
      </c>
      <c r="D769" s="85">
        <v>493</v>
      </c>
      <c r="E769" s="85">
        <v>493</v>
      </c>
      <c r="F769" s="85">
        <v>493</v>
      </c>
    </row>
    <row r="770" spans="1:6" ht="48" customHeight="1" x14ac:dyDescent="0.25">
      <c r="A770" s="114" t="s">
        <v>867</v>
      </c>
      <c r="B770" s="20" t="s">
        <v>1475</v>
      </c>
      <c r="C770" s="55"/>
      <c r="D770" s="85">
        <f t="shared" ref="D770:F771" si="302">D771</f>
        <v>150</v>
      </c>
      <c r="E770" s="85">
        <f t="shared" si="302"/>
        <v>150</v>
      </c>
      <c r="F770" s="85">
        <f t="shared" si="302"/>
        <v>150</v>
      </c>
    </row>
    <row r="771" spans="1:6" ht="48" customHeight="1" x14ac:dyDescent="0.25">
      <c r="A771" s="113" t="s">
        <v>1414</v>
      </c>
      <c r="B771" s="20" t="s">
        <v>1475</v>
      </c>
      <c r="C771" s="55">
        <v>200</v>
      </c>
      <c r="D771" s="85">
        <f t="shared" si="302"/>
        <v>150</v>
      </c>
      <c r="E771" s="85">
        <f t="shared" si="302"/>
        <v>150</v>
      </c>
      <c r="F771" s="85">
        <f t="shared" si="302"/>
        <v>150</v>
      </c>
    </row>
    <row r="772" spans="1:6" ht="48" customHeight="1" x14ac:dyDescent="0.25">
      <c r="A772" s="98" t="s">
        <v>1415</v>
      </c>
      <c r="B772" s="20" t="s">
        <v>1475</v>
      </c>
      <c r="C772" s="55">
        <v>240</v>
      </c>
      <c r="D772" s="85">
        <v>150</v>
      </c>
      <c r="E772" s="85">
        <v>150</v>
      </c>
      <c r="F772" s="85">
        <v>150</v>
      </c>
    </row>
    <row r="773" spans="1:6" ht="48" hidden="1" customHeight="1" x14ac:dyDescent="0.25">
      <c r="A773" s="132" t="s">
        <v>1536</v>
      </c>
      <c r="B773" s="20" t="s">
        <v>1535</v>
      </c>
      <c r="C773" s="55"/>
      <c r="D773" s="85">
        <f>D774</f>
        <v>0</v>
      </c>
      <c r="E773" s="85">
        <f t="shared" ref="E773:F773" si="303">E774</f>
        <v>0</v>
      </c>
      <c r="F773" s="85">
        <f t="shared" si="303"/>
        <v>0</v>
      </c>
    </row>
    <row r="774" spans="1:6" ht="48" hidden="1" customHeight="1" x14ac:dyDescent="0.25">
      <c r="A774" s="113" t="s">
        <v>1414</v>
      </c>
      <c r="B774" s="20" t="s">
        <v>1535</v>
      </c>
      <c r="C774" s="55">
        <v>200</v>
      </c>
      <c r="D774" s="85">
        <f>D775</f>
        <v>0</v>
      </c>
      <c r="E774" s="85"/>
      <c r="F774" s="85"/>
    </row>
    <row r="775" spans="1:6" ht="48" hidden="1" customHeight="1" x14ac:dyDescent="0.25">
      <c r="A775" s="98" t="s">
        <v>1415</v>
      </c>
      <c r="B775" s="20" t="s">
        <v>1535</v>
      </c>
      <c r="C775" s="55">
        <v>240</v>
      </c>
      <c r="D775" s="85"/>
      <c r="E775" s="85"/>
      <c r="F775" s="85"/>
    </row>
    <row r="776" spans="1:6" ht="39" customHeight="1" x14ac:dyDescent="0.25">
      <c r="A776" s="98" t="s">
        <v>872</v>
      </c>
      <c r="B776" s="20" t="s">
        <v>1476</v>
      </c>
      <c r="C776" s="55"/>
      <c r="D776" s="85">
        <f>D779</f>
        <v>9260</v>
      </c>
      <c r="E776" s="85">
        <f>E779</f>
        <v>9260</v>
      </c>
      <c r="F776" s="85">
        <f>F779</f>
        <v>9260</v>
      </c>
    </row>
    <row r="777" spans="1:6" ht="39" hidden="1" customHeight="1" x14ac:dyDescent="0.25">
      <c r="A777" s="98"/>
      <c r="B777" s="20" t="s">
        <v>1476</v>
      </c>
      <c r="C777" s="55">
        <v>100</v>
      </c>
      <c r="D777" s="85"/>
      <c r="E777" s="85"/>
      <c r="F777" s="85"/>
    </row>
    <row r="778" spans="1:6" ht="39" hidden="1" customHeight="1" x14ac:dyDescent="0.25">
      <c r="A778" s="98"/>
      <c r="B778" s="20" t="s">
        <v>1476</v>
      </c>
      <c r="C778" s="55">
        <v>110</v>
      </c>
      <c r="D778" s="85"/>
      <c r="E778" s="85"/>
      <c r="F778" s="85"/>
    </row>
    <row r="779" spans="1:6" ht="39" customHeight="1" x14ac:dyDescent="0.25">
      <c r="A779" s="113" t="s">
        <v>1414</v>
      </c>
      <c r="B779" s="20" t="s">
        <v>1476</v>
      </c>
      <c r="C779" s="55">
        <v>200</v>
      </c>
      <c r="D779" s="85">
        <f>D780</f>
        <v>9260</v>
      </c>
      <c r="E779" s="85">
        <f>E780</f>
        <v>9260</v>
      </c>
      <c r="F779" s="85">
        <f>F780</f>
        <v>9260</v>
      </c>
    </row>
    <row r="780" spans="1:6" ht="39" customHeight="1" x14ac:dyDescent="0.25">
      <c r="A780" s="98" t="s">
        <v>1415</v>
      </c>
      <c r="B780" s="20" t="s">
        <v>1476</v>
      </c>
      <c r="C780" s="55">
        <v>240</v>
      </c>
      <c r="D780" s="85">
        <v>9260</v>
      </c>
      <c r="E780" s="85">
        <v>9260</v>
      </c>
      <c r="F780" s="85">
        <v>9260</v>
      </c>
    </row>
    <row r="781" spans="1:6" ht="48" customHeight="1" x14ac:dyDescent="0.25">
      <c r="A781" s="98" t="s">
        <v>1478</v>
      </c>
      <c r="B781" s="20" t="s">
        <v>1477</v>
      </c>
      <c r="C781" s="55"/>
      <c r="D781" s="85">
        <f>D782+D784+D786</f>
        <v>10085</v>
      </c>
      <c r="E781" s="85">
        <f t="shared" ref="E781:F781" si="304">E782+E784+E786</f>
        <v>10085</v>
      </c>
      <c r="F781" s="85">
        <f t="shared" si="304"/>
        <v>10085</v>
      </c>
    </row>
    <row r="782" spans="1:6" ht="48" customHeight="1" x14ac:dyDescent="0.25">
      <c r="A782" s="97" t="s">
        <v>1412</v>
      </c>
      <c r="B782" s="20" t="s">
        <v>1477</v>
      </c>
      <c r="C782" s="55">
        <v>100</v>
      </c>
      <c r="D782" s="85">
        <f>D783</f>
        <v>9770</v>
      </c>
      <c r="E782" s="85">
        <f>E783</f>
        <v>9770</v>
      </c>
      <c r="F782" s="85">
        <f>F783</f>
        <v>9770</v>
      </c>
    </row>
    <row r="783" spans="1:6" ht="48" customHeight="1" x14ac:dyDescent="0.25">
      <c r="A783" s="98" t="s">
        <v>1423</v>
      </c>
      <c r="B783" s="20" t="s">
        <v>1477</v>
      </c>
      <c r="C783" s="55">
        <v>110</v>
      </c>
      <c r="D783" s="85">
        <v>9770</v>
      </c>
      <c r="E783" s="85">
        <v>9770</v>
      </c>
      <c r="F783" s="85">
        <v>9770</v>
      </c>
    </row>
    <row r="784" spans="1:6" ht="48" customHeight="1" x14ac:dyDescent="0.25">
      <c r="A784" s="113" t="s">
        <v>1414</v>
      </c>
      <c r="B784" s="20" t="s">
        <v>1477</v>
      </c>
      <c r="C784" s="55">
        <v>200</v>
      </c>
      <c r="D784" s="85">
        <f>D785</f>
        <v>315</v>
      </c>
      <c r="E784" s="85">
        <f>E785</f>
        <v>315</v>
      </c>
      <c r="F784" s="85">
        <f>F785</f>
        <v>315</v>
      </c>
    </row>
    <row r="785" spans="1:6" ht="48" customHeight="1" x14ac:dyDescent="0.25">
      <c r="A785" s="98" t="s">
        <v>1415</v>
      </c>
      <c r="B785" s="20" t="s">
        <v>1477</v>
      </c>
      <c r="C785" s="55">
        <v>240</v>
      </c>
      <c r="D785" s="85">
        <v>315</v>
      </c>
      <c r="E785" s="85">
        <v>315</v>
      </c>
      <c r="F785" s="85">
        <v>315</v>
      </c>
    </row>
    <row r="786" spans="1:6" ht="48" hidden="1" customHeight="1" x14ac:dyDescent="0.25">
      <c r="A786" s="60" t="s">
        <v>1418</v>
      </c>
      <c r="B786" s="20" t="s">
        <v>1477</v>
      </c>
      <c r="C786" s="55">
        <v>800</v>
      </c>
      <c r="D786" s="85">
        <f>D787</f>
        <v>0</v>
      </c>
      <c r="E786" s="85">
        <f>E787</f>
        <v>0</v>
      </c>
      <c r="F786" s="85">
        <f>F787</f>
        <v>0</v>
      </c>
    </row>
    <row r="787" spans="1:6" ht="48" hidden="1" customHeight="1" x14ac:dyDescent="0.25">
      <c r="A787" s="16" t="s">
        <v>1419</v>
      </c>
      <c r="B787" s="20" t="s">
        <v>1477</v>
      </c>
      <c r="C787" s="55">
        <v>850</v>
      </c>
      <c r="D787" s="85"/>
      <c r="E787" s="85"/>
      <c r="F787" s="85"/>
    </row>
    <row r="788" spans="1:6" ht="51.75" customHeight="1" x14ac:dyDescent="0.25">
      <c r="A788" s="13" t="s">
        <v>626</v>
      </c>
      <c r="B788" s="3" t="s">
        <v>627</v>
      </c>
      <c r="C788" s="55"/>
      <c r="D788" s="85">
        <f>D789+D800+D804</f>
        <v>1567</v>
      </c>
      <c r="E788" s="85">
        <f>E789+E800+E804</f>
        <v>1567</v>
      </c>
      <c r="F788" s="85">
        <f>F789+F800+F804</f>
        <v>1567</v>
      </c>
    </row>
    <row r="789" spans="1:6" ht="57" customHeight="1" x14ac:dyDescent="0.25">
      <c r="A789" s="17" t="s">
        <v>628</v>
      </c>
      <c r="B789" s="1" t="s">
        <v>629</v>
      </c>
      <c r="C789" s="55"/>
      <c r="D789" s="85">
        <f>D790+D795</f>
        <v>924</v>
      </c>
      <c r="E789" s="85">
        <f t="shared" ref="E789:F789" si="305">E790+E795</f>
        <v>924</v>
      </c>
      <c r="F789" s="85">
        <f t="shared" si="305"/>
        <v>924</v>
      </c>
    </row>
    <row r="790" spans="1:6" ht="39" customHeight="1" x14ac:dyDescent="0.25">
      <c r="A790" s="22" t="s">
        <v>630</v>
      </c>
      <c r="B790" s="20" t="s">
        <v>631</v>
      </c>
      <c r="C790" s="55"/>
      <c r="D790" s="85">
        <f>D791+D793</f>
        <v>874</v>
      </c>
      <c r="E790" s="85">
        <f t="shared" ref="E790:F790" si="306">E791</f>
        <v>874</v>
      </c>
      <c r="F790" s="85">
        <f t="shared" si="306"/>
        <v>874</v>
      </c>
    </row>
    <row r="791" spans="1:6" ht="39" customHeight="1" x14ac:dyDescent="0.25">
      <c r="A791" s="60" t="s">
        <v>1414</v>
      </c>
      <c r="B791" s="20" t="s">
        <v>631</v>
      </c>
      <c r="C791" s="55">
        <v>200</v>
      </c>
      <c r="D791" s="85">
        <f>D792</f>
        <v>874</v>
      </c>
      <c r="E791" s="85">
        <f t="shared" ref="E791:F791" si="307">E792</f>
        <v>874</v>
      </c>
      <c r="F791" s="85">
        <f t="shared" si="307"/>
        <v>874</v>
      </c>
    </row>
    <row r="792" spans="1:6" ht="39" customHeight="1" x14ac:dyDescent="0.25">
      <c r="A792" s="97" t="s">
        <v>1415</v>
      </c>
      <c r="B792" s="20" t="s">
        <v>631</v>
      </c>
      <c r="C792" s="55">
        <v>240</v>
      </c>
      <c r="D792" s="85">
        <v>874</v>
      </c>
      <c r="E792" s="85">
        <v>874</v>
      </c>
      <c r="F792" s="85">
        <v>874</v>
      </c>
    </row>
    <row r="793" spans="1:6" ht="39" hidden="1" customHeight="1" x14ac:dyDescent="0.25">
      <c r="A793" s="16" t="s">
        <v>1410</v>
      </c>
      <c r="B793" s="20" t="s">
        <v>631</v>
      </c>
      <c r="C793" s="55">
        <v>600</v>
      </c>
      <c r="D793" s="85">
        <f>D794</f>
        <v>0</v>
      </c>
      <c r="E793" s="85"/>
      <c r="F793" s="85"/>
    </row>
    <row r="794" spans="1:6" ht="39" hidden="1" customHeight="1" x14ac:dyDescent="0.25">
      <c r="A794" s="22" t="s">
        <v>1411</v>
      </c>
      <c r="B794" s="20" t="s">
        <v>631</v>
      </c>
      <c r="C794" s="55">
        <v>610</v>
      </c>
      <c r="D794" s="85"/>
      <c r="E794" s="85"/>
      <c r="F794" s="85"/>
    </row>
    <row r="795" spans="1:6" ht="27" customHeight="1" x14ac:dyDescent="0.25">
      <c r="A795" s="152" t="s">
        <v>633</v>
      </c>
      <c r="B795" s="20" t="s">
        <v>1643</v>
      </c>
      <c r="C795" s="55"/>
      <c r="D795" s="85">
        <f>D796+D798</f>
        <v>50</v>
      </c>
      <c r="E795" s="85">
        <f t="shared" ref="E795:F795" si="308">E796+E798</f>
        <v>50</v>
      </c>
      <c r="F795" s="85">
        <f t="shared" si="308"/>
        <v>50</v>
      </c>
    </row>
    <row r="796" spans="1:6" ht="43.5" customHeight="1" x14ac:dyDescent="0.25">
      <c r="A796" s="152" t="s">
        <v>1626</v>
      </c>
      <c r="B796" s="20" t="s">
        <v>1643</v>
      </c>
      <c r="C796" s="55">
        <v>200</v>
      </c>
      <c r="D796" s="85">
        <f>D797</f>
        <v>45</v>
      </c>
      <c r="E796" s="85">
        <f t="shared" ref="E796:F796" si="309">E797</f>
        <v>45</v>
      </c>
      <c r="F796" s="85">
        <f t="shared" si="309"/>
        <v>45</v>
      </c>
    </row>
    <row r="797" spans="1:6" ht="39" customHeight="1" x14ac:dyDescent="0.25">
      <c r="A797" s="152" t="s">
        <v>1627</v>
      </c>
      <c r="B797" s="20" t="s">
        <v>1643</v>
      </c>
      <c r="C797" s="55">
        <v>240</v>
      </c>
      <c r="D797" s="85">
        <v>45</v>
      </c>
      <c r="E797" s="85">
        <v>45</v>
      </c>
      <c r="F797" s="85">
        <v>45</v>
      </c>
    </row>
    <row r="798" spans="1:6" ht="39" customHeight="1" x14ac:dyDescent="0.25">
      <c r="A798" s="152" t="s">
        <v>1465</v>
      </c>
      <c r="B798" s="20" t="s">
        <v>1643</v>
      </c>
      <c r="C798" s="55">
        <v>800</v>
      </c>
      <c r="D798" s="85">
        <f>D799</f>
        <v>5</v>
      </c>
      <c r="E798" s="85">
        <f t="shared" ref="E798:F798" si="310">E799</f>
        <v>5</v>
      </c>
      <c r="F798" s="85">
        <f t="shared" si="310"/>
        <v>5</v>
      </c>
    </row>
    <row r="799" spans="1:6" ht="39" customHeight="1" x14ac:dyDescent="0.25">
      <c r="A799" s="152" t="s">
        <v>1628</v>
      </c>
      <c r="B799" s="20" t="s">
        <v>1643</v>
      </c>
      <c r="C799" s="55">
        <v>850</v>
      </c>
      <c r="D799" s="85">
        <v>5</v>
      </c>
      <c r="E799" s="85">
        <v>5</v>
      </c>
      <c r="F799" s="85">
        <v>5</v>
      </c>
    </row>
    <row r="800" spans="1:6" ht="47.25" x14ac:dyDescent="0.25">
      <c r="A800" s="45" t="s">
        <v>634</v>
      </c>
      <c r="B800" s="46" t="s">
        <v>635</v>
      </c>
      <c r="C800" s="55"/>
      <c r="D800" s="85">
        <f>D801</f>
        <v>643</v>
      </c>
      <c r="E800" s="85">
        <f t="shared" ref="E800:F800" si="311">E801</f>
        <v>643</v>
      </c>
      <c r="F800" s="85">
        <f t="shared" si="311"/>
        <v>643</v>
      </c>
    </row>
    <row r="801" spans="1:6" ht="45.75" customHeight="1" x14ac:dyDescent="0.25">
      <c r="A801" s="22" t="s">
        <v>636</v>
      </c>
      <c r="B801" s="20" t="s">
        <v>637</v>
      </c>
      <c r="C801" s="55"/>
      <c r="D801" s="85">
        <f>D802</f>
        <v>643</v>
      </c>
      <c r="E801" s="85">
        <f t="shared" ref="E801:F801" si="312">E802</f>
        <v>643</v>
      </c>
      <c r="F801" s="85">
        <f t="shared" si="312"/>
        <v>643</v>
      </c>
    </row>
    <row r="802" spans="1:6" ht="45.75" customHeight="1" x14ac:dyDescent="0.25">
      <c r="A802" s="60" t="s">
        <v>1414</v>
      </c>
      <c r="B802" s="20" t="s">
        <v>637</v>
      </c>
      <c r="C802" s="55">
        <v>200</v>
      </c>
      <c r="D802" s="85">
        <f>D803</f>
        <v>643</v>
      </c>
      <c r="E802" s="85">
        <f t="shared" ref="E802:F802" si="313">E803</f>
        <v>643</v>
      </c>
      <c r="F802" s="85">
        <f t="shared" si="313"/>
        <v>643</v>
      </c>
    </row>
    <row r="803" spans="1:6" ht="45.75" customHeight="1" x14ac:dyDescent="0.25">
      <c r="A803" s="60" t="s">
        <v>1415</v>
      </c>
      <c r="B803" s="20" t="s">
        <v>637</v>
      </c>
      <c r="C803" s="55">
        <v>240</v>
      </c>
      <c r="D803" s="85">
        <v>643</v>
      </c>
      <c r="E803" s="85">
        <v>643</v>
      </c>
      <c r="F803" s="85">
        <v>643</v>
      </c>
    </row>
    <row r="804" spans="1:6" ht="31.5" hidden="1" x14ac:dyDescent="0.25">
      <c r="A804" s="47" t="s">
        <v>638</v>
      </c>
      <c r="B804" s="1" t="s">
        <v>639</v>
      </c>
      <c r="C804" s="55"/>
      <c r="D804" s="85">
        <f>D805</f>
        <v>0</v>
      </c>
      <c r="E804" s="85">
        <f t="shared" ref="E804:F806" si="314">E805</f>
        <v>0</v>
      </c>
      <c r="F804" s="85">
        <f t="shared" si="314"/>
        <v>0</v>
      </c>
    </row>
    <row r="805" spans="1:6" ht="43.5" hidden="1" customHeight="1" x14ac:dyDescent="0.25">
      <c r="A805" s="48" t="s">
        <v>630</v>
      </c>
      <c r="B805" s="20" t="s">
        <v>640</v>
      </c>
      <c r="C805" s="55"/>
      <c r="D805" s="85">
        <f>D806</f>
        <v>0</v>
      </c>
      <c r="E805" s="85">
        <f t="shared" si="314"/>
        <v>0</v>
      </c>
      <c r="F805" s="85">
        <f t="shared" si="314"/>
        <v>0</v>
      </c>
    </row>
    <row r="806" spans="1:6" ht="43.5" hidden="1" customHeight="1" x14ac:dyDescent="0.25">
      <c r="A806" s="60" t="s">
        <v>1414</v>
      </c>
      <c r="B806" s="20" t="s">
        <v>640</v>
      </c>
      <c r="C806" s="55">
        <v>200</v>
      </c>
      <c r="D806" s="85">
        <f>D807</f>
        <v>0</v>
      </c>
      <c r="E806" s="85">
        <f t="shared" si="314"/>
        <v>0</v>
      </c>
      <c r="F806" s="85">
        <f t="shared" si="314"/>
        <v>0</v>
      </c>
    </row>
    <row r="807" spans="1:6" ht="43.5" hidden="1" customHeight="1" x14ac:dyDescent="0.25">
      <c r="A807" s="60" t="s">
        <v>1415</v>
      </c>
      <c r="B807" s="20" t="s">
        <v>640</v>
      </c>
      <c r="C807" s="55">
        <v>240</v>
      </c>
      <c r="D807" s="85">
        <v>0</v>
      </c>
      <c r="E807" s="85">
        <v>0</v>
      </c>
      <c r="F807" s="85">
        <v>0</v>
      </c>
    </row>
    <row r="808" spans="1:6" ht="31.5" x14ac:dyDescent="0.25">
      <c r="A808" s="13" t="s">
        <v>641</v>
      </c>
      <c r="B808" s="3" t="s">
        <v>642</v>
      </c>
      <c r="C808" s="55"/>
      <c r="D808" s="85">
        <f>D809+D813</f>
        <v>450</v>
      </c>
      <c r="E808" s="85">
        <f t="shared" ref="E808:F808" si="315">E809+E813</f>
        <v>450</v>
      </c>
      <c r="F808" s="85">
        <f t="shared" si="315"/>
        <v>450</v>
      </c>
    </row>
    <row r="809" spans="1:6" ht="78.75" x14ac:dyDescent="0.25">
      <c r="A809" s="30" t="s">
        <v>643</v>
      </c>
      <c r="B809" s="1" t="s">
        <v>644</v>
      </c>
      <c r="C809" s="55"/>
      <c r="D809" s="85">
        <f>D810</f>
        <v>450</v>
      </c>
      <c r="E809" s="85">
        <f t="shared" ref="E809:F811" si="316">E810</f>
        <v>450</v>
      </c>
      <c r="F809" s="85">
        <f t="shared" si="316"/>
        <v>450</v>
      </c>
    </row>
    <row r="810" spans="1:6" ht="31.5" x14ac:dyDescent="0.25">
      <c r="A810" s="22" t="s">
        <v>645</v>
      </c>
      <c r="B810" s="20" t="s">
        <v>646</v>
      </c>
      <c r="C810" s="55"/>
      <c r="D810" s="85">
        <f>D811</f>
        <v>450</v>
      </c>
      <c r="E810" s="85">
        <f t="shared" si="316"/>
        <v>450</v>
      </c>
      <c r="F810" s="85">
        <f t="shared" si="316"/>
        <v>450</v>
      </c>
    </row>
    <row r="811" spans="1:6" ht="41.25" customHeight="1" x14ac:dyDescent="0.25">
      <c r="A811" s="60" t="s">
        <v>1414</v>
      </c>
      <c r="B811" s="20" t="s">
        <v>646</v>
      </c>
      <c r="C811" s="55">
        <v>200</v>
      </c>
      <c r="D811" s="85">
        <f>D812</f>
        <v>450</v>
      </c>
      <c r="E811" s="85">
        <f t="shared" si="316"/>
        <v>450</v>
      </c>
      <c r="F811" s="85">
        <f t="shared" si="316"/>
        <v>450</v>
      </c>
    </row>
    <row r="812" spans="1:6" ht="31.5" customHeight="1" x14ac:dyDescent="0.25">
      <c r="A812" s="60" t="s">
        <v>1415</v>
      </c>
      <c r="B812" s="20" t="s">
        <v>646</v>
      </c>
      <c r="C812" s="55">
        <v>240</v>
      </c>
      <c r="D812" s="85">
        <v>450</v>
      </c>
      <c r="E812" s="85">
        <v>450</v>
      </c>
      <c r="F812" s="85">
        <v>450</v>
      </c>
    </row>
    <row r="813" spans="1:6" ht="31.5" hidden="1" customHeight="1" x14ac:dyDescent="0.25">
      <c r="A813" s="153" t="s">
        <v>1624</v>
      </c>
      <c r="B813" s="20" t="s">
        <v>1629</v>
      </c>
      <c r="C813" s="55"/>
      <c r="D813" s="85">
        <f>D814</f>
        <v>0</v>
      </c>
      <c r="E813" s="85">
        <f t="shared" ref="E813:F813" si="317">E814</f>
        <v>0</v>
      </c>
      <c r="F813" s="85">
        <f t="shared" si="317"/>
        <v>0</v>
      </c>
    </row>
    <row r="814" spans="1:6" ht="31.5" hidden="1" customHeight="1" x14ac:dyDescent="0.25">
      <c r="A814" s="152" t="s">
        <v>633</v>
      </c>
      <c r="B814" s="20" t="s">
        <v>1625</v>
      </c>
      <c r="C814" s="55"/>
      <c r="D814" s="85">
        <f>D815+D817</f>
        <v>0</v>
      </c>
      <c r="E814" s="85">
        <f t="shared" ref="E814:F814" si="318">E815+E817</f>
        <v>0</v>
      </c>
      <c r="F814" s="85">
        <f t="shared" si="318"/>
        <v>0</v>
      </c>
    </row>
    <row r="815" spans="1:6" ht="31.5" hidden="1" customHeight="1" x14ac:dyDescent="0.25">
      <c r="A815" s="152" t="s">
        <v>1626</v>
      </c>
      <c r="B815" s="20" t="s">
        <v>1625</v>
      </c>
      <c r="C815" s="55">
        <v>200</v>
      </c>
      <c r="D815" s="85">
        <f>D816</f>
        <v>0</v>
      </c>
      <c r="E815" s="85">
        <f t="shared" ref="E815:F815" si="319">E816</f>
        <v>0</v>
      </c>
      <c r="F815" s="85">
        <f t="shared" si="319"/>
        <v>0</v>
      </c>
    </row>
    <row r="816" spans="1:6" ht="31.5" hidden="1" customHeight="1" x14ac:dyDescent="0.25">
      <c r="A816" s="152" t="s">
        <v>1627</v>
      </c>
      <c r="B816" s="20" t="s">
        <v>1625</v>
      </c>
      <c r="C816" s="55">
        <v>240</v>
      </c>
      <c r="D816" s="85"/>
      <c r="E816" s="85"/>
      <c r="F816" s="85"/>
    </row>
    <row r="817" spans="1:6" ht="31.5" hidden="1" customHeight="1" x14ac:dyDescent="0.25">
      <c r="A817" s="152" t="s">
        <v>1465</v>
      </c>
      <c r="B817" s="20" t="s">
        <v>1625</v>
      </c>
      <c r="C817" s="55">
        <v>800</v>
      </c>
      <c r="D817" s="85">
        <f>D818</f>
        <v>0</v>
      </c>
      <c r="E817" s="85">
        <f t="shared" ref="E817:F817" si="320">E818</f>
        <v>0</v>
      </c>
      <c r="F817" s="85">
        <f t="shared" si="320"/>
        <v>0</v>
      </c>
    </row>
    <row r="818" spans="1:6" ht="31.5" hidden="1" customHeight="1" x14ac:dyDescent="0.25">
      <c r="A818" s="152" t="s">
        <v>1628</v>
      </c>
      <c r="B818" s="20" t="s">
        <v>1625</v>
      </c>
      <c r="C818" s="55">
        <v>850</v>
      </c>
      <c r="D818" s="85"/>
      <c r="E818" s="85"/>
      <c r="F818" s="85"/>
    </row>
    <row r="819" spans="1:6" ht="37.5" customHeight="1" x14ac:dyDescent="0.25">
      <c r="A819" s="13" t="s">
        <v>647</v>
      </c>
      <c r="B819" s="3" t="s">
        <v>648</v>
      </c>
      <c r="C819" s="55"/>
      <c r="D819" s="85">
        <f>D820</f>
        <v>1046</v>
      </c>
      <c r="E819" s="85">
        <f t="shared" ref="E819:F819" si="321">E820</f>
        <v>1046</v>
      </c>
      <c r="F819" s="85">
        <f t="shared" si="321"/>
        <v>1046</v>
      </c>
    </row>
    <row r="820" spans="1:6" ht="27" customHeight="1" x14ac:dyDescent="0.25">
      <c r="A820" s="17" t="s">
        <v>649</v>
      </c>
      <c r="B820" s="1" t="s">
        <v>650</v>
      </c>
      <c r="C820" s="55"/>
      <c r="D820" s="85">
        <f>D821</f>
        <v>1046</v>
      </c>
      <c r="E820" s="85">
        <f t="shared" ref="E820:F820" si="322">E821</f>
        <v>1046</v>
      </c>
      <c r="F820" s="85">
        <f t="shared" si="322"/>
        <v>1046</v>
      </c>
    </row>
    <row r="821" spans="1:6" ht="43.5" customHeight="1" x14ac:dyDescent="0.25">
      <c r="A821" s="24" t="s">
        <v>651</v>
      </c>
      <c r="B821" s="20" t="s">
        <v>652</v>
      </c>
      <c r="C821" s="55"/>
      <c r="D821" s="85">
        <f>D822</f>
        <v>1046</v>
      </c>
      <c r="E821" s="85">
        <f t="shared" ref="E821:F821" si="323">E822</f>
        <v>1046</v>
      </c>
      <c r="F821" s="85">
        <f t="shared" si="323"/>
        <v>1046</v>
      </c>
    </row>
    <row r="822" spans="1:6" ht="43.5" customHeight="1" x14ac:dyDescent="0.25">
      <c r="A822" s="60" t="s">
        <v>1414</v>
      </c>
      <c r="B822" s="20" t="s">
        <v>652</v>
      </c>
      <c r="C822" s="55">
        <v>200</v>
      </c>
      <c r="D822" s="85">
        <f>D823</f>
        <v>1046</v>
      </c>
      <c r="E822" s="85">
        <f t="shared" ref="E822:F822" si="324">E823</f>
        <v>1046</v>
      </c>
      <c r="F822" s="85">
        <f t="shared" si="324"/>
        <v>1046</v>
      </c>
    </row>
    <row r="823" spans="1:6" ht="43.5" customHeight="1" x14ac:dyDescent="0.25">
      <c r="A823" s="60" t="s">
        <v>1415</v>
      </c>
      <c r="B823" s="20" t="s">
        <v>652</v>
      </c>
      <c r="C823" s="55">
        <v>240</v>
      </c>
      <c r="D823" s="85">
        <v>1046</v>
      </c>
      <c r="E823" s="85">
        <v>1046</v>
      </c>
      <c r="F823" s="85">
        <v>1046</v>
      </c>
    </row>
    <row r="824" spans="1:6" ht="42" customHeight="1" x14ac:dyDescent="0.25">
      <c r="A824" s="13" t="s">
        <v>653</v>
      </c>
      <c r="B824" s="3" t="s">
        <v>654</v>
      </c>
      <c r="C824" s="55"/>
      <c r="D824" s="85">
        <f>D825+D829</f>
        <v>200</v>
      </c>
      <c r="E824" s="85">
        <f t="shared" ref="E824:F824" si="325">E825+E829</f>
        <v>200</v>
      </c>
      <c r="F824" s="85">
        <f t="shared" si="325"/>
        <v>200</v>
      </c>
    </row>
    <row r="825" spans="1:6" ht="47.25" hidden="1" x14ac:dyDescent="0.25">
      <c r="A825" s="17" t="s">
        <v>655</v>
      </c>
      <c r="B825" s="1" t="s">
        <v>656</v>
      </c>
      <c r="C825" s="55"/>
      <c r="D825" s="85">
        <f>D826</f>
        <v>0</v>
      </c>
      <c r="E825" s="85">
        <f t="shared" ref="E825:F827" si="326">E826</f>
        <v>0</v>
      </c>
      <c r="F825" s="85">
        <f t="shared" si="326"/>
        <v>0</v>
      </c>
    </row>
    <row r="826" spans="1:6" ht="31.5" hidden="1" x14ac:dyDescent="0.25">
      <c r="A826" s="22" t="s">
        <v>657</v>
      </c>
      <c r="B826" s="20" t="s">
        <v>658</v>
      </c>
      <c r="C826" s="55"/>
      <c r="D826" s="85">
        <f>D827</f>
        <v>0</v>
      </c>
      <c r="E826" s="85">
        <f t="shared" si="326"/>
        <v>0</v>
      </c>
      <c r="F826" s="85">
        <f t="shared" si="326"/>
        <v>0</v>
      </c>
    </row>
    <row r="827" spans="1:6" ht="36.75" hidden="1" customHeight="1" x14ac:dyDescent="0.25">
      <c r="A827" s="60" t="s">
        <v>1414</v>
      </c>
      <c r="B827" s="20" t="s">
        <v>658</v>
      </c>
      <c r="C827" s="55">
        <v>200</v>
      </c>
      <c r="D827" s="85">
        <f>D828</f>
        <v>0</v>
      </c>
      <c r="E827" s="85">
        <f t="shared" si="326"/>
        <v>0</v>
      </c>
      <c r="F827" s="85">
        <f t="shared" si="326"/>
        <v>0</v>
      </c>
    </row>
    <row r="828" spans="1:6" ht="35.25" hidden="1" customHeight="1" x14ac:dyDescent="0.25">
      <c r="A828" s="60" t="s">
        <v>1415</v>
      </c>
      <c r="B828" s="20" t="s">
        <v>658</v>
      </c>
      <c r="C828" s="55">
        <v>240</v>
      </c>
      <c r="D828" s="85">
        <v>0</v>
      </c>
      <c r="E828" s="85">
        <v>0</v>
      </c>
      <c r="F828" s="85">
        <v>0</v>
      </c>
    </row>
    <row r="829" spans="1:6" ht="47.25" x14ac:dyDescent="0.25">
      <c r="A829" s="30" t="s">
        <v>659</v>
      </c>
      <c r="B829" s="1" t="s">
        <v>660</v>
      </c>
      <c r="C829" s="55"/>
      <c r="D829" s="85">
        <f>D830</f>
        <v>200</v>
      </c>
      <c r="E829" s="85">
        <f t="shared" ref="E829:F831" si="327">E830</f>
        <v>200</v>
      </c>
      <c r="F829" s="85">
        <f t="shared" si="327"/>
        <v>200</v>
      </c>
    </row>
    <row r="830" spans="1:6" ht="45.75" customHeight="1" x14ac:dyDescent="0.25">
      <c r="A830" s="31" t="s">
        <v>661</v>
      </c>
      <c r="B830" s="20" t="s">
        <v>662</v>
      </c>
      <c r="C830" s="55"/>
      <c r="D830" s="85">
        <f>D831+D833</f>
        <v>200</v>
      </c>
      <c r="E830" s="85">
        <f t="shared" si="327"/>
        <v>200</v>
      </c>
      <c r="F830" s="85">
        <f t="shared" si="327"/>
        <v>200</v>
      </c>
    </row>
    <row r="831" spans="1:6" ht="45.75" customHeight="1" x14ac:dyDescent="0.25">
      <c r="A831" s="60" t="s">
        <v>1414</v>
      </c>
      <c r="B831" s="20" t="s">
        <v>662</v>
      </c>
      <c r="C831" s="55">
        <v>200</v>
      </c>
      <c r="D831" s="85">
        <f>D832</f>
        <v>200</v>
      </c>
      <c r="E831" s="85">
        <f t="shared" si="327"/>
        <v>200</v>
      </c>
      <c r="F831" s="85">
        <f t="shared" si="327"/>
        <v>200</v>
      </c>
    </row>
    <row r="832" spans="1:6" ht="45.75" customHeight="1" x14ac:dyDescent="0.25">
      <c r="A832" s="97" t="s">
        <v>1415</v>
      </c>
      <c r="B832" s="20" t="s">
        <v>662</v>
      </c>
      <c r="C832" s="55">
        <v>240</v>
      </c>
      <c r="D832" s="85">
        <v>200</v>
      </c>
      <c r="E832" s="85">
        <v>200</v>
      </c>
      <c r="F832" s="85">
        <v>200</v>
      </c>
    </row>
    <row r="833" spans="1:6" ht="45.75" hidden="1" customHeight="1" x14ac:dyDescent="0.25">
      <c r="A833" s="16" t="s">
        <v>1410</v>
      </c>
      <c r="B833" s="20" t="s">
        <v>662</v>
      </c>
      <c r="C833" s="55">
        <v>600</v>
      </c>
      <c r="D833" s="85">
        <f>D834</f>
        <v>0</v>
      </c>
      <c r="E833" s="85"/>
      <c r="F833" s="85"/>
    </row>
    <row r="834" spans="1:6" ht="45.75" hidden="1" customHeight="1" x14ac:dyDescent="0.25">
      <c r="A834" s="22" t="s">
        <v>1411</v>
      </c>
      <c r="B834" s="20" t="s">
        <v>662</v>
      </c>
      <c r="C834" s="55">
        <v>610</v>
      </c>
      <c r="D834" s="85"/>
      <c r="E834" s="85"/>
      <c r="F834" s="85"/>
    </row>
    <row r="835" spans="1:6" ht="36.75" customHeight="1" x14ac:dyDescent="0.25">
      <c r="A835" s="18" t="s">
        <v>128</v>
      </c>
      <c r="B835" s="3" t="s">
        <v>663</v>
      </c>
      <c r="C835" s="55"/>
      <c r="D835" s="85">
        <f>D836+D848</f>
        <v>8951</v>
      </c>
      <c r="E835" s="85">
        <f t="shared" ref="E835:F835" si="328">E836+E848</f>
        <v>8951</v>
      </c>
      <c r="F835" s="85">
        <f t="shared" si="328"/>
        <v>8951</v>
      </c>
    </row>
    <row r="836" spans="1:6" ht="45.75" customHeight="1" x14ac:dyDescent="0.25">
      <c r="A836" s="17" t="s">
        <v>130</v>
      </c>
      <c r="B836" s="1" t="s">
        <v>664</v>
      </c>
      <c r="C836" s="55"/>
      <c r="D836" s="85">
        <f>D837+D840+D845</f>
        <v>8951</v>
      </c>
      <c r="E836" s="85">
        <f t="shared" ref="E836:F836" si="329">E837+E840+E845</f>
        <v>8951</v>
      </c>
      <c r="F836" s="85">
        <f t="shared" si="329"/>
        <v>8951</v>
      </c>
    </row>
    <row r="837" spans="1:6" ht="31.5" hidden="1" x14ac:dyDescent="0.25">
      <c r="A837" s="24" t="s">
        <v>632</v>
      </c>
      <c r="B837" s="20" t="s">
        <v>665</v>
      </c>
      <c r="C837" s="55"/>
      <c r="D837" s="85">
        <f>D838</f>
        <v>0</v>
      </c>
      <c r="E837" s="85">
        <f t="shared" ref="E837:F838" si="330">E838</f>
        <v>0</v>
      </c>
      <c r="F837" s="85">
        <f t="shared" si="330"/>
        <v>0</v>
      </c>
    </row>
    <row r="838" spans="1:6" ht="30" hidden="1" customHeight="1" x14ac:dyDescent="0.25">
      <c r="A838" s="60" t="s">
        <v>1414</v>
      </c>
      <c r="B838" s="20" t="s">
        <v>665</v>
      </c>
      <c r="C838" s="55">
        <v>200</v>
      </c>
      <c r="D838" s="85">
        <f>D839</f>
        <v>0</v>
      </c>
      <c r="E838" s="85">
        <f t="shared" si="330"/>
        <v>0</v>
      </c>
      <c r="F838" s="85">
        <f t="shared" si="330"/>
        <v>0</v>
      </c>
    </row>
    <row r="839" spans="1:6" ht="41.25" hidden="1" customHeight="1" x14ac:dyDescent="0.25">
      <c r="A839" s="60" t="s">
        <v>1415</v>
      </c>
      <c r="B839" s="20" t="s">
        <v>665</v>
      </c>
      <c r="C839" s="55">
        <v>240</v>
      </c>
      <c r="D839" s="85">
        <v>0</v>
      </c>
      <c r="E839" s="85">
        <v>0</v>
      </c>
      <c r="F839" s="85">
        <v>0</v>
      </c>
    </row>
    <row r="840" spans="1:6" ht="33.75" customHeight="1" x14ac:dyDescent="0.25">
      <c r="A840" s="28" t="s">
        <v>633</v>
      </c>
      <c r="B840" s="20" t="s">
        <v>666</v>
      </c>
      <c r="C840" s="55"/>
      <c r="D840" s="85">
        <f>D841+D843</f>
        <v>8951</v>
      </c>
      <c r="E840" s="85">
        <f t="shared" ref="E840:F840" si="331">E841+E843</f>
        <v>8951</v>
      </c>
      <c r="F840" s="85">
        <f t="shared" si="331"/>
        <v>8951</v>
      </c>
    </row>
    <row r="841" spans="1:6" ht="51" customHeight="1" x14ac:dyDescent="0.25">
      <c r="A841" s="60" t="s">
        <v>1412</v>
      </c>
      <c r="B841" s="20" t="s">
        <v>666</v>
      </c>
      <c r="C841" s="55">
        <v>100</v>
      </c>
      <c r="D841" s="85">
        <f>D842</f>
        <v>8951</v>
      </c>
      <c r="E841" s="85">
        <f t="shared" ref="E841:F841" si="332">E842</f>
        <v>8951</v>
      </c>
      <c r="F841" s="85">
        <f t="shared" si="332"/>
        <v>8951</v>
      </c>
    </row>
    <row r="842" spans="1:6" ht="33.75" customHeight="1" x14ac:dyDescent="0.25">
      <c r="A842" s="60" t="s">
        <v>1423</v>
      </c>
      <c r="B842" s="20" t="s">
        <v>666</v>
      </c>
      <c r="C842" s="55">
        <v>110</v>
      </c>
      <c r="D842" s="85">
        <v>8951</v>
      </c>
      <c r="E842" s="85">
        <v>8951</v>
      </c>
      <c r="F842" s="85">
        <v>8951</v>
      </c>
    </row>
    <row r="843" spans="1:6" ht="33.75" hidden="1" customHeight="1" x14ac:dyDescent="0.25">
      <c r="A843" s="60" t="s">
        <v>1414</v>
      </c>
      <c r="B843" s="20" t="s">
        <v>666</v>
      </c>
      <c r="C843" s="55">
        <v>200</v>
      </c>
      <c r="D843" s="85">
        <f>D844</f>
        <v>0</v>
      </c>
      <c r="E843" s="85">
        <f t="shared" ref="E843:F843" si="333">E844</f>
        <v>0</v>
      </c>
      <c r="F843" s="85">
        <f t="shared" si="333"/>
        <v>0</v>
      </c>
    </row>
    <row r="844" spans="1:6" ht="33.75" hidden="1" customHeight="1" x14ac:dyDescent="0.25">
      <c r="A844" s="60" t="s">
        <v>1415</v>
      </c>
      <c r="B844" s="20" t="s">
        <v>666</v>
      </c>
      <c r="C844" s="55">
        <v>240</v>
      </c>
      <c r="D844" s="85">
        <v>0</v>
      </c>
      <c r="E844" s="85">
        <v>0</v>
      </c>
      <c r="F844" s="85">
        <v>0</v>
      </c>
    </row>
    <row r="845" spans="1:6" ht="59.25" hidden="1" customHeight="1" x14ac:dyDescent="0.25">
      <c r="A845" s="24" t="s">
        <v>667</v>
      </c>
      <c r="B845" s="20" t="s">
        <v>668</v>
      </c>
      <c r="C845" s="55"/>
      <c r="D845" s="85">
        <f>D846</f>
        <v>0</v>
      </c>
      <c r="E845" s="85">
        <f t="shared" ref="E845:F846" si="334">E846</f>
        <v>0</v>
      </c>
      <c r="F845" s="85">
        <f t="shared" si="334"/>
        <v>0</v>
      </c>
    </row>
    <row r="846" spans="1:6" ht="59.25" hidden="1" customHeight="1" x14ac:dyDescent="0.25">
      <c r="A846" s="60" t="s">
        <v>1414</v>
      </c>
      <c r="B846" s="20" t="s">
        <v>668</v>
      </c>
      <c r="C846" s="55">
        <v>200</v>
      </c>
      <c r="D846" s="85">
        <f>D847</f>
        <v>0</v>
      </c>
      <c r="E846" s="85">
        <f t="shared" si="334"/>
        <v>0</v>
      </c>
      <c r="F846" s="85">
        <f t="shared" si="334"/>
        <v>0</v>
      </c>
    </row>
    <row r="847" spans="1:6" ht="59.25" hidden="1" customHeight="1" x14ac:dyDescent="0.25">
      <c r="A847" s="60" t="s">
        <v>1415</v>
      </c>
      <c r="B847" s="20" t="s">
        <v>668</v>
      </c>
      <c r="C847" s="55">
        <v>240</v>
      </c>
      <c r="D847" s="85"/>
      <c r="E847" s="85"/>
      <c r="F847" s="85"/>
    </row>
    <row r="848" spans="1:6" ht="59.25" hidden="1" customHeight="1" x14ac:dyDescent="0.25">
      <c r="A848" s="17" t="s">
        <v>669</v>
      </c>
      <c r="B848" s="1" t="s">
        <v>670</v>
      </c>
      <c r="C848" s="55"/>
      <c r="D848" s="85">
        <f>D849</f>
        <v>0</v>
      </c>
      <c r="E848" s="85">
        <f t="shared" ref="E848:F850" si="335">E849</f>
        <v>0</v>
      </c>
      <c r="F848" s="85">
        <f t="shared" si="335"/>
        <v>0</v>
      </c>
    </row>
    <row r="849" spans="1:6" ht="59.25" hidden="1" customHeight="1" x14ac:dyDescent="0.25">
      <c r="A849" s="11" t="s">
        <v>671</v>
      </c>
      <c r="B849" s="5" t="s">
        <v>672</v>
      </c>
      <c r="C849" s="55"/>
      <c r="D849" s="85">
        <f>D850</f>
        <v>0</v>
      </c>
      <c r="E849" s="85">
        <f t="shared" si="335"/>
        <v>0</v>
      </c>
      <c r="F849" s="85">
        <f t="shared" si="335"/>
        <v>0</v>
      </c>
    </row>
    <row r="850" spans="1:6" ht="59.25" hidden="1" customHeight="1" x14ac:dyDescent="0.25">
      <c r="A850" s="60" t="s">
        <v>1414</v>
      </c>
      <c r="B850" s="5" t="s">
        <v>672</v>
      </c>
      <c r="C850" s="55">
        <v>200</v>
      </c>
      <c r="D850" s="85">
        <f>D851</f>
        <v>0</v>
      </c>
      <c r="E850" s="85">
        <f t="shared" si="335"/>
        <v>0</v>
      </c>
      <c r="F850" s="85">
        <f t="shared" si="335"/>
        <v>0</v>
      </c>
    </row>
    <row r="851" spans="1:6" ht="59.25" hidden="1" customHeight="1" x14ac:dyDescent="0.25">
      <c r="A851" s="60" t="s">
        <v>1415</v>
      </c>
      <c r="B851" s="5" t="s">
        <v>672</v>
      </c>
      <c r="C851" s="55">
        <v>240</v>
      </c>
      <c r="D851" s="85">
        <v>0</v>
      </c>
      <c r="E851" s="85">
        <v>0</v>
      </c>
      <c r="F851" s="85">
        <v>0</v>
      </c>
    </row>
    <row r="852" spans="1:6" ht="59.25" customHeight="1" x14ac:dyDescent="0.25">
      <c r="A852" s="12" t="s">
        <v>673</v>
      </c>
      <c r="B852" s="10" t="s">
        <v>674</v>
      </c>
      <c r="C852" s="55"/>
      <c r="D852" s="85">
        <f>D853+D870+D878+D889+D894+D902+D910</f>
        <v>19876</v>
      </c>
      <c r="E852" s="85">
        <f>E853+E870+E878+E889+E894+E902+E910</f>
        <v>11656</v>
      </c>
      <c r="F852" s="85">
        <f>F853+F870+F878+F889+F894+F902+F910</f>
        <v>7376</v>
      </c>
    </row>
    <row r="853" spans="1:6" ht="31.5" hidden="1" x14ac:dyDescent="0.25">
      <c r="A853" s="13" t="s">
        <v>675</v>
      </c>
      <c r="B853" s="3" t="s">
        <v>676</v>
      </c>
      <c r="C853" s="55"/>
      <c r="D853" s="85">
        <f>D854+D861</f>
        <v>478</v>
      </c>
      <c r="E853" s="85">
        <f t="shared" ref="E853:F853" si="336">E854+E861</f>
        <v>478</v>
      </c>
      <c r="F853" s="85">
        <f t="shared" si="336"/>
        <v>478</v>
      </c>
    </row>
    <row r="854" spans="1:6" ht="31.5" hidden="1" x14ac:dyDescent="0.25">
      <c r="A854" s="7" t="s">
        <v>677</v>
      </c>
      <c r="B854" s="1" t="s">
        <v>678</v>
      </c>
      <c r="C854" s="55"/>
      <c r="D854" s="85">
        <f>D855+D858</f>
        <v>0</v>
      </c>
      <c r="E854" s="85">
        <f t="shared" ref="E854:F854" si="337">E855+E858</f>
        <v>0</v>
      </c>
      <c r="F854" s="85">
        <f t="shared" si="337"/>
        <v>0</v>
      </c>
    </row>
    <row r="855" spans="1:6" ht="29.25" hidden="1" customHeight="1" x14ac:dyDescent="0.25">
      <c r="A855" s="21" t="s">
        <v>679</v>
      </c>
      <c r="B855" s="20" t="s">
        <v>680</v>
      </c>
      <c r="C855" s="55"/>
      <c r="D855" s="85">
        <f>D856</f>
        <v>0</v>
      </c>
      <c r="E855" s="85">
        <f t="shared" ref="E855:F855" si="338">E856</f>
        <v>0</v>
      </c>
      <c r="F855" s="85">
        <f t="shared" si="338"/>
        <v>0</v>
      </c>
    </row>
    <row r="856" spans="1:6" ht="29.25" hidden="1" customHeight="1" x14ac:dyDescent="0.25">
      <c r="A856" s="60" t="s">
        <v>1414</v>
      </c>
      <c r="B856" s="20" t="s">
        <v>680</v>
      </c>
      <c r="C856" s="55">
        <v>200</v>
      </c>
      <c r="D856" s="85">
        <f>D857</f>
        <v>0</v>
      </c>
      <c r="E856" s="85">
        <f t="shared" ref="E856:F856" si="339">E857</f>
        <v>0</v>
      </c>
      <c r="F856" s="85">
        <f t="shared" si="339"/>
        <v>0</v>
      </c>
    </row>
    <row r="857" spans="1:6" ht="29.25" hidden="1" customHeight="1" x14ac:dyDescent="0.25">
      <c r="A857" s="60" t="s">
        <v>1415</v>
      </c>
      <c r="B857" s="20" t="s">
        <v>680</v>
      </c>
      <c r="C857" s="55">
        <v>240</v>
      </c>
      <c r="D857" s="85">
        <v>0</v>
      </c>
      <c r="E857" s="85">
        <v>0</v>
      </c>
      <c r="F857" s="85">
        <v>0</v>
      </c>
    </row>
    <row r="858" spans="1:6" ht="42.75" hidden="1" customHeight="1" x14ac:dyDescent="0.25">
      <c r="A858" s="21" t="s">
        <v>681</v>
      </c>
      <c r="B858" s="20" t="s">
        <v>682</v>
      </c>
      <c r="C858" s="55"/>
      <c r="D858" s="85">
        <f>D859</f>
        <v>0</v>
      </c>
      <c r="E858" s="85">
        <f t="shared" ref="E858:F858" si="340">E859</f>
        <v>0</v>
      </c>
      <c r="F858" s="85">
        <f t="shared" si="340"/>
        <v>0</v>
      </c>
    </row>
    <row r="859" spans="1:6" ht="42.75" hidden="1" customHeight="1" x14ac:dyDescent="0.25">
      <c r="A859" s="60" t="s">
        <v>1427</v>
      </c>
      <c r="B859" s="20" t="s">
        <v>682</v>
      </c>
      <c r="C859" s="55">
        <v>400</v>
      </c>
      <c r="D859" s="85">
        <f>D860</f>
        <v>0</v>
      </c>
      <c r="E859" s="85">
        <f t="shared" ref="E859:F859" si="341">E860</f>
        <v>0</v>
      </c>
      <c r="F859" s="85">
        <f t="shared" si="341"/>
        <v>0</v>
      </c>
    </row>
    <row r="860" spans="1:6" ht="42.75" hidden="1" customHeight="1" x14ac:dyDescent="0.25">
      <c r="A860" s="60" t="s">
        <v>1428</v>
      </c>
      <c r="B860" s="20" t="s">
        <v>682</v>
      </c>
      <c r="C860" s="55">
        <v>410</v>
      </c>
      <c r="D860" s="85"/>
      <c r="E860" s="85"/>
      <c r="F860" s="85"/>
    </row>
    <row r="861" spans="1:6" ht="51" customHeight="1" x14ac:dyDescent="0.25">
      <c r="A861" s="7" t="s">
        <v>683</v>
      </c>
      <c r="B861" s="1" t="s">
        <v>684</v>
      </c>
      <c r="C861" s="55"/>
      <c r="D861" s="85">
        <f>D862</f>
        <v>478</v>
      </c>
      <c r="E861" s="85">
        <f t="shared" ref="E861:F861" si="342">E862</f>
        <v>478</v>
      </c>
      <c r="F861" s="85">
        <f t="shared" si="342"/>
        <v>478</v>
      </c>
    </row>
    <row r="862" spans="1:6" ht="165.75" customHeight="1" x14ac:dyDescent="0.25">
      <c r="A862" s="4" t="s">
        <v>685</v>
      </c>
      <c r="B862" s="2" t="s">
        <v>686</v>
      </c>
      <c r="C862" s="55"/>
      <c r="D862" s="85">
        <f>D863+D865</f>
        <v>478</v>
      </c>
      <c r="E862" s="85">
        <f t="shared" ref="E862:F862" si="343">E863+E865</f>
        <v>478</v>
      </c>
      <c r="F862" s="85">
        <f t="shared" si="343"/>
        <v>478</v>
      </c>
    </row>
    <row r="863" spans="1:6" ht="48.75" customHeight="1" x14ac:dyDescent="0.25">
      <c r="A863" s="60" t="s">
        <v>1412</v>
      </c>
      <c r="B863" s="2" t="s">
        <v>686</v>
      </c>
      <c r="C863" s="55">
        <v>100</v>
      </c>
      <c r="D863" s="85">
        <f>D864</f>
        <v>406</v>
      </c>
      <c r="E863" s="85">
        <f t="shared" ref="E863:F863" si="344">E864</f>
        <v>406</v>
      </c>
      <c r="F863" s="85">
        <f t="shared" si="344"/>
        <v>406</v>
      </c>
    </row>
    <row r="864" spans="1:6" ht="35.25" customHeight="1" x14ac:dyDescent="0.25">
      <c r="A864" s="97" t="s">
        <v>1413</v>
      </c>
      <c r="B864" s="2" t="s">
        <v>686</v>
      </c>
      <c r="C864" s="55">
        <v>120</v>
      </c>
      <c r="D864" s="85">
        <v>406</v>
      </c>
      <c r="E864" s="85">
        <v>406</v>
      </c>
      <c r="F864" s="85">
        <v>406</v>
      </c>
    </row>
    <row r="865" spans="1:6" ht="35.25" customHeight="1" x14ac:dyDescent="0.25">
      <c r="A865" s="60" t="s">
        <v>1414</v>
      </c>
      <c r="B865" s="2" t="s">
        <v>686</v>
      </c>
      <c r="C865" s="55">
        <v>200</v>
      </c>
      <c r="D865" s="85">
        <f>D866</f>
        <v>72</v>
      </c>
      <c r="E865" s="85">
        <f t="shared" ref="E865:F865" si="345">E866</f>
        <v>72</v>
      </c>
      <c r="F865" s="85">
        <f t="shared" si="345"/>
        <v>72</v>
      </c>
    </row>
    <row r="866" spans="1:6" ht="35.25" customHeight="1" x14ac:dyDescent="0.25">
      <c r="A866" s="97" t="s">
        <v>1415</v>
      </c>
      <c r="B866" s="2" t="s">
        <v>686</v>
      </c>
      <c r="C866" s="55">
        <v>240</v>
      </c>
      <c r="D866" s="85">
        <v>72</v>
      </c>
      <c r="E866" s="85">
        <v>72</v>
      </c>
      <c r="F866" s="85">
        <v>72</v>
      </c>
    </row>
    <row r="867" spans="1:6" ht="157.5" hidden="1" x14ac:dyDescent="0.25">
      <c r="A867" s="8" t="s">
        <v>687</v>
      </c>
      <c r="B867" s="5" t="s">
        <v>688</v>
      </c>
      <c r="C867" s="55"/>
      <c r="D867" s="85">
        <f>D868</f>
        <v>0</v>
      </c>
      <c r="E867" s="85">
        <f t="shared" ref="E867:F868" si="346">E868</f>
        <v>0</v>
      </c>
      <c r="F867" s="85">
        <f t="shared" si="346"/>
        <v>0</v>
      </c>
    </row>
    <row r="868" spans="1:6" ht="41.25" hidden="1" customHeight="1" x14ac:dyDescent="0.25">
      <c r="A868" s="60" t="s">
        <v>1412</v>
      </c>
      <c r="B868" s="5" t="s">
        <v>688</v>
      </c>
      <c r="C868" s="55">
        <v>100</v>
      </c>
      <c r="D868" s="85">
        <f>D869</f>
        <v>0</v>
      </c>
      <c r="E868" s="85">
        <f t="shared" si="346"/>
        <v>0</v>
      </c>
      <c r="F868" s="85">
        <f t="shared" si="346"/>
        <v>0</v>
      </c>
    </row>
    <row r="869" spans="1:6" ht="33.75" hidden="1" customHeight="1" x14ac:dyDescent="0.25">
      <c r="A869" s="60" t="s">
        <v>1413</v>
      </c>
      <c r="B869" s="5" t="s">
        <v>688</v>
      </c>
      <c r="C869" s="55">
        <v>120</v>
      </c>
      <c r="D869" s="85">
        <v>0</v>
      </c>
      <c r="E869" s="85">
        <v>0</v>
      </c>
      <c r="F869" s="85">
        <v>0</v>
      </c>
    </row>
    <row r="870" spans="1:6" ht="33.75" customHeight="1" x14ac:dyDescent="0.25">
      <c r="A870" s="13" t="s">
        <v>689</v>
      </c>
      <c r="B870" s="3" t="s">
        <v>690</v>
      </c>
      <c r="C870" s="55"/>
      <c r="D870" s="85">
        <f>D871</f>
        <v>6548</v>
      </c>
      <c r="E870" s="85">
        <f t="shared" ref="E870:F870" si="347">E871</f>
        <v>4753</v>
      </c>
      <c r="F870" s="85">
        <f t="shared" si="347"/>
        <v>4044</v>
      </c>
    </row>
    <row r="871" spans="1:6" ht="55.5" customHeight="1" x14ac:dyDescent="0.25">
      <c r="A871" s="29" t="s">
        <v>691</v>
      </c>
      <c r="B871" s="1" t="s">
        <v>692</v>
      </c>
      <c r="C871" s="55"/>
      <c r="D871" s="85">
        <f>D872+D875</f>
        <v>6548</v>
      </c>
      <c r="E871" s="85">
        <f t="shared" ref="E871:F871" si="348">E872+E875</f>
        <v>4753</v>
      </c>
      <c r="F871" s="85">
        <f t="shared" si="348"/>
        <v>4044</v>
      </c>
    </row>
    <row r="872" spans="1:6" ht="31.5" customHeight="1" x14ac:dyDescent="0.25">
      <c r="A872" s="19" t="s">
        <v>693</v>
      </c>
      <c r="B872" s="20" t="s">
        <v>694</v>
      </c>
      <c r="C872" s="55"/>
      <c r="D872" s="85">
        <f>D873</f>
        <v>6548</v>
      </c>
      <c r="E872" s="85">
        <f t="shared" ref="E872:F872" si="349">E873</f>
        <v>4753</v>
      </c>
      <c r="F872" s="85">
        <f t="shared" si="349"/>
        <v>4044</v>
      </c>
    </row>
    <row r="873" spans="1:6" ht="31.5" customHeight="1" x14ac:dyDescent="0.25">
      <c r="A873" s="16" t="s">
        <v>1405</v>
      </c>
      <c r="B873" s="20" t="s">
        <v>694</v>
      </c>
      <c r="C873" s="55">
        <v>300</v>
      </c>
      <c r="D873" s="85">
        <f>D874</f>
        <v>6548</v>
      </c>
      <c r="E873" s="85">
        <f t="shared" ref="E873:F873" si="350">E874</f>
        <v>4753</v>
      </c>
      <c r="F873" s="85">
        <f t="shared" si="350"/>
        <v>4044</v>
      </c>
    </row>
    <row r="874" spans="1:6" ht="31.5" customHeight="1" x14ac:dyDescent="0.25">
      <c r="A874" s="16" t="s">
        <v>1406</v>
      </c>
      <c r="B874" s="20" t="s">
        <v>694</v>
      </c>
      <c r="C874" s="55">
        <v>320</v>
      </c>
      <c r="D874" s="85">
        <v>6548</v>
      </c>
      <c r="E874" s="85">
        <v>4753</v>
      </c>
      <c r="F874" s="85">
        <v>4044</v>
      </c>
    </row>
    <row r="875" spans="1:6" ht="44.25" hidden="1" customHeight="1" x14ac:dyDescent="0.25">
      <c r="A875" s="19" t="s">
        <v>695</v>
      </c>
      <c r="B875" s="20" t="s">
        <v>696</v>
      </c>
      <c r="C875" s="55"/>
      <c r="D875" s="85">
        <f>D876</f>
        <v>0</v>
      </c>
      <c r="E875" s="85">
        <f t="shared" ref="E875:F875" si="351">E876</f>
        <v>0</v>
      </c>
      <c r="F875" s="85">
        <f t="shared" si="351"/>
        <v>0</v>
      </c>
    </row>
    <row r="876" spans="1:6" ht="44.25" hidden="1" customHeight="1" x14ac:dyDescent="0.25">
      <c r="A876" s="16" t="s">
        <v>1421</v>
      </c>
      <c r="B876" s="20" t="s">
        <v>696</v>
      </c>
      <c r="C876" s="55">
        <v>300</v>
      </c>
      <c r="D876" s="85">
        <f>D877</f>
        <v>0</v>
      </c>
      <c r="E876" s="85">
        <f t="shared" ref="E876:F876" si="352">E877</f>
        <v>0</v>
      </c>
      <c r="F876" s="85">
        <f t="shared" si="352"/>
        <v>0</v>
      </c>
    </row>
    <row r="877" spans="1:6" ht="44.25" hidden="1" customHeight="1" x14ac:dyDescent="0.25">
      <c r="A877" s="16" t="s">
        <v>1422</v>
      </c>
      <c r="B877" s="20" t="s">
        <v>696</v>
      </c>
      <c r="C877" s="55">
        <v>320</v>
      </c>
      <c r="D877" s="85">
        <v>0</v>
      </c>
      <c r="E877" s="85">
        <v>0</v>
      </c>
      <c r="F877" s="85">
        <v>0</v>
      </c>
    </row>
    <row r="878" spans="1:6" ht="47.25" x14ac:dyDescent="0.25">
      <c r="A878" s="13" t="s">
        <v>697</v>
      </c>
      <c r="B878" s="3" t="s">
        <v>698</v>
      </c>
      <c r="C878" s="55"/>
      <c r="D878" s="85">
        <f>D879</f>
        <v>12850</v>
      </c>
      <c r="E878" s="85">
        <f t="shared" ref="E878:F878" si="353">E879</f>
        <v>6425</v>
      </c>
      <c r="F878" s="85">
        <f t="shared" si="353"/>
        <v>1607</v>
      </c>
    </row>
    <row r="879" spans="1:6" ht="63" x14ac:dyDescent="0.25">
      <c r="A879" s="7" t="s">
        <v>699</v>
      </c>
      <c r="B879" s="1" t="s">
        <v>700</v>
      </c>
      <c r="C879" s="55"/>
      <c r="D879" s="85">
        <f>D880+D883+D886</f>
        <v>12850</v>
      </c>
      <c r="E879" s="85">
        <f t="shared" ref="E879:F879" si="354">E880+E883+E886</f>
        <v>6425</v>
      </c>
      <c r="F879" s="85">
        <f t="shared" si="354"/>
        <v>1607</v>
      </c>
    </row>
    <row r="880" spans="1:6" ht="63" x14ac:dyDescent="0.25">
      <c r="A880" s="19" t="s">
        <v>701</v>
      </c>
      <c r="B880" s="20" t="s">
        <v>702</v>
      </c>
      <c r="C880" s="55"/>
      <c r="D880" s="85">
        <f>D881</f>
        <v>12850</v>
      </c>
      <c r="E880" s="85">
        <f t="shared" ref="E880:F881" si="355">E881</f>
        <v>6425</v>
      </c>
      <c r="F880" s="85">
        <f t="shared" si="355"/>
        <v>1607</v>
      </c>
    </row>
    <row r="881" spans="1:6" ht="35.25" customHeight="1" x14ac:dyDescent="0.25">
      <c r="A881" s="60" t="s">
        <v>1427</v>
      </c>
      <c r="B881" s="20" t="s">
        <v>702</v>
      </c>
      <c r="C881" s="55">
        <v>400</v>
      </c>
      <c r="D881" s="85">
        <f>D882</f>
        <v>12850</v>
      </c>
      <c r="E881" s="85">
        <f t="shared" si="355"/>
        <v>6425</v>
      </c>
      <c r="F881" s="85">
        <f t="shared" si="355"/>
        <v>1607</v>
      </c>
    </row>
    <row r="882" spans="1:6" ht="36" customHeight="1" x14ac:dyDescent="0.25">
      <c r="A882" s="60" t="s">
        <v>1428</v>
      </c>
      <c r="B882" s="20" t="s">
        <v>702</v>
      </c>
      <c r="C882" s="55">
        <v>410</v>
      </c>
      <c r="D882" s="85">
        <v>12850</v>
      </c>
      <c r="E882" s="85">
        <v>6425</v>
      </c>
      <c r="F882" s="85">
        <v>1607</v>
      </c>
    </row>
    <row r="883" spans="1:6" ht="63" hidden="1" x14ac:dyDescent="0.25">
      <c r="A883" s="19" t="s">
        <v>701</v>
      </c>
      <c r="B883" s="20" t="s">
        <v>703</v>
      </c>
      <c r="C883" s="55"/>
      <c r="D883" s="85">
        <f>D884</f>
        <v>0</v>
      </c>
      <c r="E883" s="85">
        <f t="shared" ref="E883:F884" si="356">E884</f>
        <v>0</v>
      </c>
      <c r="F883" s="85">
        <f t="shared" si="356"/>
        <v>0</v>
      </c>
    </row>
    <row r="884" spans="1:6" ht="33.75" hidden="1" customHeight="1" x14ac:dyDescent="0.25">
      <c r="A884" s="59" t="s">
        <v>1427</v>
      </c>
      <c r="B884" s="20" t="s">
        <v>703</v>
      </c>
      <c r="C884" s="55">
        <v>400</v>
      </c>
      <c r="D884" s="85">
        <f>D885</f>
        <v>0</v>
      </c>
      <c r="E884" s="85">
        <f t="shared" si="356"/>
        <v>0</v>
      </c>
      <c r="F884" s="85">
        <f t="shared" si="356"/>
        <v>0</v>
      </c>
    </row>
    <row r="885" spans="1:6" ht="29.25" hidden="1" customHeight="1" x14ac:dyDescent="0.25">
      <c r="A885" s="59" t="s">
        <v>1428</v>
      </c>
      <c r="B885" s="20" t="s">
        <v>703</v>
      </c>
      <c r="C885" s="55">
        <v>410</v>
      </c>
      <c r="D885" s="85">
        <v>0</v>
      </c>
      <c r="E885" s="85">
        <v>0</v>
      </c>
      <c r="F885" s="85">
        <v>0</v>
      </c>
    </row>
    <row r="886" spans="1:6" ht="63" hidden="1" x14ac:dyDescent="0.25">
      <c r="A886" s="19" t="s">
        <v>704</v>
      </c>
      <c r="B886" s="20" t="s">
        <v>705</v>
      </c>
      <c r="C886" s="55"/>
      <c r="D886" s="85">
        <f>D887</f>
        <v>0</v>
      </c>
      <c r="E886" s="85">
        <f t="shared" ref="E886:F887" si="357">E887</f>
        <v>0</v>
      </c>
      <c r="F886" s="85">
        <f t="shared" si="357"/>
        <v>0</v>
      </c>
    </row>
    <row r="887" spans="1:6" ht="36" hidden="1" customHeight="1" x14ac:dyDescent="0.25">
      <c r="A887" s="59" t="s">
        <v>1427</v>
      </c>
      <c r="B887" s="20" t="s">
        <v>705</v>
      </c>
      <c r="C887" s="55">
        <v>400</v>
      </c>
      <c r="D887" s="85">
        <f>D888</f>
        <v>0</v>
      </c>
      <c r="E887" s="85">
        <f t="shared" si="357"/>
        <v>0</v>
      </c>
      <c r="F887" s="85">
        <f t="shared" si="357"/>
        <v>0</v>
      </c>
    </row>
    <row r="888" spans="1:6" ht="29.25" hidden="1" customHeight="1" x14ac:dyDescent="0.25">
      <c r="A888" s="59" t="s">
        <v>1428</v>
      </c>
      <c r="B888" s="20" t="s">
        <v>705</v>
      </c>
      <c r="C888" s="55">
        <v>410</v>
      </c>
      <c r="D888" s="85">
        <v>0</v>
      </c>
      <c r="E888" s="85">
        <v>0</v>
      </c>
      <c r="F888" s="85">
        <v>0</v>
      </c>
    </row>
    <row r="889" spans="1:6" ht="46.5" hidden="1" customHeight="1" x14ac:dyDescent="0.25">
      <c r="A889" s="13" t="s">
        <v>706</v>
      </c>
      <c r="B889" s="3" t="s">
        <v>707</v>
      </c>
      <c r="C889" s="55"/>
      <c r="D889" s="85">
        <f>D890</f>
        <v>0</v>
      </c>
      <c r="E889" s="85">
        <f t="shared" ref="E889:F892" si="358">E890</f>
        <v>0</v>
      </c>
      <c r="F889" s="85">
        <f t="shared" si="358"/>
        <v>0</v>
      </c>
    </row>
    <row r="890" spans="1:6" ht="31.5" hidden="1" x14ac:dyDescent="0.25">
      <c r="A890" s="7" t="s">
        <v>708</v>
      </c>
      <c r="B890" s="1" t="s">
        <v>709</v>
      </c>
      <c r="C890" s="55"/>
      <c r="D890" s="85">
        <f>D891</f>
        <v>0</v>
      </c>
      <c r="E890" s="85">
        <f t="shared" si="358"/>
        <v>0</v>
      </c>
      <c r="F890" s="85">
        <f t="shared" si="358"/>
        <v>0</v>
      </c>
    </row>
    <row r="891" spans="1:6" ht="39.75" hidden="1" customHeight="1" x14ac:dyDescent="0.25">
      <c r="A891" s="15" t="s">
        <v>710</v>
      </c>
      <c r="B891" s="2" t="s">
        <v>711</v>
      </c>
      <c r="C891" s="55"/>
      <c r="D891" s="85">
        <f>D892</f>
        <v>0</v>
      </c>
      <c r="E891" s="85">
        <f t="shared" si="358"/>
        <v>0</v>
      </c>
      <c r="F891" s="85">
        <f t="shared" si="358"/>
        <v>0</v>
      </c>
    </row>
    <row r="892" spans="1:6" ht="39.75" hidden="1" customHeight="1" x14ac:dyDescent="0.25">
      <c r="A892" s="16" t="s">
        <v>1421</v>
      </c>
      <c r="B892" s="2" t="s">
        <v>711</v>
      </c>
      <c r="C892" s="55">
        <v>300</v>
      </c>
      <c r="D892" s="85">
        <f>D893</f>
        <v>0</v>
      </c>
      <c r="E892" s="85">
        <f t="shared" si="358"/>
        <v>0</v>
      </c>
      <c r="F892" s="85">
        <f t="shared" si="358"/>
        <v>0</v>
      </c>
    </row>
    <row r="893" spans="1:6" ht="39.75" hidden="1" customHeight="1" x14ac:dyDescent="0.25">
      <c r="A893" s="16" t="s">
        <v>1422</v>
      </c>
      <c r="B893" s="2" t="s">
        <v>711</v>
      </c>
      <c r="C893" s="55">
        <v>320</v>
      </c>
      <c r="D893" s="85">
        <v>0</v>
      </c>
      <c r="E893" s="85">
        <v>0</v>
      </c>
      <c r="F893" s="85">
        <v>0</v>
      </c>
    </row>
    <row r="894" spans="1:6" ht="39.75" hidden="1" customHeight="1" x14ac:dyDescent="0.25">
      <c r="A894" s="13" t="s">
        <v>128</v>
      </c>
      <c r="B894" s="3" t="s">
        <v>712</v>
      </c>
      <c r="C894" s="55"/>
      <c r="D894" s="85">
        <f>D895</f>
        <v>0</v>
      </c>
      <c r="E894" s="85">
        <f t="shared" ref="E894:F894" si="359">E895</f>
        <v>0</v>
      </c>
      <c r="F894" s="85">
        <f t="shared" si="359"/>
        <v>0</v>
      </c>
    </row>
    <row r="895" spans="1:6" ht="39.75" hidden="1" customHeight="1" x14ac:dyDescent="0.25">
      <c r="A895" s="7" t="s">
        <v>713</v>
      </c>
      <c r="B895" s="1" t="s">
        <v>714</v>
      </c>
      <c r="C895" s="55"/>
      <c r="D895" s="85">
        <f>D896+D899</f>
        <v>0</v>
      </c>
      <c r="E895" s="85">
        <f t="shared" ref="E895:F895" si="360">E896+E899</f>
        <v>0</v>
      </c>
      <c r="F895" s="85">
        <f t="shared" si="360"/>
        <v>0</v>
      </c>
    </row>
    <row r="896" spans="1:6" ht="39.75" hidden="1" customHeight="1" x14ac:dyDescent="0.25">
      <c r="A896" s="21" t="s">
        <v>715</v>
      </c>
      <c r="B896" s="20" t="s">
        <v>716</v>
      </c>
      <c r="C896" s="55"/>
      <c r="D896" s="85">
        <f>D897</f>
        <v>0</v>
      </c>
      <c r="E896" s="85">
        <f t="shared" ref="E896:F897" si="361">E897</f>
        <v>0</v>
      </c>
      <c r="F896" s="85">
        <f t="shared" si="361"/>
        <v>0</v>
      </c>
    </row>
    <row r="897" spans="1:6" ht="39.75" hidden="1" customHeight="1" x14ac:dyDescent="0.25">
      <c r="A897" s="60" t="s">
        <v>1414</v>
      </c>
      <c r="B897" s="20" t="s">
        <v>716</v>
      </c>
      <c r="C897" s="55">
        <v>200</v>
      </c>
      <c r="D897" s="85">
        <f>D898</f>
        <v>0</v>
      </c>
      <c r="E897" s="85">
        <f t="shared" si="361"/>
        <v>0</v>
      </c>
      <c r="F897" s="85">
        <f t="shared" si="361"/>
        <v>0</v>
      </c>
    </row>
    <row r="898" spans="1:6" ht="39.75" hidden="1" customHeight="1" x14ac:dyDescent="0.25">
      <c r="A898" s="60" t="s">
        <v>1415</v>
      </c>
      <c r="B898" s="20" t="s">
        <v>716</v>
      </c>
      <c r="C898" s="55">
        <v>240</v>
      </c>
      <c r="D898" s="85">
        <v>0</v>
      </c>
      <c r="E898" s="85">
        <v>0</v>
      </c>
      <c r="F898" s="85">
        <v>0</v>
      </c>
    </row>
    <row r="899" spans="1:6" ht="39.75" hidden="1" customHeight="1" x14ac:dyDescent="0.25">
      <c r="A899" s="21" t="s">
        <v>717</v>
      </c>
      <c r="B899" s="20" t="s">
        <v>718</v>
      </c>
      <c r="C899" s="55"/>
      <c r="D899" s="85">
        <f>D900</f>
        <v>0</v>
      </c>
      <c r="E899" s="85">
        <f t="shared" ref="E899:F899" si="362">E900</f>
        <v>0</v>
      </c>
      <c r="F899" s="85">
        <f t="shared" si="362"/>
        <v>0</v>
      </c>
    </row>
    <row r="900" spans="1:6" ht="39.75" hidden="1" customHeight="1" x14ac:dyDescent="0.25">
      <c r="A900" s="60" t="s">
        <v>1414</v>
      </c>
      <c r="B900" s="20" t="s">
        <v>718</v>
      </c>
      <c r="C900" s="55">
        <v>200</v>
      </c>
      <c r="D900" s="85">
        <f>D901</f>
        <v>0</v>
      </c>
      <c r="E900" s="85">
        <f>E901</f>
        <v>0</v>
      </c>
      <c r="F900" s="85">
        <f>F901</f>
        <v>0</v>
      </c>
    </row>
    <row r="901" spans="1:6" ht="39.75" hidden="1" customHeight="1" x14ac:dyDescent="0.25">
      <c r="A901" s="60" t="s">
        <v>1415</v>
      </c>
      <c r="B901" s="20" t="s">
        <v>718</v>
      </c>
      <c r="C901" s="55">
        <v>240</v>
      </c>
      <c r="D901" s="85">
        <v>0</v>
      </c>
      <c r="E901" s="85">
        <v>0</v>
      </c>
      <c r="F901" s="85">
        <v>0</v>
      </c>
    </row>
    <row r="902" spans="1:6" ht="39.75" hidden="1" customHeight="1" x14ac:dyDescent="0.25">
      <c r="A902" s="13" t="s">
        <v>1514</v>
      </c>
      <c r="B902" s="3" t="s">
        <v>719</v>
      </c>
      <c r="C902" s="55"/>
      <c r="D902" s="85">
        <f>D903</f>
        <v>0</v>
      </c>
      <c r="E902" s="85">
        <f t="shared" ref="E902:F902" si="363">E903</f>
        <v>0</v>
      </c>
      <c r="F902" s="85">
        <f t="shared" si="363"/>
        <v>0</v>
      </c>
    </row>
    <row r="903" spans="1:6" ht="54.75" hidden="1" customHeight="1" x14ac:dyDescent="0.25">
      <c r="A903" s="7" t="s">
        <v>1515</v>
      </c>
      <c r="B903" s="1" t="s">
        <v>720</v>
      </c>
      <c r="C903" s="55"/>
      <c r="D903" s="85">
        <f>D904+D907</f>
        <v>0</v>
      </c>
      <c r="E903" s="85">
        <f t="shared" ref="E903:F903" si="364">E904+E907</f>
        <v>0</v>
      </c>
      <c r="F903" s="85">
        <f t="shared" si="364"/>
        <v>0</v>
      </c>
    </row>
    <row r="904" spans="1:6" ht="42.75" hidden="1" customHeight="1" x14ac:dyDescent="0.25">
      <c r="A904" s="70" t="s">
        <v>1519</v>
      </c>
      <c r="B904" s="69" t="s">
        <v>721</v>
      </c>
      <c r="C904" s="55"/>
      <c r="D904" s="85">
        <f>D905</f>
        <v>0</v>
      </c>
      <c r="E904" s="85">
        <f t="shared" ref="E904:F904" si="365">E905</f>
        <v>0</v>
      </c>
      <c r="F904" s="85">
        <f t="shared" si="365"/>
        <v>0</v>
      </c>
    </row>
    <row r="905" spans="1:6" ht="33" hidden="1" customHeight="1" x14ac:dyDescent="0.25">
      <c r="A905" s="16" t="s">
        <v>1421</v>
      </c>
      <c r="B905" s="69" t="s">
        <v>721</v>
      </c>
      <c r="C905" s="55">
        <v>300</v>
      </c>
      <c r="D905" s="85">
        <f>D906</f>
        <v>0</v>
      </c>
      <c r="E905" s="85">
        <f t="shared" ref="E905:F905" si="366">E906</f>
        <v>0</v>
      </c>
      <c r="F905" s="85">
        <f t="shared" si="366"/>
        <v>0</v>
      </c>
    </row>
    <row r="906" spans="1:6" ht="33" hidden="1" customHeight="1" x14ac:dyDescent="0.25">
      <c r="A906" s="16" t="s">
        <v>1422</v>
      </c>
      <c r="B906" s="69" t="s">
        <v>721</v>
      </c>
      <c r="C906" s="55">
        <v>320</v>
      </c>
      <c r="D906" s="85"/>
      <c r="E906" s="85"/>
      <c r="F906" s="85"/>
    </row>
    <row r="907" spans="1:6" ht="39.75" hidden="1" customHeight="1" x14ac:dyDescent="0.25">
      <c r="A907" s="70" t="s">
        <v>1520</v>
      </c>
      <c r="B907" s="69" t="s">
        <v>722</v>
      </c>
      <c r="C907" s="55"/>
      <c r="D907" s="85">
        <f>D908</f>
        <v>0</v>
      </c>
      <c r="E907" s="85">
        <f t="shared" ref="E907:F907" si="367">E908</f>
        <v>0</v>
      </c>
      <c r="F907" s="85">
        <f t="shared" si="367"/>
        <v>0</v>
      </c>
    </row>
    <row r="908" spans="1:6" ht="20.25" hidden="1" customHeight="1" x14ac:dyDescent="0.25">
      <c r="A908" s="16" t="s">
        <v>1421</v>
      </c>
      <c r="B908" s="69" t="s">
        <v>722</v>
      </c>
      <c r="C908" s="55">
        <v>300</v>
      </c>
      <c r="D908" s="85">
        <f>D909</f>
        <v>0</v>
      </c>
      <c r="E908" s="85">
        <f t="shared" ref="E908:F908" si="368">E909</f>
        <v>0</v>
      </c>
      <c r="F908" s="85">
        <f t="shared" si="368"/>
        <v>0</v>
      </c>
    </row>
    <row r="909" spans="1:6" ht="34.5" hidden="1" customHeight="1" x14ac:dyDescent="0.25">
      <c r="A909" s="16" t="s">
        <v>1422</v>
      </c>
      <c r="B909" s="69" t="s">
        <v>722</v>
      </c>
      <c r="C909" s="55">
        <v>320</v>
      </c>
      <c r="D909" s="85">
        <v>0</v>
      </c>
      <c r="E909" s="85">
        <v>0</v>
      </c>
      <c r="F909" s="85">
        <v>0</v>
      </c>
    </row>
    <row r="910" spans="1:6" ht="39" customHeight="1" x14ac:dyDescent="0.25">
      <c r="A910" s="13" t="s">
        <v>723</v>
      </c>
      <c r="B910" s="3" t="s">
        <v>724</v>
      </c>
      <c r="C910" s="55"/>
      <c r="D910" s="85">
        <f>D911+D918</f>
        <v>0</v>
      </c>
      <c r="E910" s="85">
        <f t="shared" ref="E910:F910" si="369">E911+E918</f>
        <v>0</v>
      </c>
      <c r="F910" s="85">
        <f t="shared" si="369"/>
        <v>1247</v>
      </c>
    </row>
    <row r="911" spans="1:6" ht="78.75" x14ac:dyDescent="0.25">
      <c r="A911" s="14" t="s">
        <v>1644</v>
      </c>
      <c r="B911" s="1" t="s">
        <v>728</v>
      </c>
      <c r="C911" s="55"/>
      <c r="D911" s="85">
        <f>D912+D915</f>
        <v>0</v>
      </c>
      <c r="E911" s="85">
        <f t="shared" ref="E911:F911" si="370">E912+E915</f>
        <v>0</v>
      </c>
      <c r="F911" s="85">
        <f t="shared" si="370"/>
        <v>1247</v>
      </c>
    </row>
    <row r="912" spans="1:6" ht="68.25" customHeight="1" x14ac:dyDescent="0.25">
      <c r="A912" s="71" t="s">
        <v>729</v>
      </c>
      <c r="B912" s="69" t="s">
        <v>730</v>
      </c>
      <c r="C912" s="55"/>
      <c r="D912" s="85">
        <f>D913</f>
        <v>0</v>
      </c>
      <c r="E912" s="85">
        <f t="shared" ref="E912:F913" si="371">E913</f>
        <v>0</v>
      </c>
      <c r="F912" s="85">
        <f t="shared" si="371"/>
        <v>1247</v>
      </c>
    </row>
    <row r="913" spans="1:8" ht="26.25" customHeight="1" x14ac:dyDescent="0.25">
      <c r="A913" s="16" t="s">
        <v>1421</v>
      </c>
      <c r="B913" s="69" t="s">
        <v>730</v>
      </c>
      <c r="C913" s="55">
        <v>300</v>
      </c>
      <c r="D913" s="85">
        <f>D914</f>
        <v>0</v>
      </c>
      <c r="E913" s="85">
        <f t="shared" si="371"/>
        <v>0</v>
      </c>
      <c r="F913" s="85">
        <f t="shared" si="371"/>
        <v>1247</v>
      </c>
    </row>
    <row r="914" spans="1:8" ht="39" customHeight="1" x14ac:dyDescent="0.25">
      <c r="A914" s="16" t="s">
        <v>1422</v>
      </c>
      <c r="B914" s="69" t="s">
        <v>730</v>
      </c>
      <c r="C914" s="55">
        <v>320</v>
      </c>
      <c r="D914" s="85">
        <v>0</v>
      </c>
      <c r="E914" s="85">
        <v>0</v>
      </c>
      <c r="F914" s="85">
        <v>1247</v>
      </c>
    </row>
    <row r="915" spans="1:8" ht="94.5" hidden="1" x14ac:dyDescent="0.25">
      <c r="A915" s="71" t="s">
        <v>725</v>
      </c>
      <c r="B915" s="69" t="s">
        <v>726</v>
      </c>
      <c r="C915" s="55"/>
      <c r="D915" s="85">
        <f>D916</f>
        <v>0</v>
      </c>
      <c r="E915" s="85">
        <f t="shared" ref="E915:F916" si="372">E916</f>
        <v>0</v>
      </c>
      <c r="F915" s="85">
        <f t="shared" si="372"/>
        <v>0</v>
      </c>
    </row>
    <row r="916" spans="1:8" ht="24" hidden="1" customHeight="1" x14ac:dyDescent="0.25">
      <c r="A916" s="16" t="s">
        <v>1421</v>
      </c>
      <c r="B916" s="69" t="s">
        <v>726</v>
      </c>
      <c r="C916" s="55">
        <v>300</v>
      </c>
      <c r="D916" s="85">
        <f>D917</f>
        <v>0</v>
      </c>
      <c r="E916" s="85">
        <f t="shared" si="372"/>
        <v>0</v>
      </c>
      <c r="F916" s="85">
        <f t="shared" si="372"/>
        <v>0</v>
      </c>
    </row>
    <row r="917" spans="1:8" ht="23.25" hidden="1" customHeight="1" x14ac:dyDescent="0.25">
      <c r="A917" s="16" t="s">
        <v>1422</v>
      </c>
      <c r="B917" s="69" t="s">
        <v>726</v>
      </c>
      <c r="C917" s="55">
        <v>320</v>
      </c>
      <c r="D917" s="85">
        <v>0</v>
      </c>
      <c r="E917" s="85">
        <v>0</v>
      </c>
      <c r="F917" s="85">
        <v>0</v>
      </c>
    </row>
    <row r="918" spans="1:8" ht="78.75" hidden="1" x14ac:dyDescent="0.25">
      <c r="A918" s="17" t="s">
        <v>727</v>
      </c>
      <c r="B918" s="1" t="s">
        <v>728</v>
      </c>
      <c r="C918" s="55"/>
      <c r="D918" s="85">
        <f>D919+D922+D925</f>
        <v>0</v>
      </c>
      <c r="E918" s="85">
        <f t="shared" ref="E918:F918" si="373">E919+E922+E925</f>
        <v>0</v>
      </c>
      <c r="F918" s="85">
        <f t="shared" si="373"/>
        <v>0</v>
      </c>
    </row>
    <row r="919" spans="1:8" ht="47.25" hidden="1" x14ac:dyDescent="0.25">
      <c r="A919" s="15" t="s">
        <v>729</v>
      </c>
      <c r="B919" s="2" t="s">
        <v>730</v>
      </c>
      <c r="C919" s="55"/>
      <c r="D919" s="85">
        <f>D920</f>
        <v>0</v>
      </c>
      <c r="E919" s="85">
        <f t="shared" ref="E919:F920" si="374">E920</f>
        <v>0</v>
      </c>
      <c r="F919" s="85">
        <f t="shared" si="374"/>
        <v>0</v>
      </c>
    </row>
    <row r="920" spans="1:8" ht="33" hidden="1" customHeight="1" x14ac:dyDescent="0.25">
      <c r="A920" s="16" t="s">
        <v>1421</v>
      </c>
      <c r="B920" s="69" t="s">
        <v>730</v>
      </c>
      <c r="C920" s="55">
        <v>300</v>
      </c>
      <c r="D920" s="85">
        <f>D921</f>
        <v>0</v>
      </c>
      <c r="E920" s="85">
        <f t="shared" si="374"/>
        <v>0</v>
      </c>
      <c r="F920" s="85">
        <f t="shared" si="374"/>
        <v>0</v>
      </c>
    </row>
    <row r="921" spans="1:8" ht="36.75" hidden="1" customHeight="1" x14ac:dyDescent="0.25">
      <c r="A921" s="16" t="s">
        <v>1422</v>
      </c>
      <c r="B921" s="69" t="s">
        <v>730</v>
      </c>
      <c r="C921" s="55">
        <v>320</v>
      </c>
      <c r="D921" s="85">
        <v>0</v>
      </c>
      <c r="E921" s="85">
        <v>0</v>
      </c>
      <c r="F921" s="85">
        <v>0</v>
      </c>
    </row>
    <row r="922" spans="1:8" ht="15.75" hidden="1" customHeight="1" x14ac:dyDescent="0.25">
      <c r="A922" s="70" t="s">
        <v>731</v>
      </c>
      <c r="B922" s="69" t="s">
        <v>732</v>
      </c>
      <c r="C922" s="55"/>
      <c r="D922" s="85">
        <f>D923</f>
        <v>0</v>
      </c>
      <c r="E922" s="85">
        <f t="shared" ref="E922:F923" si="375">E923</f>
        <v>0</v>
      </c>
      <c r="F922" s="85">
        <f>F923</f>
        <v>0</v>
      </c>
    </row>
    <row r="923" spans="1:8" ht="15.75" hidden="1" customHeight="1" x14ac:dyDescent="0.25">
      <c r="A923" s="16" t="s">
        <v>1421</v>
      </c>
      <c r="B923" s="69" t="s">
        <v>732</v>
      </c>
      <c r="C923" s="55">
        <v>300</v>
      </c>
      <c r="D923" s="85">
        <f>D924</f>
        <v>0</v>
      </c>
      <c r="E923" s="85">
        <f t="shared" si="375"/>
        <v>0</v>
      </c>
      <c r="F923" s="85">
        <f t="shared" si="375"/>
        <v>0</v>
      </c>
    </row>
    <row r="924" spans="1:8" ht="15.75" hidden="1" customHeight="1" x14ac:dyDescent="0.25">
      <c r="A924" s="16" t="s">
        <v>1422</v>
      </c>
      <c r="B924" s="69" t="s">
        <v>732</v>
      </c>
      <c r="C924" s="55">
        <v>320</v>
      </c>
      <c r="D924" s="85">
        <v>0</v>
      </c>
      <c r="E924" s="85">
        <v>0</v>
      </c>
      <c r="F924" s="85">
        <v>0</v>
      </c>
    </row>
    <row r="925" spans="1:8" ht="15.75" hidden="1" customHeight="1" x14ac:dyDescent="0.25">
      <c r="A925" s="70" t="s">
        <v>733</v>
      </c>
      <c r="B925" s="69" t="s">
        <v>734</v>
      </c>
      <c r="C925" s="55"/>
      <c r="D925" s="85">
        <f>D926</f>
        <v>0</v>
      </c>
      <c r="E925" s="85">
        <f t="shared" ref="E925:F926" si="376">E926</f>
        <v>0</v>
      </c>
      <c r="F925" s="85">
        <f t="shared" si="376"/>
        <v>0</v>
      </c>
    </row>
    <row r="926" spans="1:8" ht="15.75" hidden="1" customHeight="1" x14ac:dyDescent="0.25">
      <c r="A926" s="16" t="s">
        <v>1421</v>
      </c>
      <c r="B926" s="69" t="s">
        <v>734</v>
      </c>
      <c r="C926" s="55">
        <v>300</v>
      </c>
      <c r="D926" s="85">
        <f>D927</f>
        <v>0</v>
      </c>
      <c r="E926" s="85">
        <f t="shared" si="376"/>
        <v>0</v>
      </c>
      <c r="F926" s="85">
        <f t="shared" si="376"/>
        <v>0</v>
      </c>
    </row>
    <row r="927" spans="1:8" ht="15.75" hidden="1" customHeight="1" x14ac:dyDescent="0.25">
      <c r="A927" s="16" t="s">
        <v>1422</v>
      </c>
      <c r="B927" s="69" t="s">
        <v>734</v>
      </c>
      <c r="C927" s="55">
        <v>320</v>
      </c>
      <c r="D927" s="85">
        <v>0</v>
      </c>
      <c r="E927" s="85">
        <v>0</v>
      </c>
      <c r="F927" s="85">
        <v>0</v>
      </c>
    </row>
    <row r="928" spans="1:8" ht="37.5" customHeight="1" x14ac:dyDescent="0.25">
      <c r="A928" s="12" t="s">
        <v>735</v>
      </c>
      <c r="B928" s="10" t="s">
        <v>736</v>
      </c>
      <c r="C928" s="55"/>
      <c r="D928" s="143" t="s">
        <v>1635</v>
      </c>
      <c r="E928" s="143">
        <f t="shared" ref="E928:F928" si="377">E943+E984+E1014+E1025</f>
        <v>590</v>
      </c>
      <c r="F928" s="143">
        <f t="shared" si="377"/>
        <v>590</v>
      </c>
      <c r="H928" t="s">
        <v>1607</v>
      </c>
    </row>
    <row r="929" spans="1:6" ht="48" customHeight="1" x14ac:dyDescent="0.25">
      <c r="A929" s="13" t="s">
        <v>737</v>
      </c>
      <c r="B929" s="3" t="s">
        <v>738</v>
      </c>
      <c r="C929" s="55"/>
      <c r="D929" s="85">
        <f>D930+D934</f>
        <v>6098</v>
      </c>
      <c r="E929" s="85">
        <f t="shared" ref="E929:F929" si="378">E930+E934</f>
        <v>0</v>
      </c>
      <c r="F929" s="85">
        <f t="shared" si="378"/>
        <v>0</v>
      </c>
    </row>
    <row r="930" spans="1:6" ht="47.25" customHeight="1" x14ac:dyDescent="0.25">
      <c r="A930" s="17" t="s">
        <v>1604</v>
      </c>
      <c r="B930" s="1" t="s">
        <v>1605</v>
      </c>
      <c r="C930" s="55"/>
      <c r="D930" s="85">
        <f>D931</f>
        <v>6098</v>
      </c>
      <c r="E930" s="85">
        <f t="shared" ref="E930:F932" si="379">E931</f>
        <v>0</v>
      </c>
      <c r="F930" s="85">
        <f t="shared" si="379"/>
        <v>0</v>
      </c>
    </row>
    <row r="931" spans="1:6" ht="54.75" customHeight="1" x14ac:dyDescent="0.25">
      <c r="A931" s="16" t="s">
        <v>746</v>
      </c>
      <c r="B931" s="2" t="s">
        <v>1606</v>
      </c>
      <c r="C931" s="55"/>
      <c r="D931" s="85">
        <f>D932</f>
        <v>6098</v>
      </c>
      <c r="E931" s="85">
        <f t="shared" si="379"/>
        <v>0</v>
      </c>
      <c r="F931" s="85">
        <f t="shared" si="379"/>
        <v>0</v>
      </c>
    </row>
    <row r="932" spans="1:6" ht="29.25" customHeight="1" x14ac:dyDescent="0.25">
      <c r="A932" s="60" t="s">
        <v>1414</v>
      </c>
      <c r="B932" s="2" t="s">
        <v>1606</v>
      </c>
      <c r="C932" s="55">
        <v>200</v>
      </c>
      <c r="D932" s="85">
        <f>D933</f>
        <v>6098</v>
      </c>
      <c r="E932" s="85">
        <f t="shared" si="379"/>
        <v>0</v>
      </c>
      <c r="F932" s="85">
        <f t="shared" si="379"/>
        <v>0</v>
      </c>
    </row>
    <row r="933" spans="1:6" ht="36" customHeight="1" x14ac:dyDescent="0.25">
      <c r="A933" s="97" t="s">
        <v>1415</v>
      </c>
      <c r="B933" s="2" t="s">
        <v>1606</v>
      </c>
      <c r="C933" s="55">
        <v>240</v>
      </c>
      <c r="D933" s="85">
        <v>6098</v>
      </c>
      <c r="E933" s="85"/>
      <c r="F933" s="85"/>
    </row>
    <row r="934" spans="1:6" ht="35.25" hidden="1" customHeight="1" x14ac:dyDescent="0.25">
      <c r="A934" s="17" t="s">
        <v>740</v>
      </c>
      <c r="B934" s="1" t="s">
        <v>741</v>
      </c>
      <c r="C934" s="55"/>
      <c r="D934" s="85">
        <f>D935+D936+D937+D938+D939+D940</f>
        <v>0</v>
      </c>
      <c r="E934" s="85">
        <f t="shared" ref="E934:F934" si="380">E935+E936+E937+E938+E939+E940</f>
        <v>0</v>
      </c>
      <c r="F934" s="85">
        <f t="shared" si="380"/>
        <v>0</v>
      </c>
    </row>
    <row r="935" spans="1:6" ht="49.5" hidden="1" customHeight="1" x14ac:dyDescent="0.25">
      <c r="A935" s="11" t="s">
        <v>742</v>
      </c>
      <c r="B935" s="5" t="s">
        <v>743</v>
      </c>
      <c r="C935" s="55"/>
      <c r="D935" s="85"/>
      <c r="E935" s="85"/>
      <c r="F935" s="85"/>
    </row>
    <row r="936" spans="1:6" ht="45" hidden="1" customHeight="1" x14ac:dyDescent="0.25">
      <c r="A936" s="11" t="s">
        <v>744</v>
      </c>
      <c r="B936" s="5" t="s">
        <v>745</v>
      </c>
      <c r="C936" s="55"/>
      <c r="D936" s="85"/>
      <c r="E936" s="85"/>
      <c r="F936" s="85"/>
    </row>
    <row r="937" spans="1:6" ht="36" hidden="1" customHeight="1" x14ac:dyDescent="0.25">
      <c r="A937" s="16" t="s">
        <v>746</v>
      </c>
      <c r="B937" s="2" t="s">
        <v>747</v>
      </c>
      <c r="C937" s="55"/>
      <c r="D937" s="85"/>
      <c r="E937" s="85"/>
      <c r="F937" s="85"/>
    </row>
    <row r="938" spans="1:6" ht="48.75" hidden="1" customHeight="1" x14ac:dyDescent="0.25">
      <c r="A938" s="16" t="s">
        <v>748</v>
      </c>
      <c r="B938" s="2" t="s">
        <v>749</v>
      </c>
      <c r="C938" s="55"/>
      <c r="D938" s="85"/>
      <c r="E938" s="85"/>
      <c r="F938" s="85"/>
    </row>
    <row r="939" spans="1:6" ht="33" hidden="1" customHeight="1" x14ac:dyDescent="0.25">
      <c r="A939" s="16" t="s">
        <v>750</v>
      </c>
      <c r="B939" s="2" t="s">
        <v>751</v>
      </c>
      <c r="C939" s="55"/>
      <c r="D939" s="85"/>
      <c r="E939" s="85"/>
      <c r="F939" s="85"/>
    </row>
    <row r="940" spans="1:6" ht="44.25" hidden="1" customHeight="1" x14ac:dyDescent="0.25">
      <c r="A940" s="16" t="s">
        <v>752</v>
      </c>
      <c r="B940" s="2" t="s">
        <v>753</v>
      </c>
      <c r="C940" s="55"/>
      <c r="D940" s="85">
        <f>D941</f>
        <v>0</v>
      </c>
      <c r="E940" s="85">
        <f t="shared" ref="E940:F941" si="381">E941</f>
        <v>0</v>
      </c>
      <c r="F940" s="85">
        <f t="shared" si="381"/>
        <v>0</v>
      </c>
    </row>
    <row r="941" spans="1:6" ht="44.25" hidden="1" customHeight="1" x14ac:dyDescent="0.25">
      <c r="A941" s="60" t="s">
        <v>1414</v>
      </c>
      <c r="B941" s="2" t="s">
        <v>753</v>
      </c>
      <c r="C941" s="55">
        <v>200</v>
      </c>
      <c r="D941" s="85">
        <f>D942</f>
        <v>0</v>
      </c>
      <c r="E941" s="85">
        <f t="shared" si="381"/>
        <v>0</v>
      </c>
      <c r="F941" s="85">
        <f t="shared" si="381"/>
        <v>0</v>
      </c>
    </row>
    <row r="942" spans="1:6" ht="44.25" hidden="1" customHeight="1" x14ac:dyDescent="0.25">
      <c r="A942" s="60" t="s">
        <v>1415</v>
      </c>
      <c r="B942" s="2" t="s">
        <v>753</v>
      </c>
      <c r="C942" s="55">
        <v>240</v>
      </c>
      <c r="D942" s="85"/>
      <c r="E942" s="85"/>
      <c r="F942" s="85"/>
    </row>
    <row r="943" spans="1:6" ht="36" hidden="1" customHeight="1" x14ac:dyDescent="0.25">
      <c r="A943" s="13" t="s">
        <v>754</v>
      </c>
      <c r="B943" s="3" t="s">
        <v>755</v>
      </c>
      <c r="C943" s="55"/>
      <c r="D943" s="85">
        <f>D944+D962</f>
        <v>0</v>
      </c>
      <c r="E943" s="85">
        <f t="shared" ref="E943:F943" si="382">E944+E962</f>
        <v>0</v>
      </c>
      <c r="F943" s="85">
        <f t="shared" si="382"/>
        <v>0</v>
      </c>
    </row>
    <row r="944" spans="1:6" ht="63" hidden="1" x14ac:dyDescent="0.25">
      <c r="A944" s="17" t="s">
        <v>1577</v>
      </c>
      <c r="B944" s="1" t="s">
        <v>756</v>
      </c>
      <c r="C944" s="55"/>
      <c r="D944" s="85">
        <f>D945+D950+D953+D956+D959</f>
        <v>0</v>
      </c>
      <c r="E944" s="85">
        <f t="shared" ref="E944:F944" si="383">E945+E950+E953+E956+E959</f>
        <v>0</v>
      </c>
      <c r="F944" s="85">
        <f t="shared" si="383"/>
        <v>0</v>
      </c>
    </row>
    <row r="945" spans="1:6" ht="33.75" hidden="1" customHeight="1" x14ac:dyDescent="0.25">
      <c r="A945" s="22" t="s">
        <v>1578</v>
      </c>
      <c r="B945" s="20" t="s">
        <v>1576</v>
      </c>
      <c r="C945" s="55"/>
      <c r="D945" s="85">
        <f>D946+D948</f>
        <v>0</v>
      </c>
      <c r="E945" s="85">
        <f t="shared" ref="E945:F945" si="384">E946+E948</f>
        <v>0</v>
      </c>
      <c r="F945" s="85">
        <f t="shared" si="384"/>
        <v>0</v>
      </c>
    </row>
    <row r="946" spans="1:6" ht="33.75" hidden="1" customHeight="1" x14ac:dyDescent="0.25">
      <c r="A946" s="60" t="s">
        <v>1427</v>
      </c>
      <c r="B946" s="20" t="s">
        <v>1576</v>
      </c>
      <c r="C946" s="55">
        <v>400</v>
      </c>
      <c r="D946" s="85">
        <f>D947</f>
        <v>0</v>
      </c>
      <c r="E946" s="85">
        <f t="shared" ref="E946:F946" si="385">E947</f>
        <v>0</v>
      </c>
      <c r="F946" s="85">
        <f t="shared" si="385"/>
        <v>0</v>
      </c>
    </row>
    <row r="947" spans="1:6" ht="33.75" hidden="1" customHeight="1" x14ac:dyDescent="0.25">
      <c r="A947" s="97" t="s">
        <v>1428</v>
      </c>
      <c r="B947" s="20" t="s">
        <v>1576</v>
      </c>
      <c r="C947" s="55">
        <v>410</v>
      </c>
      <c r="D947" s="85">
        <v>0</v>
      </c>
      <c r="E947" s="85"/>
      <c r="F947" s="85"/>
    </row>
    <row r="948" spans="1:6" ht="33.75" hidden="1" customHeight="1" x14ac:dyDescent="0.25">
      <c r="A948" s="98" t="s">
        <v>1465</v>
      </c>
      <c r="B948" s="20" t="s">
        <v>1576</v>
      </c>
      <c r="C948" s="55">
        <v>800</v>
      </c>
      <c r="D948" s="85">
        <f>D949</f>
        <v>0</v>
      </c>
      <c r="E948" s="85"/>
      <c r="F948" s="85"/>
    </row>
    <row r="949" spans="1:6" ht="33.75" hidden="1" customHeight="1" x14ac:dyDescent="0.25">
      <c r="A949" s="98" t="s">
        <v>1466</v>
      </c>
      <c r="B949" s="20" t="s">
        <v>1576</v>
      </c>
      <c r="C949" s="55">
        <v>810</v>
      </c>
      <c r="D949" s="85"/>
      <c r="E949" s="85"/>
      <c r="F949" s="85"/>
    </row>
    <row r="950" spans="1:6" ht="31.5" hidden="1" x14ac:dyDescent="0.25">
      <c r="A950" s="22" t="s">
        <v>757</v>
      </c>
      <c r="B950" s="20" t="s">
        <v>758</v>
      </c>
      <c r="C950" s="55"/>
      <c r="D950" s="85">
        <f>D951</f>
        <v>0</v>
      </c>
      <c r="E950" s="85">
        <f t="shared" ref="E950:F951" si="386">E951</f>
        <v>0</v>
      </c>
      <c r="F950" s="85">
        <f t="shared" si="386"/>
        <v>0</v>
      </c>
    </row>
    <row r="951" spans="1:6" ht="36" hidden="1" customHeight="1" x14ac:dyDescent="0.25">
      <c r="A951" s="60" t="s">
        <v>1414</v>
      </c>
      <c r="B951" s="20" t="s">
        <v>758</v>
      </c>
      <c r="C951" s="55">
        <v>200</v>
      </c>
      <c r="D951" s="85">
        <f>D952</f>
        <v>0</v>
      </c>
      <c r="E951" s="85">
        <f t="shared" si="386"/>
        <v>0</v>
      </c>
      <c r="F951" s="85">
        <f t="shared" si="386"/>
        <v>0</v>
      </c>
    </row>
    <row r="952" spans="1:6" ht="33" hidden="1" customHeight="1" x14ac:dyDescent="0.25">
      <c r="A952" s="60" t="s">
        <v>1415</v>
      </c>
      <c r="B952" s="20" t="s">
        <v>758</v>
      </c>
      <c r="C952" s="55">
        <v>240</v>
      </c>
      <c r="D952" s="85"/>
      <c r="E952" s="85"/>
      <c r="F952" s="85"/>
    </row>
    <row r="953" spans="1:6" ht="33" hidden="1" customHeight="1" x14ac:dyDescent="0.25">
      <c r="A953" s="22" t="s">
        <v>759</v>
      </c>
      <c r="B953" s="20" t="s">
        <v>760</v>
      </c>
      <c r="C953" s="55"/>
      <c r="D953" s="85">
        <f>D954</f>
        <v>0</v>
      </c>
      <c r="E953" s="85">
        <f t="shared" ref="E953:F954" si="387">E954</f>
        <v>0</v>
      </c>
      <c r="F953" s="85">
        <f t="shared" si="387"/>
        <v>0</v>
      </c>
    </row>
    <row r="954" spans="1:6" ht="33" hidden="1" customHeight="1" x14ac:dyDescent="0.25">
      <c r="A954" s="59" t="s">
        <v>1427</v>
      </c>
      <c r="B954" s="20" t="s">
        <v>760</v>
      </c>
      <c r="C954" s="55">
        <v>400</v>
      </c>
      <c r="D954" s="85">
        <f>D955</f>
        <v>0</v>
      </c>
      <c r="E954" s="85">
        <f t="shared" si="387"/>
        <v>0</v>
      </c>
      <c r="F954" s="85">
        <f t="shared" si="387"/>
        <v>0</v>
      </c>
    </row>
    <row r="955" spans="1:6" ht="33" hidden="1" customHeight="1" x14ac:dyDescent="0.25">
      <c r="A955" s="59" t="s">
        <v>1428</v>
      </c>
      <c r="B955" s="20" t="s">
        <v>760</v>
      </c>
      <c r="C955" s="55">
        <v>410</v>
      </c>
      <c r="D955" s="85"/>
      <c r="E955" s="85"/>
      <c r="F955" s="85"/>
    </row>
    <row r="956" spans="1:6" ht="38.25" hidden="1" customHeight="1" x14ac:dyDescent="0.25">
      <c r="A956" s="16" t="s">
        <v>761</v>
      </c>
      <c r="B956" s="20" t="s">
        <v>762</v>
      </c>
      <c r="C956" s="55"/>
      <c r="D956" s="85">
        <f>D957</f>
        <v>0</v>
      </c>
      <c r="E956" s="85">
        <f t="shared" ref="E956:F957" si="388">E957</f>
        <v>0</v>
      </c>
      <c r="F956" s="85">
        <f t="shared" si="388"/>
        <v>0</v>
      </c>
    </row>
    <row r="957" spans="1:6" ht="38.25" hidden="1" customHeight="1" x14ac:dyDescent="0.25">
      <c r="A957" s="59" t="s">
        <v>1427</v>
      </c>
      <c r="B957" s="20" t="s">
        <v>762</v>
      </c>
      <c r="C957" s="55">
        <v>400</v>
      </c>
      <c r="D957" s="85">
        <f>D958</f>
        <v>0</v>
      </c>
      <c r="E957" s="85">
        <f t="shared" si="388"/>
        <v>0</v>
      </c>
      <c r="F957" s="85">
        <f t="shared" si="388"/>
        <v>0</v>
      </c>
    </row>
    <row r="958" spans="1:6" ht="38.25" hidden="1" customHeight="1" x14ac:dyDescent="0.25">
      <c r="A958" s="59" t="s">
        <v>1428</v>
      </c>
      <c r="B958" s="20" t="s">
        <v>762</v>
      </c>
      <c r="C958" s="55">
        <v>410</v>
      </c>
      <c r="D958" s="85"/>
      <c r="E958" s="85"/>
      <c r="F958" s="85"/>
    </row>
    <row r="959" spans="1:6" ht="31.5" hidden="1" x14ac:dyDescent="0.25">
      <c r="A959" s="21" t="s">
        <v>739</v>
      </c>
      <c r="B959" s="23" t="s">
        <v>763</v>
      </c>
      <c r="C959" s="55"/>
      <c r="D959" s="85">
        <f>D960</f>
        <v>0</v>
      </c>
      <c r="E959" s="85">
        <f t="shared" ref="E959:F960" si="389">E960</f>
        <v>0</v>
      </c>
      <c r="F959" s="85">
        <f t="shared" si="389"/>
        <v>0</v>
      </c>
    </row>
    <row r="960" spans="1:6" ht="30" hidden="1" customHeight="1" x14ac:dyDescent="0.25">
      <c r="A960" s="60" t="s">
        <v>1414</v>
      </c>
      <c r="B960" s="23" t="s">
        <v>763</v>
      </c>
      <c r="C960" s="55">
        <v>200</v>
      </c>
      <c r="D960" s="85">
        <f>D961</f>
        <v>0</v>
      </c>
      <c r="E960" s="85">
        <f t="shared" si="389"/>
        <v>0</v>
      </c>
      <c r="F960" s="85">
        <f t="shared" si="389"/>
        <v>0</v>
      </c>
    </row>
    <row r="961" spans="1:6" ht="33" hidden="1" customHeight="1" x14ac:dyDescent="0.25">
      <c r="A961" s="60" t="s">
        <v>1415</v>
      </c>
      <c r="B961" s="23" t="s">
        <v>763</v>
      </c>
      <c r="C961" s="55">
        <v>240</v>
      </c>
      <c r="D961" s="85"/>
      <c r="E961" s="85"/>
      <c r="F961" s="85"/>
    </row>
    <row r="962" spans="1:6" ht="47.25" hidden="1" x14ac:dyDescent="0.25">
      <c r="A962" s="17" t="s">
        <v>764</v>
      </c>
      <c r="B962" s="1" t="s">
        <v>765</v>
      </c>
      <c r="C962" s="55"/>
      <c r="D962" s="85">
        <f>D963+D966+D969+D972+D975</f>
        <v>0</v>
      </c>
      <c r="E962" s="85">
        <f t="shared" ref="E962:F962" si="390">E963+E966+E969+E972+E975</f>
        <v>0</v>
      </c>
      <c r="F962" s="85">
        <f t="shared" si="390"/>
        <v>0</v>
      </c>
    </row>
    <row r="963" spans="1:6" ht="48" hidden="1" customHeight="1" x14ac:dyDescent="0.25">
      <c r="A963" s="22" t="s">
        <v>766</v>
      </c>
      <c r="B963" s="20" t="s">
        <v>767</v>
      </c>
      <c r="C963" s="55"/>
      <c r="D963" s="85">
        <f>D964</f>
        <v>0</v>
      </c>
      <c r="E963" s="85">
        <f t="shared" ref="E963:F963" si="391">E964</f>
        <v>0</v>
      </c>
      <c r="F963" s="85">
        <f t="shared" si="391"/>
        <v>0</v>
      </c>
    </row>
    <row r="964" spans="1:6" ht="48" hidden="1" customHeight="1" x14ac:dyDescent="0.25">
      <c r="A964" s="60" t="s">
        <v>1414</v>
      </c>
      <c r="B964" s="20" t="s">
        <v>767</v>
      </c>
      <c r="C964" s="55">
        <v>200</v>
      </c>
      <c r="D964" s="85">
        <f>D965</f>
        <v>0</v>
      </c>
      <c r="E964" s="85">
        <f t="shared" ref="E964:F964" si="392">E965</f>
        <v>0</v>
      </c>
      <c r="F964" s="85">
        <f t="shared" si="392"/>
        <v>0</v>
      </c>
    </row>
    <row r="965" spans="1:6" ht="48" hidden="1" customHeight="1" x14ac:dyDescent="0.25">
      <c r="A965" s="60" t="s">
        <v>1415</v>
      </c>
      <c r="B965" s="20" t="s">
        <v>767</v>
      </c>
      <c r="C965" s="55">
        <v>240</v>
      </c>
      <c r="D965" s="85"/>
      <c r="E965" s="85"/>
      <c r="F965" s="85"/>
    </row>
    <row r="966" spans="1:6" ht="31.5" hidden="1" x14ac:dyDescent="0.25">
      <c r="A966" s="22" t="s">
        <v>768</v>
      </c>
      <c r="B966" s="20" t="s">
        <v>769</v>
      </c>
      <c r="C966" s="55"/>
      <c r="D966" s="85">
        <f>D967</f>
        <v>0</v>
      </c>
      <c r="E966" s="85">
        <f t="shared" ref="E966:F966" si="393">E967</f>
        <v>0</v>
      </c>
      <c r="F966" s="85">
        <f t="shared" si="393"/>
        <v>0</v>
      </c>
    </row>
    <row r="967" spans="1:6" ht="46.5" hidden="1" customHeight="1" x14ac:dyDescent="0.25">
      <c r="A967" s="60" t="s">
        <v>1414</v>
      </c>
      <c r="B967" s="20" t="s">
        <v>769</v>
      </c>
      <c r="C967" s="55">
        <v>200</v>
      </c>
      <c r="D967" s="85">
        <f>D968</f>
        <v>0</v>
      </c>
      <c r="E967" s="85">
        <f t="shared" ref="E967:F967" si="394">E968</f>
        <v>0</v>
      </c>
      <c r="F967" s="85">
        <f t="shared" si="394"/>
        <v>0</v>
      </c>
    </row>
    <row r="968" spans="1:6" ht="34.5" hidden="1" customHeight="1" x14ac:dyDescent="0.25">
      <c r="A968" s="60" t="s">
        <v>1415</v>
      </c>
      <c r="B968" s="20" t="s">
        <v>769</v>
      </c>
      <c r="C968" s="55">
        <v>240</v>
      </c>
      <c r="D968" s="85"/>
      <c r="E968" s="85"/>
      <c r="F968" s="85"/>
    </row>
    <row r="969" spans="1:6" ht="30" hidden="1" customHeight="1" x14ac:dyDescent="0.25">
      <c r="A969" s="22" t="s">
        <v>770</v>
      </c>
      <c r="B969" s="20" t="s">
        <v>771</v>
      </c>
      <c r="C969" s="55"/>
      <c r="D969" s="85">
        <f>D970</f>
        <v>0</v>
      </c>
      <c r="E969" s="85">
        <f t="shared" ref="E969:F969" si="395">E970</f>
        <v>0</v>
      </c>
      <c r="F969" s="85">
        <f t="shared" si="395"/>
        <v>0</v>
      </c>
    </row>
    <row r="970" spans="1:6" ht="30" hidden="1" customHeight="1" x14ac:dyDescent="0.25">
      <c r="A970" s="60" t="s">
        <v>1414</v>
      </c>
      <c r="B970" s="20" t="s">
        <v>771</v>
      </c>
      <c r="C970" s="55">
        <v>200</v>
      </c>
      <c r="D970" s="85">
        <f>D971</f>
        <v>0</v>
      </c>
      <c r="E970" s="85">
        <f t="shared" ref="E970:F970" si="396">E971</f>
        <v>0</v>
      </c>
      <c r="F970" s="85">
        <f t="shared" si="396"/>
        <v>0</v>
      </c>
    </row>
    <row r="971" spans="1:6" ht="30" hidden="1" customHeight="1" x14ac:dyDescent="0.25">
      <c r="A971" s="60" t="s">
        <v>1415</v>
      </c>
      <c r="B971" s="20" t="s">
        <v>771</v>
      </c>
      <c r="C971" s="55">
        <v>240</v>
      </c>
      <c r="D971" s="85"/>
      <c r="E971" s="85"/>
      <c r="F971" s="85"/>
    </row>
    <row r="972" spans="1:6" ht="31.5" hidden="1" x14ac:dyDescent="0.25">
      <c r="A972" s="22" t="s">
        <v>772</v>
      </c>
      <c r="B972" s="20" t="s">
        <v>773</v>
      </c>
      <c r="C972" s="55"/>
      <c r="D972" s="85">
        <f>D973</f>
        <v>0</v>
      </c>
      <c r="E972" s="85">
        <f t="shared" ref="E972:F972" si="397">E973</f>
        <v>0</v>
      </c>
      <c r="F972" s="85">
        <f t="shared" si="397"/>
        <v>0</v>
      </c>
    </row>
    <row r="973" spans="1:6" ht="35.25" hidden="1" customHeight="1" x14ac:dyDescent="0.25">
      <c r="A973" s="60" t="s">
        <v>1414</v>
      </c>
      <c r="B973" s="20" t="s">
        <v>773</v>
      </c>
      <c r="C973" s="55">
        <v>200</v>
      </c>
      <c r="D973" s="85">
        <f>D974</f>
        <v>0</v>
      </c>
      <c r="E973" s="85">
        <f t="shared" ref="E973:F973" si="398">E974</f>
        <v>0</v>
      </c>
      <c r="F973" s="85">
        <f t="shared" si="398"/>
        <v>0</v>
      </c>
    </row>
    <row r="974" spans="1:6" ht="32.25" hidden="1" customHeight="1" x14ac:dyDescent="0.25">
      <c r="A974" s="60" t="s">
        <v>1415</v>
      </c>
      <c r="B974" s="20" t="s">
        <v>773</v>
      </c>
      <c r="C974" s="55">
        <v>240</v>
      </c>
      <c r="D974" s="85"/>
      <c r="E974" s="85"/>
      <c r="F974" s="85"/>
    </row>
    <row r="975" spans="1:6" ht="31.5" hidden="1" x14ac:dyDescent="0.25">
      <c r="A975" s="21" t="s">
        <v>739</v>
      </c>
      <c r="B975" s="23" t="s">
        <v>774</v>
      </c>
      <c r="C975" s="55"/>
      <c r="D975" s="85">
        <f>D976</f>
        <v>0</v>
      </c>
      <c r="E975" s="85">
        <f t="shared" ref="E975:F975" si="399">E976</f>
        <v>0</v>
      </c>
      <c r="F975" s="85">
        <f t="shared" si="399"/>
        <v>0</v>
      </c>
    </row>
    <row r="976" spans="1:6" ht="32.25" hidden="1" customHeight="1" x14ac:dyDescent="0.25">
      <c r="A976" s="60" t="s">
        <v>1414</v>
      </c>
      <c r="B976" s="23" t="s">
        <v>774</v>
      </c>
      <c r="C976" s="55">
        <v>200</v>
      </c>
      <c r="D976" s="85">
        <f>D977</f>
        <v>0</v>
      </c>
      <c r="E976" s="85">
        <f t="shared" ref="E976:F976" si="400">E977</f>
        <v>0</v>
      </c>
      <c r="F976" s="85">
        <f t="shared" si="400"/>
        <v>0</v>
      </c>
    </row>
    <row r="977" spans="1:7" ht="47.25" hidden="1" customHeight="1" x14ac:dyDescent="0.25">
      <c r="A977" s="60" t="s">
        <v>1415</v>
      </c>
      <c r="B977" s="23" t="s">
        <v>774</v>
      </c>
      <c r="C977" s="55">
        <v>240</v>
      </c>
      <c r="D977" s="85"/>
      <c r="E977" s="85"/>
      <c r="F977" s="85"/>
    </row>
    <row r="978" spans="1:7" ht="33" hidden="1" customHeight="1" x14ac:dyDescent="0.25">
      <c r="A978" s="17" t="s">
        <v>775</v>
      </c>
      <c r="B978" s="1" t="s">
        <v>776</v>
      </c>
      <c r="C978" s="55"/>
      <c r="D978" s="85"/>
      <c r="E978" s="85"/>
      <c r="F978" s="85"/>
    </row>
    <row r="979" spans="1:7" ht="41.25" hidden="1" customHeight="1" x14ac:dyDescent="0.25">
      <c r="A979" s="11" t="s">
        <v>777</v>
      </c>
      <c r="B979" s="5" t="s">
        <v>778</v>
      </c>
      <c r="C979" s="55"/>
      <c r="D979" s="85"/>
      <c r="E979" s="85"/>
      <c r="F979" s="85"/>
    </row>
    <row r="980" spans="1:7" ht="41.25" hidden="1" customHeight="1" x14ac:dyDescent="0.25">
      <c r="A980" s="11"/>
      <c r="B980" s="5" t="s">
        <v>778</v>
      </c>
      <c r="C980" s="55">
        <v>200</v>
      </c>
      <c r="D980" s="85"/>
      <c r="E980" s="85"/>
      <c r="F980" s="85"/>
    </row>
    <row r="981" spans="1:7" ht="41.25" hidden="1" customHeight="1" x14ac:dyDescent="0.25">
      <c r="A981" s="11"/>
      <c r="B981" s="5" t="s">
        <v>778</v>
      </c>
      <c r="C981" s="55"/>
      <c r="D981" s="85"/>
      <c r="E981" s="85"/>
      <c r="F981" s="85"/>
    </row>
    <row r="982" spans="1:7" ht="31.5" hidden="1" x14ac:dyDescent="0.25">
      <c r="A982" s="16" t="s">
        <v>779</v>
      </c>
      <c r="B982" s="2" t="s">
        <v>780</v>
      </c>
      <c r="C982" s="55"/>
      <c r="D982" s="85"/>
      <c r="E982" s="85"/>
      <c r="F982" s="85"/>
    </row>
    <row r="983" spans="1:7" ht="47.25" hidden="1" x14ac:dyDescent="0.25">
      <c r="A983" s="16" t="s">
        <v>781</v>
      </c>
      <c r="B983" s="2" t="s">
        <v>782</v>
      </c>
      <c r="C983" s="55"/>
      <c r="D983" s="85"/>
      <c r="E983" s="85"/>
      <c r="F983" s="85"/>
    </row>
    <row r="984" spans="1:7" ht="37.5" customHeight="1" x14ac:dyDescent="0.25">
      <c r="A984" s="13" t="s">
        <v>1533</v>
      </c>
      <c r="B984" s="3" t="s">
        <v>783</v>
      </c>
      <c r="C984" s="55"/>
      <c r="D984" s="143">
        <f t="shared" ref="D984:F984" si="401">D985+D1010</f>
        <v>118483</v>
      </c>
      <c r="E984" s="143">
        <f t="shared" si="401"/>
        <v>0</v>
      </c>
      <c r="F984" s="143">
        <f t="shared" si="401"/>
        <v>0</v>
      </c>
    </row>
    <row r="985" spans="1:7" ht="57" customHeight="1" x14ac:dyDescent="0.25">
      <c r="A985" s="17" t="s">
        <v>784</v>
      </c>
      <c r="B985" s="1" t="s">
        <v>785</v>
      </c>
      <c r="C985" s="55"/>
      <c r="D985" s="143" t="s">
        <v>1634</v>
      </c>
      <c r="E985" s="143"/>
      <c r="F985" s="143"/>
      <c r="G985" t="s">
        <v>1607</v>
      </c>
    </row>
    <row r="986" spans="1:7" ht="46.5" customHeight="1" x14ac:dyDescent="0.25">
      <c r="A986" s="36" t="s">
        <v>788</v>
      </c>
      <c r="B986" s="1" t="s">
        <v>789</v>
      </c>
      <c r="C986" s="55"/>
      <c r="D986" s="85">
        <f>D987</f>
        <v>5280</v>
      </c>
      <c r="E986" s="85">
        <f>E987</f>
        <v>0</v>
      </c>
      <c r="F986" s="85"/>
    </row>
    <row r="987" spans="1:7" ht="40.5" customHeight="1" x14ac:dyDescent="0.25">
      <c r="A987" s="60" t="s">
        <v>1414</v>
      </c>
      <c r="B987" s="1" t="s">
        <v>789</v>
      </c>
      <c r="C987" s="55">
        <v>200</v>
      </c>
      <c r="D987" s="85">
        <f>D988</f>
        <v>5280</v>
      </c>
      <c r="E987" s="85">
        <f>E988</f>
        <v>0</v>
      </c>
      <c r="F987" s="85"/>
    </row>
    <row r="988" spans="1:7" ht="39" customHeight="1" x14ac:dyDescent="0.25">
      <c r="A988" s="97" t="s">
        <v>1415</v>
      </c>
      <c r="B988" s="1" t="s">
        <v>789</v>
      </c>
      <c r="C988" s="55">
        <v>240</v>
      </c>
      <c r="D988" s="85">
        <v>5280</v>
      </c>
      <c r="E988" s="85"/>
      <c r="F988" s="85"/>
    </row>
    <row r="989" spans="1:7" ht="72" hidden="1" customHeight="1" x14ac:dyDescent="0.25">
      <c r="A989" s="132" t="s">
        <v>1586</v>
      </c>
      <c r="B989" s="1" t="s">
        <v>798</v>
      </c>
      <c r="C989" s="55"/>
      <c r="D989" s="85">
        <f>D990</f>
        <v>0</v>
      </c>
      <c r="E989" s="85">
        <f t="shared" ref="E989:F990" si="402">E990</f>
        <v>0</v>
      </c>
      <c r="F989" s="85">
        <f t="shared" si="402"/>
        <v>0</v>
      </c>
    </row>
    <row r="990" spans="1:7" ht="30.75" hidden="1" customHeight="1" x14ac:dyDescent="0.25">
      <c r="A990" s="60" t="s">
        <v>1414</v>
      </c>
      <c r="B990" s="1" t="s">
        <v>798</v>
      </c>
      <c r="C990" s="55">
        <v>200</v>
      </c>
      <c r="D990" s="85">
        <f>D991</f>
        <v>0</v>
      </c>
      <c r="E990" s="85">
        <f t="shared" si="402"/>
        <v>0</v>
      </c>
      <c r="F990" s="85">
        <f t="shared" si="402"/>
        <v>0</v>
      </c>
    </row>
    <row r="991" spans="1:7" ht="30.75" hidden="1" customHeight="1" x14ac:dyDescent="0.25">
      <c r="A991" s="97" t="s">
        <v>1415</v>
      </c>
      <c r="B991" s="1" t="s">
        <v>798</v>
      </c>
      <c r="C991" s="55">
        <v>240</v>
      </c>
      <c r="D991" s="85"/>
      <c r="E991" s="85"/>
      <c r="F991" s="85"/>
    </row>
    <row r="992" spans="1:7" ht="37.5" hidden="1" customHeight="1" x14ac:dyDescent="0.25">
      <c r="A992" s="22" t="s">
        <v>786</v>
      </c>
      <c r="B992" s="20" t="s">
        <v>787</v>
      </c>
      <c r="C992" s="55"/>
      <c r="D992" s="85">
        <f>D993</f>
        <v>0</v>
      </c>
      <c r="E992" s="85">
        <f t="shared" ref="E992:F993" si="403">E993</f>
        <v>0</v>
      </c>
      <c r="F992" s="85">
        <f t="shared" si="403"/>
        <v>0</v>
      </c>
    </row>
    <row r="993" spans="1:6" ht="37.5" hidden="1" customHeight="1" x14ac:dyDescent="0.25">
      <c r="A993" s="60" t="s">
        <v>1414</v>
      </c>
      <c r="B993" s="20" t="s">
        <v>787</v>
      </c>
      <c r="C993" s="55">
        <v>200</v>
      </c>
      <c r="D993" s="85">
        <f>D994</f>
        <v>0</v>
      </c>
      <c r="E993" s="85">
        <f t="shared" si="403"/>
        <v>0</v>
      </c>
      <c r="F993" s="85">
        <f t="shared" si="403"/>
        <v>0</v>
      </c>
    </row>
    <row r="994" spans="1:6" ht="37.5" hidden="1" customHeight="1" x14ac:dyDescent="0.25">
      <c r="A994" s="60" t="s">
        <v>1415</v>
      </c>
      <c r="B994" s="20" t="s">
        <v>787</v>
      </c>
      <c r="C994" s="55">
        <v>240</v>
      </c>
      <c r="D994" s="85"/>
      <c r="E994" s="85"/>
      <c r="F994" s="85"/>
    </row>
    <row r="995" spans="1:6" ht="31.5" hidden="1" x14ac:dyDescent="0.25">
      <c r="A995" s="22" t="s">
        <v>788</v>
      </c>
      <c r="B995" s="20" t="s">
        <v>789</v>
      </c>
      <c r="C995" s="55"/>
      <c r="D995" s="85">
        <f>D996</f>
        <v>0</v>
      </c>
      <c r="E995" s="85">
        <f t="shared" ref="E995:F996" si="404">E996</f>
        <v>0</v>
      </c>
      <c r="F995" s="85">
        <f t="shared" si="404"/>
        <v>0</v>
      </c>
    </row>
    <row r="996" spans="1:6" ht="39" hidden="1" customHeight="1" x14ac:dyDescent="0.25">
      <c r="A996" s="60" t="s">
        <v>1414</v>
      </c>
      <c r="B996" s="20" t="s">
        <v>789</v>
      </c>
      <c r="C996" s="55">
        <v>200</v>
      </c>
      <c r="D996" s="85">
        <f>D997</f>
        <v>0</v>
      </c>
      <c r="E996" s="85">
        <f t="shared" si="404"/>
        <v>0</v>
      </c>
      <c r="F996" s="85">
        <f t="shared" si="404"/>
        <v>0</v>
      </c>
    </row>
    <row r="997" spans="1:6" ht="33.75" hidden="1" customHeight="1" x14ac:dyDescent="0.25">
      <c r="A997" s="60" t="s">
        <v>1415</v>
      </c>
      <c r="B997" s="20" t="s">
        <v>789</v>
      </c>
      <c r="C997" s="55">
        <v>240</v>
      </c>
      <c r="D997" s="85"/>
      <c r="E997" s="85"/>
      <c r="F997" s="85"/>
    </row>
    <row r="998" spans="1:6" ht="31.5" hidden="1" x14ac:dyDescent="0.25">
      <c r="A998" s="22" t="s">
        <v>790</v>
      </c>
      <c r="B998" s="20" t="s">
        <v>791</v>
      </c>
      <c r="C998" s="55"/>
      <c r="D998" s="85">
        <f>D999</f>
        <v>0</v>
      </c>
      <c r="E998" s="85">
        <f t="shared" ref="E998:F999" si="405">E999</f>
        <v>0</v>
      </c>
      <c r="F998" s="85">
        <f t="shared" si="405"/>
        <v>0</v>
      </c>
    </row>
    <row r="999" spans="1:6" ht="35.25" hidden="1" customHeight="1" x14ac:dyDescent="0.25">
      <c r="A999" s="60" t="s">
        <v>1414</v>
      </c>
      <c r="B999" s="20" t="s">
        <v>791</v>
      </c>
      <c r="C999" s="55">
        <v>200</v>
      </c>
      <c r="D999" s="85">
        <f>D1000</f>
        <v>0</v>
      </c>
      <c r="E999" s="85">
        <f t="shared" si="405"/>
        <v>0</v>
      </c>
      <c r="F999" s="85">
        <f t="shared" si="405"/>
        <v>0</v>
      </c>
    </row>
    <row r="1000" spans="1:6" ht="34.5" hidden="1" customHeight="1" x14ac:dyDescent="0.25">
      <c r="A1000" s="60" t="s">
        <v>1415</v>
      </c>
      <c r="B1000" s="20" t="s">
        <v>791</v>
      </c>
      <c r="C1000" s="55">
        <v>240</v>
      </c>
      <c r="D1000" s="85"/>
      <c r="E1000" s="85"/>
      <c r="F1000" s="85"/>
    </row>
    <row r="1001" spans="1:6" ht="42" hidden="1" customHeight="1" x14ac:dyDescent="0.25">
      <c r="A1001" s="22" t="s">
        <v>792</v>
      </c>
      <c r="B1001" s="20" t="s">
        <v>793</v>
      </c>
      <c r="C1001" s="55"/>
      <c r="D1001" s="85">
        <f>D1002</f>
        <v>0</v>
      </c>
      <c r="E1001" s="85">
        <f t="shared" ref="E1001:F1002" si="406">E1002</f>
        <v>0</v>
      </c>
      <c r="F1001" s="85">
        <f t="shared" si="406"/>
        <v>0</v>
      </c>
    </row>
    <row r="1002" spans="1:6" ht="42" hidden="1" customHeight="1" x14ac:dyDescent="0.25">
      <c r="A1002" s="59" t="s">
        <v>1427</v>
      </c>
      <c r="B1002" s="20" t="s">
        <v>793</v>
      </c>
      <c r="C1002" s="55">
        <v>400</v>
      </c>
      <c r="D1002" s="85">
        <f>D1003</f>
        <v>0</v>
      </c>
      <c r="E1002" s="85">
        <f t="shared" si="406"/>
        <v>0</v>
      </c>
      <c r="F1002" s="85">
        <f t="shared" si="406"/>
        <v>0</v>
      </c>
    </row>
    <row r="1003" spans="1:6" ht="42" hidden="1" customHeight="1" x14ac:dyDescent="0.25">
      <c r="A1003" s="59" t="s">
        <v>1428</v>
      </c>
      <c r="B1003" s="20" t="s">
        <v>793</v>
      </c>
      <c r="C1003" s="55">
        <v>410</v>
      </c>
      <c r="D1003" s="85"/>
      <c r="E1003" s="85"/>
      <c r="F1003" s="85"/>
    </row>
    <row r="1004" spans="1:6" ht="33" hidden="1" customHeight="1" x14ac:dyDescent="0.25">
      <c r="A1004" s="22" t="s">
        <v>794</v>
      </c>
      <c r="B1004" s="20" t="s">
        <v>795</v>
      </c>
      <c r="C1004" s="55"/>
      <c r="D1004" s="85">
        <f>D1005</f>
        <v>0</v>
      </c>
      <c r="E1004" s="85">
        <f t="shared" ref="E1004:F1005" si="407">E1005</f>
        <v>0</v>
      </c>
      <c r="F1004" s="85">
        <f t="shared" si="407"/>
        <v>0</v>
      </c>
    </row>
    <row r="1005" spans="1:6" ht="33" hidden="1" customHeight="1" x14ac:dyDescent="0.25">
      <c r="A1005" s="59" t="s">
        <v>1427</v>
      </c>
      <c r="B1005" s="20" t="s">
        <v>795</v>
      </c>
      <c r="C1005" s="55">
        <v>400</v>
      </c>
      <c r="D1005" s="85">
        <f>D1006</f>
        <v>0</v>
      </c>
      <c r="E1005" s="85">
        <f t="shared" si="407"/>
        <v>0</v>
      </c>
      <c r="F1005" s="85">
        <f t="shared" si="407"/>
        <v>0</v>
      </c>
    </row>
    <row r="1006" spans="1:6" ht="33" hidden="1" customHeight="1" x14ac:dyDescent="0.25">
      <c r="A1006" s="59" t="s">
        <v>1428</v>
      </c>
      <c r="B1006" s="20" t="s">
        <v>795</v>
      </c>
      <c r="C1006" s="55">
        <v>410</v>
      </c>
      <c r="D1006" s="85"/>
      <c r="E1006" s="85"/>
      <c r="F1006" s="85"/>
    </row>
    <row r="1007" spans="1:6" ht="31.5" customHeight="1" x14ac:dyDescent="0.25">
      <c r="A1007" s="22" t="s">
        <v>796</v>
      </c>
      <c r="B1007" s="20" t="s">
        <v>797</v>
      </c>
      <c r="C1007" s="55"/>
      <c r="D1007" s="85">
        <f>D1008</f>
        <v>113203</v>
      </c>
      <c r="E1007" s="85">
        <f t="shared" ref="E1007:F1007" si="408">E1008</f>
        <v>0</v>
      </c>
      <c r="F1007" s="85">
        <f t="shared" si="408"/>
        <v>0</v>
      </c>
    </row>
    <row r="1008" spans="1:6" ht="31.5" customHeight="1" x14ac:dyDescent="0.25">
      <c r="A1008" s="60" t="s">
        <v>1427</v>
      </c>
      <c r="B1008" s="20" t="s">
        <v>797</v>
      </c>
      <c r="C1008" s="55">
        <v>400</v>
      </c>
      <c r="D1008" s="85">
        <f>D1009</f>
        <v>113203</v>
      </c>
      <c r="E1008" s="85">
        <f>E1009</f>
        <v>0</v>
      </c>
      <c r="F1008" s="85">
        <f>F1009</f>
        <v>0</v>
      </c>
    </row>
    <row r="1009" spans="1:6" ht="31.5" customHeight="1" x14ac:dyDescent="0.25">
      <c r="A1009" s="60" t="s">
        <v>1428</v>
      </c>
      <c r="B1009" s="20" t="s">
        <v>797</v>
      </c>
      <c r="C1009" s="55">
        <v>410</v>
      </c>
      <c r="D1009" s="85">
        <v>113203</v>
      </c>
      <c r="E1009" s="85"/>
      <c r="F1009" s="85"/>
    </row>
    <row r="1010" spans="1:6" ht="72.75" hidden="1" customHeight="1" x14ac:dyDescent="0.25">
      <c r="A1010" s="124" t="s">
        <v>1587</v>
      </c>
      <c r="B1010" s="23" t="s">
        <v>1579</v>
      </c>
      <c r="C1010" s="55"/>
      <c r="D1010" s="85">
        <f>D1011</f>
        <v>0</v>
      </c>
      <c r="E1010" s="85"/>
      <c r="F1010" s="85"/>
    </row>
    <row r="1011" spans="1:6" ht="66" hidden="1" customHeight="1" x14ac:dyDescent="0.25">
      <c r="A1011" s="124" t="s">
        <v>1588</v>
      </c>
      <c r="B1011" s="23" t="s">
        <v>1580</v>
      </c>
      <c r="C1011" s="55"/>
      <c r="D1011" s="85">
        <f>D1012</f>
        <v>0</v>
      </c>
      <c r="E1011" s="85"/>
      <c r="F1011" s="85"/>
    </row>
    <row r="1012" spans="1:6" ht="48.75" hidden="1" customHeight="1" x14ac:dyDescent="0.25">
      <c r="A1012" s="60" t="s">
        <v>1414</v>
      </c>
      <c r="B1012" s="23" t="s">
        <v>1580</v>
      </c>
      <c r="C1012" s="55">
        <v>200</v>
      </c>
      <c r="D1012" s="85">
        <f>D1013</f>
        <v>0</v>
      </c>
      <c r="E1012" s="85"/>
      <c r="F1012" s="85"/>
    </row>
    <row r="1013" spans="1:6" ht="48.75" hidden="1" customHeight="1" x14ac:dyDescent="0.25">
      <c r="A1013" s="60" t="s">
        <v>1415</v>
      </c>
      <c r="B1013" s="23" t="s">
        <v>1580</v>
      </c>
      <c r="C1013" s="55">
        <v>240</v>
      </c>
      <c r="D1013" s="85"/>
      <c r="E1013" s="85"/>
      <c r="F1013" s="85"/>
    </row>
    <row r="1014" spans="1:6" ht="33.75" hidden="1" customHeight="1" x14ac:dyDescent="0.25">
      <c r="A1014" s="13" t="s">
        <v>799</v>
      </c>
      <c r="B1014" s="3" t="s">
        <v>800</v>
      </c>
      <c r="C1014" s="55"/>
      <c r="D1014" s="85">
        <f>D1015</f>
        <v>0</v>
      </c>
      <c r="E1014" s="85">
        <f t="shared" ref="E1014:F1014" si="409">E1015</f>
        <v>0</v>
      </c>
      <c r="F1014" s="85">
        <f t="shared" si="409"/>
        <v>0</v>
      </c>
    </row>
    <row r="1015" spans="1:6" ht="30.75" hidden="1" customHeight="1" x14ac:dyDescent="0.25">
      <c r="A1015" s="17" t="s">
        <v>801</v>
      </c>
      <c r="B1015" s="1" t="s">
        <v>802</v>
      </c>
      <c r="C1015" s="55"/>
      <c r="D1015" s="85">
        <f>D1016+D1019+D1022</f>
        <v>0</v>
      </c>
      <c r="E1015" s="85">
        <f t="shared" ref="E1015:F1015" si="410">E1016+E1019+E1022</f>
        <v>0</v>
      </c>
      <c r="F1015" s="85">
        <f t="shared" si="410"/>
        <v>0</v>
      </c>
    </row>
    <row r="1016" spans="1:6" ht="42" hidden="1" customHeight="1" x14ac:dyDescent="0.25">
      <c r="A1016" s="22" t="s">
        <v>803</v>
      </c>
      <c r="B1016" s="20" t="s">
        <v>804</v>
      </c>
      <c r="C1016" s="55"/>
      <c r="D1016" s="85">
        <f>D1017</f>
        <v>0</v>
      </c>
      <c r="E1016" s="85">
        <f t="shared" ref="E1016:F1017" si="411">E1017</f>
        <v>0</v>
      </c>
      <c r="F1016" s="85">
        <f t="shared" si="411"/>
        <v>0</v>
      </c>
    </row>
    <row r="1017" spans="1:6" ht="42" hidden="1" customHeight="1" x14ac:dyDescent="0.25">
      <c r="A1017" s="59" t="s">
        <v>1427</v>
      </c>
      <c r="B1017" s="20" t="s">
        <v>804</v>
      </c>
      <c r="C1017" s="55">
        <v>400</v>
      </c>
      <c r="D1017" s="85">
        <f>D1018</f>
        <v>0</v>
      </c>
      <c r="E1017" s="85">
        <f t="shared" si="411"/>
        <v>0</v>
      </c>
      <c r="F1017" s="85">
        <f t="shared" si="411"/>
        <v>0</v>
      </c>
    </row>
    <row r="1018" spans="1:6" ht="42" hidden="1" customHeight="1" x14ac:dyDescent="0.25">
      <c r="A1018" s="59" t="s">
        <v>1428</v>
      </c>
      <c r="B1018" s="20" t="s">
        <v>804</v>
      </c>
      <c r="C1018" s="55">
        <v>410</v>
      </c>
      <c r="D1018" s="85"/>
      <c r="E1018" s="85"/>
      <c r="F1018" s="85"/>
    </row>
    <row r="1019" spans="1:6" ht="31.5" hidden="1" x14ac:dyDescent="0.25">
      <c r="A1019" s="22" t="s">
        <v>805</v>
      </c>
      <c r="B1019" s="20" t="s">
        <v>806</v>
      </c>
      <c r="C1019" s="55"/>
      <c r="D1019" s="85">
        <f>D1020</f>
        <v>0</v>
      </c>
      <c r="E1019" s="85">
        <f t="shared" ref="E1019:F1020" si="412">E1020</f>
        <v>0</v>
      </c>
      <c r="F1019" s="85">
        <f t="shared" si="412"/>
        <v>0</v>
      </c>
    </row>
    <row r="1020" spans="1:6" ht="36.75" hidden="1" customHeight="1" x14ac:dyDescent="0.25">
      <c r="A1020" s="59" t="s">
        <v>1427</v>
      </c>
      <c r="B1020" s="20" t="s">
        <v>806</v>
      </c>
      <c r="C1020" s="55">
        <v>400</v>
      </c>
      <c r="D1020" s="85">
        <f>D1021</f>
        <v>0</v>
      </c>
      <c r="E1020" s="85">
        <f t="shared" si="412"/>
        <v>0</v>
      </c>
      <c r="F1020" s="85">
        <f t="shared" si="412"/>
        <v>0</v>
      </c>
    </row>
    <row r="1021" spans="1:6" ht="37.5" hidden="1" customHeight="1" x14ac:dyDescent="0.25">
      <c r="A1021" s="59" t="s">
        <v>1428</v>
      </c>
      <c r="B1021" s="20" t="s">
        <v>806</v>
      </c>
      <c r="C1021" s="55">
        <v>410</v>
      </c>
      <c r="D1021" s="85"/>
      <c r="E1021" s="85"/>
      <c r="F1021" s="85"/>
    </row>
    <row r="1022" spans="1:6" ht="47.25" hidden="1" customHeight="1" x14ac:dyDescent="0.25">
      <c r="A1022" s="21" t="s">
        <v>739</v>
      </c>
      <c r="B1022" s="23" t="s">
        <v>807</v>
      </c>
      <c r="C1022" s="55"/>
      <c r="D1022" s="85">
        <f>D1023</f>
        <v>0</v>
      </c>
      <c r="E1022" s="85">
        <f t="shared" ref="E1022:F1023" si="413">E1023</f>
        <v>0</v>
      </c>
      <c r="F1022" s="85">
        <f t="shared" si="413"/>
        <v>0</v>
      </c>
    </row>
    <row r="1023" spans="1:6" ht="47.25" hidden="1" customHeight="1" x14ac:dyDescent="0.25">
      <c r="A1023" s="60" t="s">
        <v>1414</v>
      </c>
      <c r="B1023" s="23" t="s">
        <v>807</v>
      </c>
      <c r="C1023" s="55">
        <v>200</v>
      </c>
      <c r="D1023" s="85">
        <f>D1024</f>
        <v>0</v>
      </c>
      <c r="E1023" s="85">
        <f t="shared" si="413"/>
        <v>0</v>
      </c>
      <c r="F1023" s="85">
        <f t="shared" si="413"/>
        <v>0</v>
      </c>
    </row>
    <row r="1024" spans="1:6" ht="47.25" hidden="1" customHeight="1" x14ac:dyDescent="0.25">
      <c r="A1024" s="60" t="s">
        <v>1415</v>
      </c>
      <c r="B1024" s="23" t="s">
        <v>807</v>
      </c>
      <c r="C1024" s="55">
        <v>240</v>
      </c>
      <c r="D1024" s="85"/>
      <c r="E1024" s="85"/>
      <c r="F1024" s="85"/>
    </row>
    <row r="1025" spans="1:6" ht="36.75" customHeight="1" x14ac:dyDescent="0.25">
      <c r="A1025" s="13" t="s">
        <v>128</v>
      </c>
      <c r="B1025" s="3" t="s">
        <v>808</v>
      </c>
      <c r="C1025" s="55"/>
      <c r="D1025" s="85">
        <f>D1026</f>
        <v>590</v>
      </c>
      <c r="E1025" s="85">
        <f t="shared" ref="E1025:F1025" si="414">E1026</f>
        <v>590</v>
      </c>
      <c r="F1025" s="85">
        <f t="shared" si="414"/>
        <v>590</v>
      </c>
    </row>
    <row r="1026" spans="1:6" ht="32.25" customHeight="1" x14ac:dyDescent="0.25">
      <c r="A1026" s="17" t="s">
        <v>713</v>
      </c>
      <c r="B1026" s="1" t="s">
        <v>809</v>
      </c>
      <c r="C1026" s="55"/>
      <c r="D1026" s="85">
        <f>D1027+D1032+D1035+D1038+D1041</f>
        <v>590</v>
      </c>
      <c r="E1026" s="85">
        <f t="shared" ref="E1026:F1026" si="415">E1027+E1032+E1035+E1038+E1041</f>
        <v>590</v>
      </c>
      <c r="F1026" s="85">
        <f t="shared" si="415"/>
        <v>590</v>
      </c>
    </row>
    <row r="1027" spans="1:6" ht="44.25" customHeight="1" x14ac:dyDescent="0.25">
      <c r="A1027" s="22" t="s">
        <v>810</v>
      </c>
      <c r="B1027" s="20" t="s">
        <v>811</v>
      </c>
      <c r="C1027" s="55"/>
      <c r="D1027" s="85">
        <f>D1028+D1030</f>
        <v>590</v>
      </c>
      <c r="E1027" s="85">
        <f t="shared" ref="E1027:F1027" si="416">E1028+E1030</f>
        <v>590</v>
      </c>
      <c r="F1027" s="85">
        <f t="shared" si="416"/>
        <v>590</v>
      </c>
    </row>
    <row r="1028" spans="1:6" ht="36.75" customHeight="1" x14ac:dyDescent="0.25">
      <c r="A1028" s="60" t="s">
        <v>1412</v>
      </c>
      <c r="B1028" s="20" t="s">
        <v>811</v>
      </c>
      <c r="C1028" s="55">
        <v>100</v>
      </c>
      <c r="D1028" s="85">
        <f>D1029</f>
        <v>504</v>
      </c>
      <c r="E1028" s="85">
        <f t="shared" ref="E1028:F1028" si="417">E1029</f>
        <v>504</v>
      </c>
      <c r="F1028" s="85">
        <f t="shared" si="417"/>
        <v>504</v>
      </c>
    </row>
    <row r="1029" spans="1:6" ht="40.5" customHeight="1" x14ac:dyDescent="0.25">
      <c r="A1029" s="97" t="s">
        <v>1413</v>
      </c>
      <c r="B1029" s="20" t="s">
        <v>811</v>
      </c>
      <c r="C1029" s="55">
        <v>120</v>
      </c>
      <c r="D1029" s="85">
        <v>504</v>
      </c>
      <c r="E1029" s="85">
        <v>504</v>
      </c>
      <c r="F1029" s="85">
        <v>504</v>
      </c>
    </row>
    <row r="1030" spans="1:6" ht="40.5" customHeight="1" x14ac:dyDescent="0.25">
      <c r="A1030" s="60" t="s">
        <v>1414</v>
      </c>
      <c r="B1030" s="20" t="s">
        <v>811</v>
      </c>
      <c r="C1030" s="55">
        <v>200</v>
      </c>
      <c r="D1030" s="85">
        <f>D1031</f>
        <v>86</v>
      </c>
      <c r="E1030" s="85">
        <f>E1031</f>
        <v>86</v>
      </c>
      <c r="F1030" s="85">
        <f>F1031</f>
        <v>86</v>
      </c>
    </row>
    <row r="1031" spans="1:6" ht="40.5" customHeight="1" x14ac:dyDescent="0.25">
      <c r="A1031" s="60" t="s">
        <v>1415</v>
      </c>
      <c r="B1031" s="20" t="s">
        <v>811</v>
      </c>
      <c r="C1031" s="55">
        <v>240</v>
      </c>
      <c r="D1031" s="85">
        <v>86</v>
      </c>
      <c r="E1031" s="85">
        <v>86</v>
      </c>
      <c r="F1031" s="85">
        <v>86</v>
      </c>
    </row>
    <row r="1032" spans="1:6" ht="41.25" hidden="1" customHeight="1" x14ac:dyDescent="0.25">
      <c r="A1032" s="22" t="s">
        <v>812</v>
      </c>
      <c r="B1032" s="20" t="s">
        <v>813</v>
      </c>
      <c r="C1032" s="55"/>
      <c r="D1032" s="85">
        <f>D1033</f>
        <v>0</v>
      </c>
      <c r="E1032" s="85">
        <f t="shared" ref="E1032:F1033" si="418">E1033</f>
        <v>0</v>
      </c>
      <c r="F1032" s="85">
        <f t="shared" si="418"/>
        <v>0</v>
      </c>
    </row>
    <row r="1033" spans="1:6" ht="41.25" hidden="1" customHeight="1" x14ac:dyDescent="0.25">
      <c r="A1033" s="60" t="s">
        <v>1412</v>
      </c>
      <c r="B1033" s="20" t="s">
        <v>813</v>
      </c>
      <c r="C1033" s="55">
        <v>100</v>
      </c>
      <c r="D1033" s="85">
        <f>D1034</f>
        <v>0</v>
      </c>
      <c r="E1033" s="85">
        <f t="shared" si="418"/>
        <v>0</v>
      </c>
      <c r="F1033" s="85">
        <f t="shared" si="418"/>
        <v>0</v>
      </c>
    </row>
    <row r="1034" spans="1:6" ht="41.25" hidden="1" customHeight="1" x14ac:dyDescent="0.25">
      <c r="A1034" s="60" t="s">
        <v>1413</v>
      </c>
      <c r="B1034" s="20" t="s">
        <v>813</v>
      </c>
      <c r="C1034" s="55">
        <v>120</v>
      </c>
      <c r="D1034" s="85"/>
      <c r="E1034" s="85"/>
      <c r="F1034" s="85"/>
    </row>
    <row r="1035" spans="1:6" ht="31.5" hidden="1" x14ac:dyDescent="0.25">
      <c r="A1035" s="21" t="s">
        <v>814</v>
      </c>
      <c r="B1035" s="23" t="s">
        <v>815</v>
      </c>
      <c r="C1035" s="55"/>
      <c r="D1035" s="85">
        <f>D1036</f>
        <v>0</v>
      </c>
      <c r="E1035" s="85">
        <f t="shared" ref="E1035:F1036" si="419">E1036</f>
        <v>0</v>
      </c>
      <c r="F1035" s="85">
        <f t="shared" si="419"/>
        <v>0</v>
      </c>
    </row>
    <row r="1036" spans="1:6" ht="47.25" hidden="1" customHeight="1" x14ac:dyDescent="0.25">
      <c r="A1036" s="60" t="s">
        <v>1414</v>
      </c>
      <c r="B1036" s="23" t="s">
        <v>815</v>
      </c>
      <c r="C1036" s="55">
        <v>600</v>
      </c>
      <c r="D1036" s="85">
        <f>D1037</f>
        <v>0</v>
      </c>
      <c r="E1036" s="85">
        <f t="shared" si="419"/>
        <v>0</v>
      </c>
      <c r="F1036" s="85">
        <f t="shared" si="419"/>
        <v>0</v>
      </c>
    </row>
    <row r="1037" spans="1:6" ht="40.5" hidden="1" customHeight="1" x14ac:dyDescent="0.25">
      <c r="A1037" s="60" t="s">
        <v>1415</v>
      </c>
      <c r="B1037" s="23" t="s">
        <v>815</v>
      </c>
      <c r="C1037" s="55">
        <v>610</v>
      </c>
      <c r="D1037" s="85"/>
      <c r="E1037" s="85"/>
      <c r="F1037" s="85"/>
    </row>
    <row r="1038" spans="1:6" ht="36.75" hidden="1" customHeight="1" x14ac:dyDescent="0.25">
      <c r="A1038" s="22" t="s">
        <v>132</v>
      </c>
      <c r="B1038" s="20" t="s">
        <v>816</v>
      </c>
      <c r="C1038" s="55"/>
      <c r="D1038" s="85">
        <f>D1039</f>
        <v>0</v>
      </c>
      <c r="E1038" s="85">
        <f t="shared" ref="E1038:F1039" si="420">E1039</f>
        <v>0</v>
      </c>
      <c r="F1038" s="85">
        <f t="shared" si="420"/>
        <v>0</v>
      </c>
    </row>
    <row r="1039" spans="1:6" ht="36.75" hidden="1" customHeight="1" x14ac:dyDescent="0.25">
      <c r="A1039" s="60" t="s">
        <v>1414</v>
      </c>
      <c r="B1039" s="20" t="s">
        <v>816</v>
      </c>
      <c r="C1039" s="55">
        <v>200</v>
      </c>
      <c r="D1039" s="85">
        <f>D1040</f>
        <v>0</v>
      </c>
      <c r="E1039" s="85">
        <f t="shared" si="420"/>
        <v>0</v>
      </c>
      <c r="F1039" s="85">
        <f t="shared" si="420"/>
        <v>0</v>
      </c>
    </row>
    <row r="1040" spans="1:6" ht="36.75" hidden="1" customHeight="1" x14ac:dyDescent="0.25">
      <c r="A1040" s="60" t="s">
        <v>1415</v>
      </c>
      <c r="B1040" s="20" t="s">
        <v>816</v>
      </c>
      <c r="C1040" s="55">
        <v>240</v>
      </c>
      <c r="D1040" s="85"/>
      <c r="E1040" s="85"/>
      <c r="F1040" s="85"/>
    </row>
    <row r="1041" spans="1:6" ht="39.75" hidden="1" customHeight="1" x14ac:dyDescent="0.25">
      <c r="A1041" s="21" t="s">
        <v>739</v>
      </c>
      <c r="B1041" s="20" t="s">
        <v>817</v>
      </c>
      <c r="C1041" s="55"/>
      <c r="D1041" s="85">
        <f>D1042</f>
        <v>0</v>
      </c>
      <c r="E1041" s="85">
        <f t="shared" ref="E1041:F1042" si="421">E1042</f>
        <v>0</v>
      </c>
      <c r="F1041" s="85">
        <f t="shared" si="421"/>
        <v>0</v>
      </c>
    </row>
    <row r="1042" spans="1:6" ht="31.5" hidden="1" customHeight="1" x14ac:dyDescent="0.25">
      <c r="A1042" s="60" t="s">
        <v>1414</v>
      </c>
      <c r="B1042" s="20" t="s">
        <v>817</v>
      </c>
      <c r="C1042" s="55">
        <v>200</v>
      </c>
      <c r="D1042" s="85">
        <f>D1043</f>
        <v>0</v>
      </c>
      <c r="E1042" s="85">
        <f t="shared" si="421"/>
        <v>0</v>
      </c>
      <c r="F1042" s="85">
        <f t="shared" si="421"/>
        <v>0</v>
      </c>
    </row>
    <row r="1043" spans="1:6" ht="31.5" hidden="1" customHeight="1" x14ac:dyDescent="0.25">
      <c r="A1043" s="60" t="s">
        <v>1415</v>
      </c>
      <c r="B1043" s="20" t="s">
        <v>817</v>
      </c>
      <c r="C1043" s="55">
        <v>240</v>
      </c>
      <c r="D1043" s="85"/>
      <c r="E1043" s="85"/>
      <c r="F1043" s="85"/>
    </row>
    <row r="1044" spans="1:6" ht="35.25" customHeight="1" x14ac:dyDescent="0.25">
      <c r="A1044" s="12" t="s">
        <v>818</v>
      </c>
      <c r="B1044" s="10" t="s">
        <v>819</v>
      </c>
      <c r="C1044" s="55"/>
      <c r="D1044" s="85">
        <f>D1045+D1063+D1068+D1082</f>
        <v>8737</v>
      </c>
      <c r="E1044" s="85">
        <f t="shared" ref="E1044:F1044" si="422">E1045+E1063+E1068+E1082</f>
        <v>9037</v>
      </c>
      <c r="F1044" s="85">
        <f t="shared" si="422"/>
        <v>9137</v>
      </c>
    </row>
    <row r="1045" spans="1:6" ht="35.25" customHeight="1" x14ac:dyDescent="0.25">
      <c r="A1045" s="13" t="s">
        <v>820</v>
      </c>
      <c r="B1045" s="3" t="s">
        <v>821</v>
      </c>
      <c r="C1045" s="55"/>
      <c r="D1045" s="85">
        <f>D1046+D1059</f>
        <v>7637</v>
      </c>
      <c r="E1045" s="85">
        <f t="shared" ref="E1045:F1045" si="423">E1046+E1059</f>
        <v>7637</v>
      </c>
      <c r="F1045" s="85">
        <f t="shared" si="423"/>
        <v>7637</v>
      </c>
    </row>
    <row r="1046" spans="1:6" ht="52.5" customHeight="1" x14ac:dyDescent="0.25">
      <c r="A1046" s="16" t="s">
        <v>1581</v>
      </c>
      <c r="B1046" s="1" t="s">
        <v>822</v>
      </c>
      <c r="C1046" s="55"/>
      <c r="D1046" s="85">
        <f>D1048+D1047</f>
        <v>7637</v>
      </c>
      <c r="E1046" s="85">
        <f t="shared" ref="E1046:F1046" si="424">E1048+E1047</f>
        <v>7637</v>
      </c>
      <c r="F1046" s="85">
        <f t="shared" si="424"/>
        <v>7637</v>
      </c>
    </row>
    <row r="1047" spans="1:6" ht="21.75" hidden="1" customHeight="1" x14ac:dyDescent="0.25">
      <c r="A1047" s="16" t="s">
        <v>823</v>
      </c>
      <c r="B1047" s="2" t="s">
        <v>824</v>
      </c>
      <c r="C1047" s="55"/>
      <c r="D1047" s="85"/>
      <c r="E1047" s="85"/>
      <c r="F1047" s="85"/>
    </row>
    <row r="1048" spans="1:6" ht="48" customHeight="1" x14ac:dyDescent="0.25">
      <c r="A1048" s="68" t="s">
        <v>825</v>
      </c>
      <c r="B1048" s="69" t="s">
        <v>826</v>
      </c>
      <c r="C1048" s="55"/>
      <c r="D1048" s="85">
        <f>D1049+D1051</f>
        <v>7637</v>
      </c>
      <c r="E1048" s="85">
        <f t="shared" ref="E1048:F1048" si="425">E1049+E1051</f>
        <v>7637</v>
      </c>
      <c r="F1048" s="85">
        <f t="shared" si="425"/>
        <v>7637</v>
      </c>
    </row>
    <row r="1049" spans="1:6" ht="48" customHeight="1" x14ac:dyDescent="0.25">
      <c r="A1049" s="60" t="s">
        <v>1414</v>
      </c>
      <c r="B1049" s="69" t="s">
        <v>826</v>
      </c>
      <c r="C1049" s="55">
        <v>200</v>
      </c>
      <c r="D1049" s="85">
        <f>D1050</f>
        <v>100</v>
      </c>
      <c r="E1049" s="85">
        <f t="shared" ref="E1049:F1049" si="426">E1050</f>
        <v>100</v>
      </c>
      <c r="F1049" s="85">
        <f t="shared" si="426"/>
        <v>100</v>
      </c>
    </row>
    <row r="1050" spans="1:6" ht="48" customHeight="1" x14ac:dyDescent="0.25">
      <c r="A1050" s="60" t="s">
        <v>1415</v>
      </c>
      <c r="B1050" s="69" t="s">
        <v>826</v>
      </c>
      <c r="C1050" s="55">
        <v>240</v>
      </c>
      <c r="D1050" s="85">
        <v>100</v>
      </c>
      <c r="E1050" s="85">
        <v>100</v>
      </c>
      <c r="F1050" s="85">
        <v>100</v>
      </c>
    </row>
    <row r="1051" spans="1:6" ht="48" customHeight="1" x14ac:dyDescent="0.25">
      <c r="A1051" s="16" t="s">
        <v>1417</v>
      </c>
      <c r="B1051" s="69" t="s">
        <v>826</v>
      </c>
      <c r="C1051" s="55">
        <v>600</v>
      </c>
      <c r="D1051" s="85">
        <f>D1052</f>
        <v>7537</v>
      </c>
      <c r="E1051" s="85">
        <f t="shared" ref="E1051:F1051" si="427">E1052</f>
        <v>7537</v>
      </c>
      <c r="F1051" s="85">
        <f t="shared" si="427"/>
        <v>7537</v>
      </c>
    </row>
    <row r="1052" spans="1:6" ht="48" customHeight="1" x14ac:dyDescent="0.25">
      <c r="A1052" s="16" t="s">
        <v>1416</v>
      </c>
      <c r="B1052" s="69" t="s">
        <v>826</v>
      </c>
      <c r="C1052" s="55">
        <v>610</v>
      </c>
      <c r="D1052" s="85">
        <v>7537</v>
      </c>
      <c r="E1052" s="85">
        <v>7537</v>
      </c>
      <c r="F1052" s="85">
        <v>7537</v>
      </c>
    </row>
    <row r="1053" spans="1:6" ht="47.25" hidden="1" x14ac:dyDescent="0.25">
      <c r="A1053" s="17" t="s">
        <v>827</v>
      </c>
      <c r="B1053" s="69" t="s">
        <v>828</v>
      </c>
      <c r="C1053" s="55"/>
      <c r="D1053" s="85"/>
      <c r="E1053" s="85"/>
      <c r="F1053" s="85"/>
    </row>
    <row r="1054" spans="1:6" ht="78.75" hidden="1" x14ac:dyDescent="0.25">
      <c r="A1054" s="16" t="s">
        <v>829</v>
      </c>
      <c r="B1054" s="69" t="s">
        <v>830</v>
      </c>
      <c r="C1054" s="55"/>
      <c r="D1054" s="85"/>
      <c r="E1054" s="85"/>
      <c r="F1054" s="85"/>
    </row>
    <row r="1055" spans="1:6" ht="94.5" hidden="1" x14ac:dyDescent="0.25">
      <c r="A1055" s="16" t="s">
        <v>831</v>
      </c>
      <c r="B1055" s="69" t="s">
        <v>832</v>
      </c>
      <c r="C1055" s="55"/>
      <c r="D1055" s="85"/>
      <c r="E1055" s="85"/>
      <c r="F1055" s="85"/>
    </row>
    <row r="1056" spans="1:6" ht="31.5" hidden="1" x14ac:dyDescent="0.25">
      <c r="A1056" s="17" t="s">
        <v>833</v>
      </c>
      <c r="B1056" s="69" t="s">
        <v>834</v>
      </c>
      <c r="C1056" s="55"/>
      <c r="D1056" s="85"/>
      <c r="E1056" s="85"/>
      <c r="F1056" s="85"/>
    </row>
    <row r="1057" spans="1:6" ht="31.5" hidden="1" x14ac:dyDescent="0.25">
      <c r="A1057" s="16" t="s">
        <v>835</v>
      </c>
      <c r="B1057" s="69" t="s">
        <v>836</v>
      </c>
      <c r="C1057" s="55"/>
      <c r="D1057" s="85"/>
      <c r="E1057" s="85"/>
      <c r="F1057" s="85"/>
    </row>
    <row r="1058" spans="1:6" ht="69.75" hidden="1" customHeight="1" x14ac:dyDescent="0.25">
      <c r="A1058" s="16" t="s">
        <v>837</v>
      </c>
      <c r="B1058" s="69" t="s">
        <v>838</v>
      </c>
      <c r="C1058" s="55"/>
      <c r="D1058" s="85"/>
      <c r="E1058" s="85"/>
      <c r="F1058" s="85"/>
    </row>
    <row r="1059" spans="1:6" ht="47.25" hidden="1" x14ac:dyDescent="0.25">
      <c r="A1059" s="17" t="s">
        <v>839</v>
      </c>
      <c r="B1059" s="1" t="s">
        <v>840</v>
      </c>
      <c r="C1059" s="55"/>
      <c r="D1059" s="85">
        <f>D1060</f>
        <v>0</v>
      </c>
      <c r="E1059" s="85">
        <f t="shared" ref="E1059:F1061" si="428">E1060</f>
        <v>0</v>
      </c>
      <c r="F1059" s="85">
        <f t="shared" si="428"/>
        <v>0</v>
      </c>
    </row>
    <row r="1060" spans="1:6" ht="51" hidden="1" customHeight="1" x14ac:dyDescent="0.25">
      <c r="A1060" s="16" t="s">
        <v>841</v>
      </c>
      <c r="B1060" s="69" t="s">
        <v>842</v>
      </c>
      <c r="C1060" s="55"/>
      <c r="D1060" s="85">
        <f>D1061</f>
        <v>0</v>
      </c>
      <c r="E1060" s="85">
        <f t="shared" si="428"/>
        <v>0</v>
      </c>
      <c r="F1060" s="85">
        <f t="shared" si="428"/>
        <v>0</v>
      </c>
    </row>
    <row r="1061" spans="1:6" ht="51" hidden="1" customHeight="1" x14ac:dyDescent="0.25">
      <c r="A1061" s="60" t="s">
        <v>1414</v>
      </c>
      <c r="B1061" s="69" t="s">
        <v>842</v>
      </c>
      <c r="C1061" s="55">
        <v>200</v>
      </c>
      <c r="D1061" s="85">
        <f>D1062</f>
        <v>0</v>
      </c>
      <c r="E1061" s="85">
        <f t="shared" si="428"/>
        <v>0</v>
      </c>
      <c r="F1061" s="85">
        <f t="shared" si="428"/>
        <v>0</v>
      </c>
    </row>
    <row r="1062" spans="1:6" ht="51" hidden="1" customHeight="1" x14ac:dyDescent="0.25">
      <c r="A1062" s="60" t="s">
        <v>1415</v>
      </c>
      <c r="B1062" s="69" t="s">
        <v>842</v>
      </c>
      <c r="C1062" s="55">
        <v>240</v>
      </c>
      <c r="D1062" s="85">
        <v>0</v>
      </c>
      <c r="E1062" s="85">
        <v>0</v>
      </c>
      <c r="F1062" s="85">
        <v>0</v>
      </c>
    </row>
    <row r="1063" spans="1:6" ht="36" hidden="1" customHeight="1" x14ac:dyDescent="0.25">
      <c r="A1063" s="6" t="s">
        <v>843</v>
      </c>
      <c r="B1063" s="32" t="s">
        <v>844</v>
      </c>
      <c r="C1063" s="55"/>
      <c r="D1063" s="85">
        <f>D1064</f>
        <v>0</v>
      </c>
      <c r="E1063" s="85">
        <f t="shared" ref="E1063:F1066" si="429">E1064</f>
        <v>0</v>
      </c>
      <c r="F1063" s="85">
        <f t="shared" si="429"/>
        <v>0</v>
      </c>
    </row>
    <row r="1064" spans="1:6" ht="31.5" hidden="1" x14ac:dyDescent="0.25">
      <c r="A1064" s="33" t="s">
        <v>845</v>
      </c>
      <c r="B1064" s="34" t="s">
        <v>846</v>
      </c>
      <c r="C1064" s="55"/>
      <c r="D1064" s="85">
        <f>D1065</f>
        <v>0</v>
      </c>
      <c r="E1064" s="85">
        <f t="shared" si="429"/>
        <v>0</v>
      </c>
      <c r="F1064" s="85">
        <f t="shared" si="429"/>
        <v>0</v>
      </c>
    </row>
    <row r="1065" spans="1:6" ht="40.5" hidden="1" customHeight="1" x14ac:dyDescent="0.25">
      <c r="A1065" s="21" t="s">
        <v>847</v>
      </c>
      <c r="B1065" s="20" t="s">
        <v>848</v>
      </c>
      <c r="C1065" s="55"/>
      <c r="D1065" s="85">
        <f>D1066</f>
        <v>0</v>
      </c>
      <c r="E1065" s="85">
        <f t="shared" si="429"/>
        <v>0</v>
      </c>
      <c r="F1065" s="85">
        <f t="shared" si="429"/>
        <v>0</v>
      </c>
    </row>
    <row r="1066" spans="1:6" ht="40.5" hidden="1" customHeight="1" x14ac:dyDescent="0.25">
      <c r="A1066" s="60" t="s">
        <v>1414</v>
      </c>
      <c r="B1066" s="20" t="s">
        <v>848</v>
      </c>
      <c r="C1066" s="55">
        <v>200</v>
      </c>
      <c r="D1066" s="85">
        <f>D1067</f>
        <v>0</v>
      </c>
      <c r="E1066" s="85">
        <f t="shared" si="429"/>
        <v>0</v>
      </c>
      <c r="F1066" s="85">
        <f t="shared" si="429"/>
        <v>0</v>
      </c>
    </row>
    <row r="1067" spans="1:6" ht="40.5" hidden="1" customHeight="1" x14ac:dyDescent="0.25">
      <c r="A1067" s="60" t="s">
        <v>1415</v>
      </c>
      <c r="B1067" s="20" t="s">
        <v>848</v>
      </c>
      <c r="C1067" s="55">
        <v>240</v>
      </c>
      <c r="D1067" s="85">
        <v>0</v>
      </c>
      <c r="E1067" s="85">
        <v>0</v>
      </c>
      <c r="F1067" s="85">
        <v>0</v>
      </c>
    </row>
    <row r="1068" spans="1:6" ht="45.75" customHeight="1" x14ac:dyDescent="0.25">
      <c r="A1068" s="13" t="s">
        <v>849</v>
      </c>
      <c r="B1068" s="3" t="s">
        <v>850</v>
      </c>
      <c r="C1068" s="55"/>
      <c r="D1068" s="85">
        <f>D1069+D1078</f>
        <v>1000</v>
      </c>
      <c r="E1068" s="85">
        <f t="shared" ref="E1068:F1068" si="430">E1069+E1078</f>
        <v>1300</v>
      </c>
      <c r="F1068" s="85">
        <f t="shared" si="430"/>
        <v>1400</v>
      </c>
    </row>
    <row r="1069" spans="1:6" ht="48" customHeight="1" x14ac:dyDescent="0.25">
      <c r="A1069" s="17" t="s">
        <v>851</v>
      </c>
      <c r="B1069" s="1" t="s">
        <v>852</v>
      </c>
      <c r="C1069" s="55"/>
      <c r="D1069" s="85">
        <f>D1070+D1075</f>
        <v>1000</v>
      </c>
      <c r="E1069" s="85">
        <f t="shared" ref="E1069:F1069" si="431">E1070+E1075</f>
        <v>1300</v>
      </c>
      <c r="F1069" s="85">
        <f t="shared" si="431"/>
        <v>1400</v>
      </c>
    </row>
    <row r="1070" spans="1:6" ht="47.25" customHeight="1" x14ac:dyDescent="0.25">
      <c r="A1070" s="21" t="s">
        <v>853</v>
      </c>
      <c r="B1070" s="20" t="s">
        <v>854</v>
      </c>
      <c r="C1070" s="55"/>
      <c r="D1070" s="85">
        <f>D1071+D1073</f>
        <v>1000</v>
      </c>
      <c r="E1070" s="85">
        <f t="shared" ref="E1070:F1070" si="432">E1071+E1073</f>
        <v>1300</v>
      </c>
      <c r="F1070" s="85">
        <f t="shared" si="432"/>
        <v>1400</v>
      </c>
    </row>
    <row r="1071" spans="1:6" ht="47.25" hidden="1" customHeight="1" x14ac:dyDescent="0.25">
      <c r="A1071" s="60" t="s">
        <v>1414</v>
      </c>
      <c r="B1071" s="20" t="s">
        <v>854</v>
      </c>
      <c r="C1071" s="55">
        <v>200</v>
      </c>
      <c r="D1071" s="85">
        <f>D1072</f>
        <v>0</v>
      </c>
      <c r="E1071" s="85">
        <f t="shared" ref="E1071:F1071" si="433">E1072</f>
        <v>0</v>
      </c>
      <c r="F1071" s="85">
        <f t="shared" si="433"/>
        <v>0</v>
      </c>
    </row>
    <row r="1072" spans="1:6" ht="47.25" hidden="1" customHeight="1" x14ac:dyDescent="0.25">
      <c r="A1072" s="97" t="s">
        <v>1415</v>
      </c>
      <c r="B1072" s="20" t="s">
        <v>854</v>
      </c>
      <c r="C1072" s="55">
        <v>240</v>
      </c>
      <c r="D1072" s="85">
        <v>0</v>
      </c>
      <c r="E1072" s="85">
        <v>0</v>
      </c>
      <c r="F1072" s="85">
        <v>0</v>
      </c>
    </row>
    <row r="1073" spans="1:6" ht="32.25" customHeight="1" x14ac:dyDescent="0.25">
      <c r="A1073" s="98" t="s">
        <v>1465</v>
      </c>
      <c r="B1073" s="20" t="s">
        <v>854</v>
      </c>
      <c r="C1073" s="55">
        <v>800</v>
      </c>
      <c r="D1073" s="85">
        <f>D1074</f>
        <v>1000</v>
      </c>
      <c r="E1073" s="85">
        <f>E1074</f>
        <v>1300</v>
      </c>
      <c r="F1073" s="85">
        <f>F1074</f>
        <v>1400</v>
      </c>
    </row>
    <row r="1074" spans="1:6" ht="47.25" customHeight="1" x14ac:dyDescent="0.25">
      <c r="A1074" s="98" t="s">
        <v>1466</v>
      </c>
      <c r="B1074" s="20" t="s">
        <v>854</v>
      </c>
      <c r="C1074" s="55">
        <v>810</v>
      </c>
      <c r="D1074" s="85">
        <v>1000</v>
      </c>
      <c r="E1074" s="85">
        <v>1300</v>
      </c>
      <c r="F1074" s="85">
        <v>1400</v>
      </c>
    </row>
    <row r="1075" spans="1:6" ht="59.25" hidden="1" customHeight="1" x14ac:dyDescent="0.25">
      <c r="A1075" s="21" t="s">
        <v>855</v>
      </c>
      <c r="B1075" s="20" t="s">
        <v>856</v>
      </c>
      <c r="C1075" s="55"/>
      <c r="D1075" s="85">
        <f>D1076</f>
        <v>0</v>
      </c>
      <c r="E1075" s="85">
        <f t="shared" ref="E1075:F1076" si="434">E1076</f>
        <v>0</v>
      </c>
      <c r="F1075" s="85">
        <f t="shared" si="434"/>
        <v>0</v>
      </c>
    </row>
    <row r="1076" spans="1:6" ht="47.25" hidden="1" customHeight="1" x14ac:dyDescent="0.25">
      <c r="A1076" s="16" t="s">
        <v>1417</v>
      </c>
      <c r="B1076" s="20" t="s">
        <v>856</v>
      </c>
      <c r="C1076" s="55">
        <v>600</v>
      </c>
      <c r="D1076" s="85">
        <f>D1077</f>
        <v>0</v>
      </c>
      <c r="E1076" s="85">
        <f t="shared" si="434"/>
        <v>0</v>
      </c>
      <c r="F1076" s="85">
        <f t="shared" si="434"/>
        <v>0</v>
      </c>
    </row>
    <row r="1077" spans="1:6" ht="47.25" hidden="1" customHeight="1" x14ac:dyDescent="0.25">
      <c r="A1077" s="16" t="s">
        <v>1416</v>
      </c>
      <c r="B1077" s="20" t="s">
        <v>856</v>
      </c>
      <c r="C1077" s="55">
        <v>610</v>
      </c>
      <c r="D1077" s="85"/>
      <c r="E1077" s="85"/>
      <c r="F1077" s="85"/>
    </row>
    <row r="1078" spans="1:6" ht="47.25" hidden="1" customHeight="1" x14ac:dyDescent="0.25">
      <c r="A1078" s="16" t="s">
        <v>1470</v>
      </c>
      <c r="B1078" s="20" t="s">
        <v>1469</v>
      </c>
      <c r="C1078" s="55"/>
      <c r="D1078" s="85">
        <f t="shared" ref="D1078:F1079" si="435">D1079</f>
        <v>0</v>
      </c>
      <c r="E1078" s="85">
        <f t="shared" si="435"/>
        <v>0</v>
      </c>
      <c r="F1078" s="85">
        <f t="shared" si="435"/>
        <v>0</v>
      </c>
    </row>
    <row r="1079" spans="1:6" ht="47.25" hidden="1" customHeight="1" x14ac:dyDescent="0.25">
      <c r="A1079" s="16" t="s">
        <v>853</v>
      </c>
      <c r="B1079" s="20" t="s">
        <v>1471</v>
      </c>
      <c r="C1079" s="55"/>
      <c r="D1079" s="85">
        <f t="shared" si="435"/>
        <v>0</v>
      </c>
      <c r="E1079" s="85">
        <f t="shared" si="435"/>
        <v>0</v>
      </c>
      <c r="F1079" s="85">
        <f t="shared" si="435"/>
        <v>0</v>
      </c>
    </row>
    <row r="1080" spans="1:6" ht="47.25" hidden="1" customHeight="1" x14ac:dyDescent="0.25">
      <c r="A1080" s="60" t="s">
        <v>1414</v>
      </c>
      <c r="B1080" s="20" t="s">
        <v>1471</v>
      </c>
      <c r="C1080" s="55">
        <v>200</v>
      </c>
      <c r="D1080" s="85">
        <f>D1081</f>
        <v>0</v>
      </c>
      <c r="E1080" s="85">
        <f>D1081:E1081</f>
        <v>0</v>
      </c>
      <c r="F1080" s="85">
        <f>F1081</f>
        <v>0</v>
      </c>
    </row>
    <row r="1081" spans="1:6" ht="47.25" hidden="1" customHeight="1" x14ac:dyDescent="0.25">
      <c r="A1081" s="60" t="s">
        <v>1415</v>
      </c>
      <c r="B1081" s="20" t="s">
        <v>1471</v>
      </c>
      <c r="C1081" s="55">
        <v>240</v>
      </c>
      <c r="D1081" s="85">
        <v>0</v>
      </c>
      <c r="E1081" s="85">
        <v>0</v>
      </c>
      <c r="F1081" s="85">
        <v>0</v>
      </c>
    </row>
    <row r="1082" spans="1:6" ht="30" customHeight="1" x14ac:dyDescent="0.25">
      <c r="A1082" s="13" t="s">
        <v>857</v>
      </c>
      <c r="B1082" s="3" t="s">
        <v>858</v>
      </c>
      <c r="C1082" s="55"/>
      <c r="D1082" s="85">
        <f>D1083+D1093</f>
        <v>100</v>
      </c>
      <c r="E1082" s="85">
        <f t="shared" ref="E1082:F1082" si="436">E1083+E1093</f>
        <v>100</v>
      </c>
      <c r="F1082" s="85">
        <f t="shared" si="436"/>
        <v>100</v>
      </c>
    </row>
    <row r="1083" spans="1:6" ht="33.75" customHeight="1" x14ac:dyDescent="0.25">
      <c r="A1083" s="17" t="s">
        <v>859</v>
      </c>
      <c r="B1083" s="1" t="s">
        <v>860</v>
      </c>
      <c r="C1083" s="55"/>
      <c r="D1083" s="85">
        <f>D1087+D1090+D1084</f>
        <v>100</v>
      </c>
      <c r="E1083" s="85">
        <f>E1087+E1090+E1084</f>
        <v>100</v>
      </c>
      <c r="F1083" s="85">
        <f>F1087+F1090+F1084</f>
        <v>100</v>
      </c>
    </row>
    <row r="1084" spans="1:6" ht="33.75" customHeight="1" x14ac:dyDescent="0.25">
      <c r="A1084" s="22" t="s">
        <v>1468</v>
      </c>
      <c r="B1084" s="20" t="s">
        <v>1467</v>
      </c>
      <c r="C1084" s="55"/>
      <c r="D1084" s="85">
        <f t="shared" ref="D1084:F1084" si="437">D1085</f>
        <v>100</v>
      </c>
      <c r="E1084" s="85">
        <f t="shared" si="437"/>
        <v>100</v>
      </c>
      <c r="F1084" s="85">
        <f t="shared" si="437"/>
        <v>100</v>
      </c>
    </row>
    <row r="1085" spans="1:6" ht="41.25" customHeight="1" x14ac:dyDescent="0.25">
      <c r="A1085" s="60" t="s">
        <v>1414</v>
      </c>
      <c r="B1085" s="20" t="s">
        <v>1467</v>
      </c>
      <c r="C1085" s="55">
        <v>200</v>
      </c>
      <c r="D1085" s="85">
        <f>D1121</f>
        <v>100</v>
      </c>
      <c r="E1085" s="85">
        <f t="shared" ref="E1085:F1085" si="438">E1121</f>
        <v>100</v>
      </c>
      <c r="F1085" s="85">
        <f t="shared" si="438"/>
        <v>100</v>
      </c>
    </row>
    <row r="1086" spans="1:6" ht="33.75" hidden="1" customHeight="1" x14ac:dyDescent="0.25">
      <c r="A1086" s="60" t="s">
        <v>1415</v>
      </c>
      <c r="B1086" s="20" t="s">
        <v>1467</v>
      </c>
      <c r="C1086" s="55">
        <v>240</v>
      </c>
      <c r="D1086" s="85"/>
      <c r="E1086" s="85"/>
      <c r="F1086" s="85"/>
    </row>
    <row r="1087" spans="1:6" ht="45.75" hidden="1" customHeight="1" x14ac:dyDescent="0.25">
      <c r="A1087" s="22" t="s">
        <v>861</v>
      </c>
      <c r="B1087" s="20" t="s">
        <v>862</v>
      </c>
      <c r="C1087" s="55"/>
      <c r="D1087" s="85">
        <f>D1088</f>
        <v>0</v>
      </c>
      <c r="E1087" s="85">
        <f t="shared" ref="E1087:F1088" si="439">E1088</f>
        <v>0</v>
      </c>
      <c r="F1087" s="85">
        <f t="shared" si="439"/>
        <v>0</v>
      </c>
    </row>
    <row r="1088" spans="1:6" ht="45.75" hidden="1" customHeight="1" x14ac:dyDescent="0.25">
      <c r="A1088" s="60" t="s">
        <v>1414</v>
      </c>
      <c r="B1088" s="20" t="s">
        <v>862</v>
      </c>
      <c r="C1088" s="55">
        <v>200</v>
      </c>
      <c r="D1088" s="85">
        <f>D1089</f>
        <v>0</v>
      </c>
      <c r="E1088" s="85">
        <f t="shared" si="439"/>
        <v>0</v>
      </c>
      <c r="F1088" s="85">
        <f t="shared" si="439"/>
        <v>0</v>
      </c>
    </row>
    <row r="1089" spans="1:6" ht="39" hidden="1" customHeight="1" x14ac:dyDescent="0.25">
      <c r="A1089" s="60" t="s">
        <v>1415</v>
      </c>
      <c r="B1089" s="20" t="s">
        <v>862</v>
      </c>
      <c r="C1089" s="55">
        <v>240</v>
      </c>
      <c r="D1089" s="85"/>
      <c r="E1089" s="85"/>
      <c r="F1089" s="85"/>
    </row>
    <row r="1090" spans="1:6" ht="54" hidden="1" customHeight="1" x14ac:dyDescent="0.25">
      <c r="A1090" s="22" t="s">
        <v>863</v>
      </c>
      <c r="B1090" s="20" t="s">
        <v>864</v>
      </c>
      <c r="C1090" s="55"/>
      <c r="D1090" s="85">
        <f>D1091</f>
        <v>0</v>
      </c>
      <c r="E1090" s="85">
        <f t="shared" ref="E1090:F1091" si="440">E1091</f>
        <v>0</v>
      </c>
      <c r="F1090" s="85">
        <f t="shared" si="440"/>
        <v>0</v>
      </c>
    </row>
    <row r="1091" spans="1:6" ht="42" hidden="1" customHeight="1" x14ac:dyDescent="0.25">
      <c r="A1091" s="60" t="s">
        <v>1414</v>
      </c>
      <c r="B1091" s="20" t="s">
        <v>864</v>
      </c>
      <c r="C1091" s="55">
        <v>200</v>
      </c>
      <c r="D1091" s="85">
        <f>D1092</f>
        <v>0</v>
      </c>
      <c r="E1091" s="85">
        <f t="shared" si="440"/>
        <v>0</v>
      </c>
      <c r="F1091" s="85">
        <f t="shared" si="440"/>
        <v>0</v>
      </c>
    </row>
    <row r="1092" spans="1:6" ht="42" hidden="1" customHeight="1" x14ac:dyDescent="0.25">
      <c r="A1092" s="60" t="s">
        <v>1415</v>
      </c>
      <c r="B1092" s="20" t="s">
        <v>864</v>
      </c>
      <c r="C1092" s="55">
        <v>240</v>
      </c>
      <c r="D1092" s="85"/>
      <c r="E1092" s="85"/>
      <c r="F1092" s="85"/>
    </row>
    <row r="1093" spans="1:6" ht="32.25" hidden="1" customHeight="1" x14ac:dyDescent="0.25">
      <c r="A1093" s="17" t="s">
        <v>865</v>
      </c>
      <c r="B1093" s="1" t="s">
        <v>866</v>
      </c>
      <c r="C1093" s="55"/>
      <c r="D1093" s="85">
        <f>D1094+D1097+D1104+D1107+D1112</f>
        <v>0</v>
      </c>
      <c r="E1093" s="85">
        <f t="shared" ref="E1093:F1093" si="441">E1094+E1097+E1104+E1107+E1112</f>
        <v>0</v>
      </c>
      <c r="F1093" s="85">
        <f t="shared" si="441"/>
        <v>0</v>
      </c>
    </row>
    <row r="1094" spans="1:6" ht="33.75" hidden="1" customHeight="1" x14ac:dyDescent="0.25">
      <c r="A1094" s="22" t="s">
        <v>867</v>
      </c>
      <c r="B1094" s="49" t="s">
        <v>1472</v>
      </c>
      <c r="C1094" s="55"/>
      <c r="D1094" s="85">
        <f>D1095</f>
        <v>0</v>
      </c>
      <c r="E1094" s="85">
        <f t="shared" ref="E1094:F1094" si="442">E1095</f>
        <v>0</v>
      </c>
      <c r="F1094" s="85">
        <f t="shared" si="442"/>
        <v>0</v>
      </c>
    </row>
    <row r="1095" spans="1:6" ht="33.75" hidden="1" customHeight="1" x14ac:dyDescent="0.25">
      <c r="A1095" s="60" t="s">
        <v>1414</v>
      </c>
      <c r="B1095" s="49" t="s">
        <v>1472</v>
      </c>
      <c r="C1095" s="55">
        <v>200</v>
      </c>
      <c r="D1095" s="85">
        <f>D1096</f>
        <v>0</v>
      </c>
      <c r="E1095" s="85">
        <f t="shared" ref="E1095:F1095" si="443">E1096</f>
        <v>0</v>
      </c>
      <c r="F1095" s="85">
        <f t="shared" si="443"/>
        <v>0</v>
      </c>
    </row>
    <row r="1096" spans="1:6" ht="33.75" hidden="1" customHeight="1" x14ac:dyDescent="0.25">
      <c r="A1096" s="60" t="s">
        <v>1415</v>
      </c>
      <c r="B1096" s="49" t="s">
        <v>1472</v>
      </c>
      <c r="C1096" s="55">
        <v>240</v>
      </c>
      <c r="D1096" s="85"/>
      <c r="E1096" s="85"/>
      <c r="F1096" s="85"/>
    </row>
    <row r="1097" spans="1:6" ht="46.5" hidden="1" customHeight="1" x14ac:dyDescent="0.25">
      <c r="A1097" s="22" t="s">
        <v>868</v>
      </c>
      <c r="B1097" s="49" t="s">
        <v>869</v>
      </c>
      <c r="C1097" s="55"/>
      <c r="D1097" s="85">
        <f>D1098+D1100+D1102</f>
        <v>0</v>
      </c>
      <c r="E1097" s="85">
        <f>E1098+E1100+E1102</f>
        <v>0</v>
      </c>
      <c r="F1097" s="85">
        <f>F1098+F1100+F1102</f>
        <v>0</v>
      </c>
    </row>
    <row r="1098" spans="1:6" ht="46.5" hidden="1" customHeight="1" x14ac:dyDescent="0.25">
      <c r="A1098" s="60" t="s">
        <v>1412</v>
      </c>
      <c r="B1098" s="49" t="s">
        <v>869</v>
      </c>
      <c r="C1098" s="55">
        <v>100</v>
      </c>
      <c r="D1098" s="85">
        <f>D1099</f>
        <v>0</v>
      </c>
      <c r="E1098" s="85">
        <f t="shared" ref="E1098:F1098" si="444">E1099</f>
        <v>0</v>
      </c>
      <c r="F1098" s="85">
        <f t="shared" si="444"/>
        <v>0</v>
      </c>
    </row>
    <row r="1099" spans="1:6" ht="46.5" hidden="1" customHeight="1" x14ac:dyDescent="0.25">
      <c r="A1099" s="97" t="s">
        <v>1423</v>
      </c>
      <c r="B1099" s="49" t="s">
        <v>869</v>
      </c>
      <c r="C1099" s="55">
        <v>120</v>
      </c>
      <c r="D1099" s="85"/>
      <c r="E1099" s="85"/>
      <c r="F1099" s="85"/>
    </row>
    <row r="1100" spans="1:6" ht="46.5" hidden="1" customHeight="1" x14ac:dyDescent="0.25">
      <c r="A1100" s="60" t="s">
        <v>1414</v>
      </c>
      <c r="B1100" s="49" t="s">
        <v>869</v>
      </c>
      <c r="C1100" s="55">
        <v>200</v>
      </c>
      <c r="D1100" s="85">
        <f>D1101</f>
        <v>0</v>
      </c>
      <c r="E1100" s="85">
        <f>E1101</f>
        <v>0</v>
      </c>
      <c r="F1100" s="85">
        <f>F1101</f>
        <v>0</v>
      </c>
    </row>
    <row r="1101" spans="1:6" ht="46.5" hidden="1" customHeight="1" x14ac:dyDescent="0.25">
      <c r="A1101" s="60" t="s">
        <v>1415</v>
      </c>
      <c r="B1101" s="49" t="s">
        <v>869</v>
      </c>
      <c r="C1101" s="55">
        <v>240</v>
      </c>
      <c r="D1101" s="85"/>
      <c r="E1101" s="85"/>
      <c r="F1101" s="85"/>
    </row>
    <row r="1102" spans="1:6" ht="46.5" hidden="1" customHeight="1" x14ac:dyDescent="0.25">
      <c r="A1102" s="60" t="s">
        <v>1418</v>
      </c>
      <c r="B1102" s="49" t="s">
        <v>869</v>
      </c>
      <c r="C1102" s="55">
        <v>800</v>
      </c>
      <c r="D1102" s="85">
        <f>D1103</f>
        <v>0</v>
      </c>
      <c r="E1102" s="85">
        <f>E1103</f>
        <v>0</v>
      </c>
      <c r="F1102" s="85">
        <f>F1103</f>
        <v>0</v>
      </c>
    </row>
    <row r="1103" spans="1:6" ht="46.5" hidden="1" customHeight="1" x14ac:dyDescent="0.25">
      <c r="A1103" s="16" t="s">
        <v>1419</v>
      </c>
      <c r="B1103" s="49" t="s">
        <v>869</v>
      </c>
      <c r="C1103" s="55">
        <v>850</v>
      </c>
      <c r="D1103" s="85"/>
      <c r="E1103" s="85"/>
      <c r="F1103" s="85"/>
    </row>
    <row r="1104" spans="1:6" ht="31.5" hidden="1" x14ac:dyDescent="0.25">
      <c r="A1104" s="50" t="s">
        <v>870</v>
      </c>
      <c r="B1104" s="49" t="s">
        <v>871</v>
      </c>
      <c r="C1104" s="55"/>
      <c r="D1104" s="85">
        <f>D1105</f>
        <v>0</v>
      </c>
      <c r="E1104" s="85">
        <f t="shared" ref="E1104:F1104" si="445">E1105</f>
        <v>0</v>
      </c>
      <c r="F1104" s="85">
        <f t="shared" si="445"/>
        <v>0</v>
      </c>
    </row>
    <row r="1105" spans="1:6" ht="39" hidden="1" customHeight="1" x14ac:dyDescent="0.25">
      <c r="A1105" s="60" t="s">
        <v>1414</v>
      </c>
      <c r="B1105" s="49" t="s">
        <v>871</v>
      </c>
      <c r="C1105" s="55">
        <v>200</v>
      </c>
      <c r="D1105" s="85">
        <f>D1106</f>
        <v>0</v>
      </c>
      <c r="E1105" s="85">
        <f t="shared" ref="E1105:F1105" si="446">E1106</f>
        <v>0</v>
      </c>
      <c r="F1105" s="85">
        <f t="shared" si="446"/>
        <v>0</v>
      </c>
    </row>
    <row r="1106" spans="1:6" ht="39.75" hidden="1" customHeight="1" x14ac:dyDescent="0.25">
      <c r="A1106" s="60" t="s">
        <v>1415</v>
      </c>
      <c r="B1106" s="49" t="s">
        <v>871</v>
      </c>
      <c r="C1106" s="55">
        <v>240</v>
      </c>
      <c r="D1106" s="85"/>
      <c r="E1106" s="85"/>
      <c r="F1106" s="85"/>
    </row>
    <row r="1107" spans="1:6" ht="35.25" hidden="1" customHeight="1" x14ac:dyDescent="0.25">
      <c r="A1107" s="51" t="s">
        <v>872</v>
      </c>
      <c r="B1107" s="20" t="s">
        <v>873</v>
      </c>
      <c r="C1107" s="55"/>
      <c r="D1107" s="85">
        <f>D1108+D1110</f>
        <v>0</v>
      </c>
      <c r="E1107" s="85">
        <f t="shared" ref="E1107:F1107" si="447">E1108+E1110</f>
        <v>0</v>
      </c>
      <c r="F1107" s="85">
        <f t="shared" si="447"/>
        <v>0</v>
      </c>
    </row>
    <row r="1108" spans="1:6" ht="35.25" hidden="1" customHeight="1" x14ac:dyDescent="0.25">
      <c r="A1108" s="60" t="s">
        <v>1412</v>
      </c>
      <c r="B1108" s="20" t="s">
        <v>873</v>
      </c>
      <c r="C1108" s="55">
        <v>100</v>
      </c>
      <c r="D1108" s="85">
        <f>D1109</f>
        <v>0</v>
      </c>
      <c r="E1108" s="85">
        <f t="shared" ref="E1108:F1108" si="448">E1109</f>
        <v>0</v>
      </c>
      <c r="F1108" s="85">
        <f t="shared" si="448"/>
        <v>0</v>
      </c>
    </row>
    <row r="1109" spans="1:6" ht="35.25" hidden="1" customHeight="1" x14ac:dyDescent="0.25">
      <c r="A1109" s="60" t="s">
        <v>1423</v>
      </c>
      <c r="B1109" s="20" t="s">
        <v>873</v>
      </c>
      <c r="C1109" s="55">
        <v>110</v>
      </c>
      <c r="D1109" s="85"/>
      <c r="E1109" s="85"/>
      <c r="F1109" s="85"/>
    </row>
    <row r="1110" spans="1:6" ht="35.25" hidden="1" customHeight="1" x14ac:dyDescent="0.25">
      <c r="A1110" s="60" t="s">
        <v>1414</v>
      </c>
      <c r="B1110" s="20" t="s">
        <v>873</v>
      </c>
      <c r="C1110" s="55">
        <v>200</v>
      </c>
      <c r="D1110" s="85">
        <f>D1111</f>
        <v>0</v>
      </c>
      <c r="E1110" s="85">
        <f t="shared" ref="E1110:F1110" si="449">E1111</f>
        <v>0</v>
      </c>
      <c r="F1110" s="85">
        <f t="shared" si="449"/>
        <v>0</v>
      </c>
    </row>
    <row r="1111" spans="1:6" ht="35.25" hidden="1" customHeight="1" x14ac:dyDescent="0.25">
      <c r="A1111" s="60" t="s">
        <v>1415</v>
      </c>
      <c r="B1111" s="20" t="s">
        <v>873</v>
      </c>
      <c r="C1111" s="55">
        <v>240</v>
      </c>
      <c r="D1111" s="85"/>
      <c r="E1111" s="85"/>
      <c r="F1111" s="85"/>
    </row>
    <row r="1112" spans="1:6" ht="39.75" hidden="1" customHeight="1" x14ac:dyDescent="0.25">
      <c r="A1112" s="22" t="s">
        <v>874</v>
      </c>
      <c r="B1112" s="20" t="s">
        <v>875</v>
      </c>
      <c r="C1112" s="55"/>
      <c r="D1112" s="85">
        <f>D1113</f>
        <v>0</v>
      </c>
      <c r="E1112" s="85">
        <f t="shared" ref="E1112:F1112" si="450">E1113</f>
        <v>0</v>
      </c>
      <c r="F1112" s="85">
        <f t="shared" si="450"/>
        <v>0</v>
      </c>
    </row>
    <row r="1113" spans="1:6" ht="39.75" hidden="1" customHeight="1" x14ac:dyDescent="0.25">
      <c r="A1113" s="60" t="s">
        <v>1414</v>
      </c>
      <c r="B1113" s="20" t="s">
        <v>875</v>
      </c>
      <c r="C1113" s="55">
        <v>200</v>
      </c>
      <c r="D1113" s="85">
        <f>D1114</f>
        <v>0</v>
      </c>
      <c r="E1113" s="85">
        <f t="shared" ref="E1113:F1113" si="451">E1114</f>
        <v>0</v>
      </c>
      <c r="F1113" s="85">
        <f t="shared" si="451"/>
        <v>0</v>
      </c>
    </row>
    <row r="1114" spans="1:6" ht="39.75" hidden="1" customHeight="1" x14ac:dyDescent="0.25">
      <c r="A1114" s="60" t="s">
        <v>1415</v>
      </c>
      <c r="B1114" s="20" t="s">
        <v>875</v>
      </c>
      <c r="C1114" s="55">
        <v>240</v>
      </c>
      <c r="D1114" s="85">
        <v>0</v>
      </c>
      <c r="E1114" s="85">
        <v>0</v>
      </c>
      <c r="F1114" s="85">
        <v>0</v>
      </c>
    </row>
    <row r="1115" spans="1:6" ht="39.75" hidden="1" customHeight="1" x14ac:dyDescent="0.25">
      <c r="A1115" s="13" t="s">
        <v>128</v>
      </c>
      <c r="B1115" s="3" t="s">
        <v>876</v>
      </c>
      <c r="C1115" s="55"/>
      <c r="D1115" s="85">
        <f>D1116</f>
        <v>100</v>
      </c>
      <c r="E1115" s="85">
        <f t="shared" ref="E1115:F1116" si="452">E1116</f>
        <v>100</v>
      </c>
      <c r="F1115" s="85">
        <f t="shared" si="452"/>
        <v>100</v>
      </c>
    </row>
    <row r="1116" spans="1:6" ht="39.75" hidden="1" customHeight="1" x14ac:dyDescent="0.25">
      <c r="A1116" s="7" t="s">
        <v>713</v>
      </c>
      <c r="B1116" s="1" t="s">
        <v>877</v>
      </c>
      <c r="C1116" s="55"/>
      <c r="D1116" s="85">
        <f>D1117</f>
        <v>100</v>
      </c>
      <c r="E1116" s="85">
        <f t="shared" si="452"/>
        <v>100</v>
      </c>
      <c r="F1116" s="85">
        <f t="shared" si="452"/>
        <v>100</v>
      </c>
    </row>
    <row r="1117" spans="1:6" ht="39.75" hidden="1" customHeight="1" x14ac:dyDescent="0.25">
      <c r="A1117" s="25" t="s">
        <v>132</v>
      </c>
      <c r="B1117" s="20" t="s">
        <v>878</v>
      </c>
      <c r="C1117" s="55"/>
      <c r="D1117" s="85">
        <f>D1118+D1120</f>
        <v>100</v>
      </c>
      <c r="E1117" s="85">
        <f t="shared" ref="E1117:F1117" si="453">E1118+E1120</f>
        <v>100</v>
      </c>
      <c r="F1117" s="85">
        <f t="shared" si="453"/>
        <v>100</v>
      </c>
    </row>
    <row r="1118" spans="1:6" ht="39.75" hidden="1" customHeight="1" x14ac:dyDescent="0.25">
      <c r="A1118" s="60" t="s">
        <v>1412</v>
      </c>
      <c r="B1118" s="20" t="s">
        <v>878</v>
      </c>
      <c r="C1118" s="55">
        <v>100</v>
      </c>
      <c r="D1118" s="85">
        <f>D1119</f>
        <v>0</v>
      </c>
      <c r="E1118" s="85">
        <f t="shared" ref="E1118:F1118" si="454">E1119</f>
        <v>0</v>
      </c>
      <c r="F1118" s="85">
        <f t="shared" si="454"/>
        <v>0</v>
      </c>
    </row>
    <row r="1119" spans="1:6" ht="39.75" hidden="1" customHeight="1" x14ac:dyDescent="0.25">
      <c r="A1119" s="60" t="s">
        <v>1413</v>
      </c>
      <c r="B1119" s="20" t="s">
        <v>878</v>
      </c>
      <c r="C1119" s="55">
        <v>120</v>
      </c>
      <c r="D1119" s="85"/>
      <c r="E1119" s="85"/>
      <c r="F1119" s="85"/>
    </row>
    <row r="1120" spans="1:6" ht="39.75" hidden="1" customHeight="1" x14ac:dyDescent="0.25">
      <c r="A1120" s="60" t="s">
        <v>1414</v>
      </c>
      <c r="B1120" s="20" t="s">
        <v>878</v>
      </c>
      <c r="C1120" s="55">
        <v>200</v>
      </c>
      <c r="D1120" s="85">
        <f>D1121</f>
        <v>100</v>
      </c>
      <c r="E1120" s="85">
        <f t="shared" ref="E1120:F1120" si="455">E1121</f>
        <v>100</v>
      </c>
      <c r="F1120" s="85">
        <f t="shared" si="455"/>
        <v>100</v>
      </c>
    </row>
    <row r="1121" spans="1:9" ht="45.75" customHeight="1" x14ac:dyDescent="0.25">
      <c r="A1121" s="60" t="s">
        <v>1415</v>
      </c>
      <c r="B1121" s="20" t="s">
        <v>878</v>
      </c>
      <c r="C1121" s="55">
        <v>240</v>
      </c>
      <c r="D1121" s="85">
        <v>100</v>
      </c>
      <c r="E1121" s="85">
        <v>100</v>
      </c>
      <c r="F1121" s="85">
        <v>100</v>
      </c>
    </row>
    <row r="1122" spans="1:9" ht="47.25" customHeight="1" x14ac:dyDescent="0.25">
      <c r="A1122" s="12" t="s">
        <v>879</v>
      </c>
      <c r="B1122" s="10" t="s">
        <v>880</v>
      </c>
      <c r="C1122" s="55"/>
      <c r="D1122" s="85">
        <f>D1123+D1145+D1150+D1159</f>
        <v>241496</v>
      </c>
      <c r="E1122" s="85">
        <f t="shared" ref="E1122:F1122" si="456">E1123+E1145+E1150+E1159</f>
        <v>240010</v>
      </c>
      <c r="F1122" s="85">
        <f t="shared" si="456"/>
        <v>231481</v>
      </c>
    </row>
    <row r="1123" spans="1:9" ht="39.75" customHeight="1" x14ac:dyDescent="0.25">
      <c r="A1123" s="13" t="s">
        <v>881</v>
      </c>
      <c r="B1123" s="3" t="s">
        <v>882</v>
      </c>
      <c r="C1123" s="55"/>
      <c r="D1123" s="85">
        <f>D1124+D1134</f>
        <v>17756</v>
      </c>
      <c r="E1123" s="85">
        <f t="shared" ref="E1123:F1123" si="457">E1124+E1134</f>
        <v>17356</v>
      </c>
      <c r="F1123" s="85">
        <f t="shared" si="457"/>
        <v>8456</v>
      </c>
    </row>
    <row r="1124" spans="1:9" ht="31.5" x14ac:dyDescent="0.25">
      <c r="A1124" s="17" t="s">
        <v>883</v>
      </c>
      <c r="B1124" s="1" t="s">
        <v>884</v>
      </c>
      <c r="C1124" s="55"/>
      <c r="D1124" s="85">
        <f>D1125+D1128+D1131</f>
        <v>13820</v>
      </c>
      <c r="E1124" s="85">
        <f t="shared" ref="E1124:F1124" si="458">E1125+E1128+E1131</f>
        <v>13420</v>
      </c>
      <c r="F1124" s="85">
        <f t="shared" si="458"/>
        <v>4520</v>
      </c>
    </row>
    <row r="1125" spans="1:9" ht="41.25" customHeight="1" x14ac:dyDescent="0.25">
      <c r="A1125" s="21" t="s">
        <v>885</v>
      </c>
      <c r="B1125" s="20" t="s">
        <v>886</v>
      </c>
      <c r="C1125" s="55"/>
      <c r="D1125" s="85">
        <f>D1126</f>
        <v>4050</v>
      </c>
      <c r="E1125" s="85">
        <f t="shared" ref="E1125:F1126" si="459">E1126</f>
        <v>3700</v>
      </c>
      <c r="F1125" s="85">
        <f t="shared" si="459"/>
        <v>3800</v>
      </c>
    </row>
    <row r="1126" spans="1:9" ht="40.5" customHeight="1" x14ac:dyDescent="0.25">
      <c r="A1126" s="60" t="s">
        <v>1414</v>
      </c>
      <c r="B1126" s="20" t="s">
        <v>886</v>
      </c>
      <c r="C1126" s="55">
        <v>200</v>
      </c>
      <c r="D1126" s="85">
        <f>D1127</f>
        <v>4050</v>
      </c>
      <c r="E1126" s="85">
        <f t="shared" si="459"/>
        <v>3700</v>
      </c>
      <c r="F1126" s="85">
        <f t="shared" si="459"/>
        <v>3800</v>
      </c>
    </row>
    <row r="1127" spans="1:9" ht="33.75" customHeight="1" x14ac:dyDescent="0.25">
      <c r="A1127" s="60" t="s">
        <v>1415</v>
      </c>
      <c r="B1127" s="20" t="s">
        <v>886</v>
      </c>
      <c r="C1127" s="55">
        <v>240</v>
      </c>
      <c r="D1127" s="85">
        <v>4050</v>
      </c>
      <c r="E1127" s="85">
        <v>3700</v>
      </c>
      <c r="F1127" s="85">
        <v>3800</v>
      </c>
      <c r="G1127" s="150">
        <v>100</v>
      </c>
      <c r="H1127" s="150">
        <v>100</v>
      </c>
      <c r="I1127" s="150">
        <v>100</v>
      </c>
    </row>
    <row r="1128" spans="1:9" ht="36.75" customHeight="1" x14ac:dyDescent="0.25">
      <c r="A1128" s="19" t="s">
        <v>887</v>
      </c>
      <c r="B1128" s="20" t="s">
        <v>888</v>
      </c>
      <c r="C1128" s="55"/>
      <c r="D1128" s="85">
        <f>D1129</f>
        <v>9000</v>
      </c>
      <c r="E1128" s="85">
        <f t="shared" ref="E1128:F1129" si="460">E1129</f>
        <v>9000</v>
      </c>
      <c r="F1128" s="85">
        <f t="shared" si="460"/>
        <v>0</v>
      </c>
    </row>
    <row r="1129" spans="1:9" ht="36.75" customHeight="1" x14ac:dyDescent="0.25">
      <c r="A1129" s="60" t="s">
        <v>1414</v>
      </c>
      <c r="B1129" s="20" t="s">
        <v>888</v>
      </c>
      <c r="C1129" s="55">
        <v>200</v>
      </c>
      <c r="D1129" s="85">
        <f>D1130</f>
        <v>9000</v>
      </c>
      <c r="E1129" s="85">
        <f t="shared" si="460"/>
        <v>9000</v>
      </c>
      <c r="F1129" s="85">
        <f t="shared" si="460"/>
        <v>0</v>
      </c>
    </row>
    <row r="1130" spans="1:9" ht="36.75" customHeight="1" x14ac:dyDescent="0.25">
      <c r="A1130" s="60" t="s">
        <v>1415</v>
      </c>
      <c r="B1130" s="20" t="s">
        <v>888</v>
      </c>
      <c r="C1130" s="55">
        <v>240</v>
      </c>
      <c r="D1130" s="85">
        <v>9000</v>
      </c>
      <c r="E1130" s="85">
        <v>9000</v>
      </c>
      <c r="F1130" s="85">
        <v>0</v>
      </c>
    </row>
    <row r="1131" spans="1:9" ht="36.75" customHeight="1" x14ac:dyDescent="0.25">
      <c r="A1131" s="19" t="s">
        <v>889</v>
      </c>
      <c r="B1131" s="20" t="s">
        <v>890</v>
      </c>
      <c r="C1131" s="55"/>
      <c r="D1131" s="85">
        <f>D1132</f>
        <v>770</v>
      </c>
      <c r="E1131" s="85">
        <f t="shared" ref="D1131:F1132" si="461">E1132</f>
        <v>720</v>
      </c>
      <c r="F1131" s="85">
        <f t="shared" si="461"/>
        <v>720</v>
      </c>
    </row>
    <row r="1132" spans="1:9" ht="36.75" customHeight="1" x14ac:dyDescent="0.25">
      <c r="A1132" s="60" t="s">
        <v>1414</v>
      </c>
      <c r="B1132" s="20" t="s">
        <v>890</v>
      </c>
      <c r="C1132" s="55">
        <v>200</v>
      </c>
      <c r="D1132" s="85">
        <f t="shared" si="461"/>
        <v>770</v>
      </c>
      <c r="E1132" s="85">
        <f t="shared" si="461"/>
        <v>720</v>
      </c>
      <c r="F1132" s="85">
        <f t="shared" si="461"/>
        <v>720</v>
      </c>
    </row>
    <row r="1133" spans="1:9" ht="36.75" customHeight="1" x14ac:dyDescent="0.25">
      <c r="A1133" s="60" t="s">
        <v>1415</v>
      </c>
      <c r="B1133" s="20" t="s">
        <v>890</v>
      </c>
      <c r="C1133" s="55">
        <v>240</v>
      </c>
      <c r="D1133" s="101">
        <v>770</v>
      </c>
      <c r="E1133" s="101">
        <v>720</v>
      </c>
      <c r="F1133" s="101">
        <v>720</v>
      </c>
    </row>
    <row r="1134" spans="1:9" ht="38.25" customHeight="1" x14ac:dyDescent="0.25">
      <c r="A1134" s="17" t="s">
        <v>891</v>
      </c>
      <c r="B1134" s="1" t="s">
        <v>892</v>
      </c>
      <c r="C1134" s="55"/>
      <c r="D1134" s="101">
        <f>D1135+D1140</f>
        <v>3936</v>
      </c>
      <c r="E1134" s="101">
        <f t="shared" ref="E1134:F1134" si="462">E1135+E1140</f>
        <v>3936</v>
      </c>
      <c r="F1134" s="101">
        <f t="shared" si="462"/>
        <v>3936</v>
      </c>
    </row>
    <row r="1135" spans="1:9" ht="42.75" customHeight="1" x14ac:dyDescent="0.25">
      <c r="A1135" s="22" t="s">
        <v>893</v>
      </c>
      <c r="B1135" s="20" t="s">
        <v>894</v>
      </c>
      <c r="C1135" s="55"/>
      <c r="D1135" s="101">
        <f>D1136+D1138</f>
        <v>3936</v>
      </c>
      <c r="E1135" s="101">
        <f t="shared" ref="E1135:F1135" si="463">E1136+E1138</f>
        <v>3936</v>
      </c>
      <c r="F1135" s="101">
        <f t="shared" si="463"/>
        <v>3936</v>
      </c>
    </row>
    <row r="1136" spans="1:9" ht="62.25" customHeight="1" x14ac:dyDescent="0.25">
      <c r="A1136" s="60" t="s">
        <v>1412</v>
      </c>
      <c r="B1136" s="20" t="s">
        <v>894</v>
      </c>
      <c r="C1136" s="55">
        <v>100</v>
      </c>
      <c r="D1136" s="101">
        <f>D1137</f>
        <v>3646</v>
      </c>
      <c r="E1136" s="101">
        <f t="shared" ref="E1136:F1136" si="464">E1137</f>
        <v>3646</v>
      </c>
      <c r="F1136" s="101">
        <f t="shared" si="464"/>
        <v>3646</v>
      </c>
    </row>
    <row r="1137" spans="1:6" ht="42.75" customHeight="1" x14ac:dyDescent="0.25">
      <c r="A1137" s="60" t="s">
        <v>1413</v>
      </c>
      <c r="B1137" s="20" t="s">
        <v>894</v>
      </c>
      <c r="C1137" s="55">
        <v>120</v>
      </c>
      <c r="D1137" s="101">
        <v>3646</v>
      </c>
      <c r="E1137" s="101">
        <v>3646</v>
      </c>
      <c r="F1137" s="101">
        <v>3646</v>
      </c>
    </row>
    <row r="1138" spans="1:6" ht="42.75" customHeight="1" x14ac:dyDescent="0.25">
      <c r="A1138" s="60" t="s">
        <v>1414</v>
      </c>
      <c r="B1138" s="20" t="s">
        <v>894</v>
      </c>
      <c r="C1138" s="55">
        <v>200</v>
      </c>
      <c r="D1138" s="101">
        <f>D1139</f>
        <v>290</v>
      </c>
      <c r="E1138" s="101">
        <f t="shared" ref="E1138:F1138" si="465">E1139</f>
        <v>290</v>
      </c>
      <c r="F1138" s="101">
        <f t="shared" si="465"/>
        <v>290</v>
      </c>
    </row>
    <row r="1139" spans="1:6" ht="42.75" customHeight="1" x14ac:dyDescent="0.25">
      <c r="A1139" s="60" t="s">
        <v>1415</v>
      </c>
      <c r="B1139" s="20" t="s">
        <v>894</v>
      </c>
      <c r="C1139" s="55">
        <v>240</v>
      </c>
      <c r="D1139" s="101">
        <v>290</v>
      </c>
      <c r="E1139" s="101">
        <v>290</v>
      </c>
      <c r="F1139" s="101">
        <v>290</v>
      </c>
    </row>
    <row r="1140" spans="1:6" ht="31.5" hidden="1" x14ac:dyDescent="0.25">
      <c r="A1140" s="22" t="s">
        <v>895</v>
      </c>
      <c r="B1140" s="20" t="s">
        <v>896</v>
      </c>
      <c r="C1140" s="55"/>
      <c r="D1140" s="101">
        <f>D1141+D1143</f>
        <v>0</v>
      </c>
      <c r="E1140" s="101">
        <f t="shared" ref="E1140:F1140" si="466">E1141+E1143</f>
        <v>0</v>
      </c>
      <c r="F1140" s="101">
        <f t="shared" si="466"/>
        <v>0</v>
      </c>
    </row>
    <row r="1141" spans="1:6" ht="34.5" hidden="1" customHeight="1" x14ac:dyDescent="0.25">
      <c r="A1141" s="60" t="s">
        <v>1412</v>
      </c>
      <c r="B1141" s="20" t="s">
        <v>896</v>
      </c>
      <c r="C1141" s="55">
        <v>100</v>
      </c>
      <c r="D1141" s="101">
        <f>D1142</f>
        <v>0</v>
      </c>
      <c r="E1141" s="101">
        <f t="shared" ref="E1141:F1141" si="467">E1142</f>
        <v>0</v>
      </c>
      <c r="F1141" s="101">
        <f t="shared" si="467"/>
        <v>0</v>
      </c>
    </row>
    <row r="1142" spans="1:6" ht="34.5" hidden="1" customHeight="1" x14ac:dyDescent="0.25">
      <c r="A1142" s="60" t="s">
        <v>1413</v>
      </c>
      <c r="B1142" s="20" t="s">
        <v>896</v>
      </c>
      <c r="C1142" s="55">
        <v>120</v>
      </c>
      <c r="D1142" s="101">
        <v>0</v>
      </c>
      <c r="E1142" s="101">
        <v>0</v>
      </c>
      <c r="F1142" s="101">
        <v>0</v>
      </c>
    </row>
    <row r="1143" spans="1:6" ht="34.5" hidden="1" customHeight="1" x14ac:dyDescent="0.25">
      <c r="A1143" s="60" t="s">
        <v>1414</v>
      </c>
      <c r="B1143" s="20" t="s">
        <v>896</v>
      </c>
      <c r="C1143" s="55">
        <v>200</v>
      </c>
      <c r="D1143" s="101">
        <f>D1144</f>
        <v>0</v>
      </c>
      <c r="E1143" s="101">
        <f t="shared" ref="E1143:F1143" si="468">E1144</f>
        <v>0</v>
      </c>
      <c r="F1143" s="101">
        <f t="shared" si="468"/>
        <v>0</v>
      </c>
    </row>
    <row r="1144" spans="1:6" ht="42.75" hidden="1" customHeight="1" x14ac:dyDescent="0.25">
      <c r="A1144" s="60" t="s">
        <v>1415</v>
      </c>
      <c r="B1144" s="20" t="s">
        <v>896</v>
      </c>
      <c r="C1144" s="55">
        <v>240</v>
      </c>
      <c r="D1144" s="101">
        <v>0</v>
      </c>
      <c r="E1144" s="101">
        <v>0</v>
      </c>
      <c r="F1144" s="101">
        <v>0</v>
      </c>
    </row>
    <row r="1145" spans="1:6" ht="41.25" customHeight="1" x14ac:dyDescent="0.25">
      <c r="A1145" s="13" t="s">
        <v>1479</v>
      </c>
      <c r="B1145" s="3" t="s">
        <v>897</v>
      </c>
      <c r="C1145" s="55"/>
      <c r="D1145" s="101">
        <f>D1146</f>
        <v>100</v>
      </c>
      <c r="E1145" s="101">
        <f t="shared" ref="E1145:F1148" si="469">E1146</f>
        <v>100</v>
      </c>
      <c r="F1145" s="101">
        <f t="shared" si="469"/>
        <v>100</v>
      </c>
    </row>
    <row r="1146" spans="1:6" ht="43.5" customHeight="1" x14ac:dyDescent="0.25">
      <c r="A1146" s="17" t="s">
        <v>898</v>
      </c>
      <c r="B1146" s="1" t="s">
        <v>899</v>
      </c>
      <c r="C1146" s="55"/>
      <c r="D1146" s="101">
        <f>D1147</f>
        <v>100</v>
      </c>
      <c r="E1146" s="101">
        <f t="shared" si="469"/>
        <v>100</v>
      </c>
      <c r="F1146" s="101">
        <f t="shared" si="469"/>
        <v>100</v>
      </c>
    </row>
    <row r="1147" spans="1:6" ht="116.25" customHeight="1" x14ac:dyDescent="0.25">
      <c r="A1147" s="21" t="s">
        <v>900</v>
      </c>
      <c r="B1147" s="20" t="s">
        <v>901</v>
      </c>
      <c r="C1147" s="55"/>
      <c r="D1147" s="101">
        <f>D1148</f>
        <v>100</v>
      </c>
      <c r="E1147" s="101">
        <f t="shared" si="469"/>
        <v>100</v>
      </c>
      <c r="F1147" s="101">
        <f t="shared" si="469"/>
        <v>100</v>
      </c>
    </row>
    <row r="1148" spans="1:6" ht="38.25" customHeight="1" x14ac:dyDescent="0.25">
      <c r="A1148" s="60" t="s">
        <v>1414</v>
      </c>
      <c r="B1148" s="20" t="s">
        <v>901</v>
      </c>
      <c r="C1148" s="55">
        <v>200</v>
      </c>
      <c r="D1148" s="101">
        <f>D1149</f>
        <v>100</v>
      </c>
      <c r="E1148" s="101">
        <f t="shared" si="469"/>
        <v>100</v>
      </c>
      <c r="F1148" s="101">
        <f t="shared" si="469"/>
        <v>100</v>
      </c>
    </row>
    <row r="1149" spans="1:6" ht="45" customHeight="1" x14ac:dyDescent="0.25">
      <c r="A1149" s="60" t="s">
        <v>1415</v>
      </c>
      <c r="B1149" s="20" t="s">
        <v>901</v>
      </c>
      <c r="C1149" s="55">
        <v>240</v>
      </c>
      <c r="D1149" s="101">
        <v>100</v>
      </c>
      <c r="E1149" s="101">
        <v>100</v>
      </c>
      <c r="F1149" s="101">
        <v>100</v>
      </c>
    </row>
    <row r="1150" spans="1:6" ht="39.75" customHeight="1" x14ac:dyDescent="0.25">
      <c r="A1150" s="13" t="s">
        <v>902</v>
      </c>
      <c r="B1150" s="3" t="s">
        <v>903</v>
      </c>
      <c r="C1150" s="55"/>
      <c r="D1150" s="101">
        <f>D1155+D1151</f>
        <v>8145</v>
      </c>
      <c r="E1150" s="101">
        <f t="shared" ref="E1150:F1150" si="470">E1155+E1151</f>
        <v>7059</v>
      </c>
      <c r="F1150" s="101">
        <f t="shared" si="470"/>
        <v>5430</v>
      </c>
    </row>
    <row r="1151" spans="1:6" ht="57" hidden="1" customHeight="1" x14ac:dyDescent="0.25">
      <c r="A1151" s="17" t="s">
        <v>904</v>
      </c>
      <c r="B1151" s="1" t="s">
        <v>905</v>
      </c>
      <c r="C1151" s="55"/>
      <c r="D1151" s="101">
        <f>D1152</f>
        <v>0</v>
      </c>
      <c r="E1151" s="101">
        <f t="shared" ref="E1151:F1153" si="471">E1152</f>
        <v>0</v>
      </c>
      <c r="F1151" s="101">
        <f t="shared" si="471"/>
        <v>0</v>
      </c>
    </row>
    <row r="1152" spans="1:6" ht="39.75" hidden="1" customHeight="1" x14ac:dyDescent="0.25">
      <c r="A1152" s="16" t="s">
        <v>906</v>
      </c>
      <c r="B1152" s="2" t="s">
        <v>907</v>
      </c>
      <c r="C1152" s="55"/>
      <c r="D1152" s="101">
        <f>D1153</f>
        <v>0</v>
      </c>
      <c r="E1152" s="101">
        <f t="shared" si="471"/>
        <v>0</v>
      </c>
      <c r="F1152" s="101">
        <f t="shared" si="471"/>
        <v>0</v>
      </c>
    </row>
    <row r="1153" spans="1:7" ht="39.75" hidden="1" customHeight="1" x14ac:dyDescent="0.25">
      <c r="A1153" s="16"/>
      <c r="B1153" s="2"/>
      <c r="C1153" s="55"/>
      <c r="D1153" s="101">
        <f>D1154</f>
        <v>0</v>
      </c>
      <c r="E1153" s="101">
        <f t="shared" si="471"/>
        <v>0</v>
      </c>
      <c r="F1153" s="101">
        <f t="shared" si="471"/>
        <v>0</v>
      </c>
    </row>
    <row r="1154" spans="1:7" ht="39.75" hidden="1" customHeight="1" x14ac:dyDescent="0.25">
      <c r="A1154" s="16"/>
      <c r="B1154" s="2"/>
      <c r="C1154" s="55"/>
      <c r="D1154" s="101"/>
      <c r="E1154" s="101"/>
      <c r="F1154" s="101"/>
    </row>
    <row r="1155" spans="1:7" ht="34.5" customHeight="1" x14ac:dyDescent="0.25">
      <c r="A1155" s="17" t="s">
        <v>908</v>
      </c>
      <c r="B1155" s="1" t="s">
        <v>909</v>
      </c>
      <c r="C1155" s="119"/>
      <c r="D1155" s="102">
        <f>D1156</f>
        <v>8145</v>
      </c>
      <c r="E1155" s="102">
        <f t="shared" ref="E1155:F1157" si="472">E1156</f>
        <v>7059</v>
      </c>
      <c r="F1155" s="102">
        <f t="shared" si="472"/>
        <v>5430</v>
      </c>
      <c r="G1155" s="55"/>
    </row>
    <row r="1156" spans="1:7" ht="31.5" customHeight="1" x14ac:dyDescent="0.25">
      <c r="A1156" s="19" t="s">
        <v>910</v>
      </c>
      <c r="B1156" s="20" t="s">
        <v>911</v>
      </c>
      <c r="C1156" s="55"/>
      <c r="D1156" s="101">
        <f>D1157</f>
        <v>8145</v>
      </c>
      <c r="E1156" s="101">
        <f t="shared" si="472"/>
        <v>7059</v>
      </c>
      <c r="F1156" s="101">
        <f t="shared" si="472"/>
        <v>5430</v>
      </c>
      <c r="G1156" s="120"/>
    </row>
    <row r="1157" spans="1:7" ht="31.5" customHeight="1" x14ac:dyDescent="0.25">
      <c r="A1157" s="35" t="s">
        <v>1430</v>
      </c>
      <c r="B1157" s="20" t="s">
        <v>911</v>
      </c>
      <c r="C1157" s="55">
        <v>700</v>
      </c>
      <c r="D1157" s="101">
        <f>D1158</f>
        <v>8145</v>
      </c>
      <c r="E1157" s="101">
        <f t="shared" si="472"/>
        <v>7059</v>
      </c>
      <c r="F1157" s="101">
        <f t="shared" si="472"/>
        <v>5430</v>
      </c>
      <c r="G1157" s="55"/>
    </row>
    <row r="1158" spans="1:7" ht="31.5" customHeight="1" x14ac:dyDescent="0.25">
      <c r="A1158" s="35" t="s">
        <v>1431</v>
      </c>
      <c r="B1158" s="20" t="s">
        <v>911</v>
      </c>
      <c r="C1158" s="55">
        <v>730</v>
      </c>
      <c r="D1158" s="101">
        <v>8145</v>
      </c>
      <c r="E1158" s="101">
        <v>7059</v>
      </c>
      <c r="F1158" s="101">
        <v>5430</v>
      </c>
    </row>
    <row r="1159" spans="1:7" ht="35.25" customHeight="1" x14ac:dyDescent="0.25">
      <c r="A1159" s="13" t="s">
        <v>912</v>
      </c>
      <c r="B1159" s="3" t="s">
        <v>913</v>
      </c>
      <c r="C1159" s="55"/>
      <c r="D1159" s="101">
        <f>D1160</f>
        <v>215495</v>
      </c>
      <c r="E1159" s="101">
        <f t="shared" ref="E1159:F1159" si="473">E1160</f>
        <v>215495</v>
      </c>
      <c r="F1159" s="101">
        <f t="shared" si="473"/>
        <v>217495</v>
      </c>
    </row>
    <row r="1160" spans="1:7" ht="33.75" customHeight="1" x14ac:dyDescent="0.25">
      <c r="A1160" s="7" t="s">
        <v>130</v>
      </c>
      <c r="B1160" s="1" t="s">
        <v>914</v>
      </c>
      <c r="C1160" s="55"/>
      <c r="D1160" s="85">
        <f>D1161+D1164+D1172+D1179+D1186+D1193+D1210+D1213+D1216+D1219+D1222+D1203</f>
        <v>215495</v>
      </c>
      <c r="E1160" s="85">
        <f t="shared" ref="E1160:F1160" si="474">E1161+E1164+E1172+E1179+E1186+E1193+E1210+E1213+E1216+E1219+E1222+E1203</f>
        <v>215495</v>
      </c>
      <c r="F1160" s="85">
        <f t="shared" si="474"/>
        <v>217495</v>
      </c>
    </row>
    <row r="1161" spans="1:7" ht="30.75" customHeight="1" x14ac:dyDescent="0.25">
      <c r="A1161" s="19" t="s">
        <v>915</v>
      </c>
      <c r="B1161" s="20" t="s">
        <v>916</v>
      </c>
      <c r="C1161" s="55"/>
      <c r="D1161" s="101">
        <f>D1162</f>
        <v>2333</v>
      </c>
      <c r="E1161" s="101">
        <f t="shared" ref="E1161:F1162" si="475">E1162</f>
        <v>2333</v>
      </c>
      <c r="F1161" s="101">
        <f t="shared" si="475"/>
        <v>2333</v>
      </c>
    </row>
    <row r="1162" spans="1:7" ht="61.5" customHeight="1" x14ac:dyDescent="0.25">
      <c r="A1162" s="60" t="s">
        <v>1412</v>
      </c>
      <c r="B1162" s="20" t="s">
        <v>916</v>
      </c>
      <c r="C1162" s="55">
        <v>100</v>
      </c>
      <c r="D1162" s="101">
        <f>D1163</f>
        <v>2333</v>
      </c>
      <c r="E1162" s="101">
        <f t="shared" si="475"/>
        <v>2333</v>
      </c>
      <c r="F1162" s="101">
        <f t="shared" si="475"/>
        <v>2333</v>
      </c>
    </row>
    <row r="1163" spans="1:7" ht="30.75" customHeight="1" x14ac:dyDescent="0.25">
      <c r="A1163" s="60" t="s">
        <v>1413</v>
      </c>
      <c r="B1163" s="20" t="s">
        <v>916</v>
      </c>
      <c r="C1163" s="55">
        <v>120</v>
      </c>
      <c r="D1163" s="101">
        <v>2333</v>
      </c>
      <c r="E1163" s="101">
        <v>2333</v>
      </c>
      <c r="F1163" s="101">
        <v>2333</v>
      </c>
    </row>
    <row r="1164" spans="1:7" ht="36" customHeight="1" x14ac:dyDescent="0.25">
      <c r="A1164" s="19" t="s">
        <v>917</v>
      </c>
      <c r="B1164" s="20" t="s">
        <v>918</v>
      </c>
      <c r="C1164" s="55"/>
      <c r="D1164" s="101">
        <f>D1165+D1167+D1169</f>
        <v>84680</v>
      </c>
      <c r="E1164" s="101">
        <f t="shared" ref="E1164:F1164" si="476">E1165+E1167+E1169</f>
        <v>85680</v>
      </c>
      <c r="F1164" s="101">
        <f t="shared" si="476"/>
        <v>85680</v>
      </c>
    </row>
    <row r="1165" spans="1:7" ht="48.75" customHeight="1" x14ac:dyDescent="0.25">
      <c r="A1165" s="60" t="s">
        <v>1412</v>
      </c>
      <c r="B1165" s="20" t="s">
        <v>918</v>
      </c>
      <c r="C1165" s="55">
        <v>100</v>
      </c>
      <c r="D1165" s="101">
        <f>D1166</f>
        <v>72872</v>
      </c>
      <c r="E1165" s="101">
        <f t="shared" ref="E1165:F1165" si="477">E1166</f>
        <v>73872</v>
      </c>
      <c r="F1165" s="101">
        <f t="shared" si="477"/>
        <v>73872</v>
      </c>
    </row>
    <row r="1166" spans="1:7" ht="36" customHeight="1" x14ac:dyDescent="0.25">
      <c r="A1166" s="60" t="s">
        <v>1413</v>
      </c>
      <c r="B1166" s="20" t="s">
        <v>918</v>
      </c>
      <c r="C1166" s="55">
        <v>120</v>
      </c>
      <c r="D1166" s="101">
        <v>72872</v>
      </c>
      <c r="E1166" s="85">
        <v>73872</v>
      </c>
      <c r="F1166" s="85">
        <v>73872</v>
      </c>
    </row>
    <row r="1167" spans="1:7" ht="36" customHeight="1" x14ac:dyDescent="0.25">
      <c r="A1167" s="60" t="s">
        <v>1414</v>
      </c>
      <c r="B1167" s="20" t="s">
        <v>918</v>
      </c>
      <c r="C1167" s="55">
        <v>200</v>
      </c>
      <c r="D1167" s="101">
        <f>D1168</f>
        <v>11408</v>
      </c>
      <c r="E1167" s="101">
        <f>E1168</f>
        <v>11408</v>
      </c>
      <c r="F1167" s="101">
        <f>F1168</f>
        <v>11408</v>
      </c>
    </row>
    <row r="1168" spans="1:7" ht="36" customHeight="1" x14ac:dyDescent="0.25">
      <c r="A1168" s="60" t="s">
        <v>1415</v>
      </c>
      <c r="B1168" s="20" t="s">
        <v>918</v>
      </c>
      <c r="C1168" s="55">
        <v>240</v>
      </c>
      <c r="D1168" s="101">
        <v>11408</v>
      </c>
      <c r="E1168" s="85">
        <v>11408</v>
      </c>
      <c r="F1168" s="85">
        <v>11408</v>
      </c>
      <c r="G1168" s="66"/>
    </row>
    <row r="1169" spans="1:6" ht="36" customHeight="1" x14ac:dyDescent="0.25">
      <c r="A1169" s="60" t="s">
        <v>1418</v>
      </c>
      <c r="B1169" s="20" t="s">
        <v>918</v>
      </c>
      <c r="C1169" s="55">
        <v>800</v>
      </c>
      <c r="D1169" s="101">
        <f>D1171+D1170</f>
        <v>400</v>
      </c>
      <c r="E1169" s="101">
        <f t="shared" ref="E1169:F1169" si="478">E1171+E1170</f>
        <v>400</v>
      </c>
      <c r="F1169" s="101">
        <f t="shared" si="478"/>
        <v>400</v>
      </c>
    </row>
    <row r="1170" spans="1:6" ht="36" customHeight="1" x14ac:dyDescent="0.25">
      <c r="A1170" s="138" t="s">
        <v>1559</v>
      </c>
      <c r="B1170" s="20" t="s">
        <v>918</v>
      </c>
      <c r="C1170" s="55">
        <v>830</v>
      </c>
      <c r="D1170" s="101"/>
      <c r="E1170" s="101"/>
      <c r="F1170" s="101"/>
    </row>
    <row r="1171" spans="1:6" ht="36" customHeight="1" x14ac:dyDescent="0.25">
      <c r="A1171" s="16" t="s">
        <v>1419</v>
      </c>
      <c r="B1171" s="20" t="s">
        <v>918</v>
      </c>
      <c r="C1171" s="55">
        <v>850</v>
      </c>
      <c r="D1171" s="101">
        <v>400</v>
      </c>
      <c r="E1171" s="101">
        <v>400</v>
      </c>
      <c r="F1171" s="101">
        <v>400</v>
      </c>
    </row>
    <row r="1172" spans="1:6" ht="27.75" customHeight="1" x14ac:dyDescent="0.25">
      <c r="A1172" s="19" t="s">
        <v>132</v>
      </c>
      <c r="B1172" s="20" t="s">
        <v>919</v>
      </c>
      <c r="C1172" s="55"/>
      <c r="D1172" s="101">
        <f>D1173+D1175+D1177</f>
        <v>16536</v>
      </c>
      <c r="E1172" s="101">
        <f t="shared" ref="E1172:F1172" si="479">E1173+E1175+E1177</f>
        <v>16536</v>
      </c>
      <c r="F1172" s="101">
        <f t="shared" si="479"/>
        <v>16536</v>
      </c>
    </row>
    <row r="1173" spans="1:6" ht="60.75" customHeight="1" x14ac:dyDescent="0.25">
      <c r="A1173" s="60" t="s">
        <v>1412</v>
      </c>
      <c r="B1173" s="20" t="s">
        <v>919</v>
      </c>
      <c r="C1173" s="55">
        <v>100</v>
      </c>
      <c r="D1173" s="101">
        <f>D1174</f>
        <v>14315</v>
      </c>
      <c r="E1173" s="101">
        <f t="shared" ref="E1173:F1173" si="480">E1174</f>
        <v>14315</v>
      </c>
      <c r="F1173" s="101">
        <f t="shared" si="480"/>
        <v>14315</v>
      </c>
    </row>
    <row r="1174" spans="1:6" ht="27.75" customHeight="1" x14ac:dyDescent="0.25">
      <c r="A1174" s="60" t="s">
        <v>1413</v>
      </c>
      <c r="B1174" s="20" t="s">
        <v>919</v>
      </c>
      <c r="C1174" s="55">
        <v>120</v>
      </c>
      <c r="D1174" s="101">
        <v>14315</v>
      </c>
      <c r="E1174" s="85">
        <v>14315</v>
      </c>
      <c r="F1174" s="85">
        <v>14315</v>
      </c>
    </row>
    <row r="1175" spans="1:6" ht="27.75" customHeight="1" x14ac:dyDescent="0.25">
      <c r="A1175" s="60" t="s">
        <v>1414</v>
      </c>
      <c r="B1175" s="20" t="s">
        <v>919</v>
      </c>
      <c r="C1175" s="55">
        <v>200</v>
      </c>
      <c r="D1175" s="101">
        <f>D1176</f>
        <v>2221</v>
      </c>
      <c r="E1175" s="85">
        <f t="shared" ref="E1175:F1175" si="481">E1176</f>
        <v>2221</v>
      </c>
      <c r="F1175" s="85">
        <f t="shared" si="481"/>
        <v>2221</v>
      </c>
    </row>
    <row r="1176" spans="1:6" ht="36" customHeight="1" x14ac:dyDescent="0.25">
      <c r="A1176" s="60" t="s">
        <v>1415</v>
      </c>
      <c r="B1176" s="20" t="s">
        <v>919</v>
      </c>
      <c r="C1176" s="55">
        <v>240</v>
      </c>
      <c r="D1176" s="101">
        <v>2221</v>
      </c>
      <c r="E1176" s="101">
        <v>2221</v>
      </c>
      <c r="F1176" s="101">
        <v>2221</v>
      </c>
    </row>
    <row r="1177" spans="1:6" ht="27.75" hidden="1" customHeight="1" x14ac:dyDescent="0.25">
      <c r="A1177" s="60" t="s">
        <v>1418</v>
      </c>
      <c r="B1177" s="20" t="s">
        <v>919</v>
      </c>
      <c r="C1177" s="55">
        <v>800</v>
      </c>
      <c r="D1177" s="101">
        <f>D1178</f>
        <v>0</v>
      </c>
      <c r="E1177" s="101">
        <f t="shared" ref="E1177:F1177" si="482">E1178</f>
        <v>0</v>
      </c>
      <c r="F1177" s="101">
        <f t="shared" si="482"/>
        <v>0</v>
      </c>
    </row>
    <row r="1178" spans="1:6" ht="27.75" hidden="1" customHeight="1" x14ac:dyDescent="0.25">
      <c r="A1178" s="16" t="s">
        <v>1419</v>
      </c>
      <c r="B1178" s="20" t="s">
        <v>919</v>
      </c>
      <c r="C1178" s="55">
        <v>850</v>
      </c>
      <c r="D1178" s="101">
        <v>0</v>
      </c>
      <c r="E1178" s="101">
        <v>0</v>
      </c>
      <c r="F1178" s="101">
        <v>0</v>
      </c>
    </row>
    <row r="1179" spans="1:6" ht="28.5" customHeight="1" x14ac:dyDescent="0.25">
      <c r="A1179" s="21" t="s">
        <v>920</v>
      </c>
      <c r="B1179" s="23" t="s">
        <v>921</v>
      </c>
      <c r="C1179" s="55"/>
      <c r="D1179" s="101">
        <f>D1180+D1182+D1184</f>
        <v>27203</v>
      </c>
      <c r="E1179" s="101">
        <f t="shared" ref="E1179:F1179" si="483">E1180+E1182+E1184</f>
        <v>27203</v>
      </c>
      <c r="F1179" s="101">
        <f t="shared" si="483"/>
        <v>27203</v>
      </c>
    </row>
    <row r="1180" spans="1:6" ht="47.25" customHeight="1" x14ac:dyDescent="0.25">
      <c r="A1180" s="60" t="s">
        <v>1412</v>
      </c>
      <c r="B1180" s="23" t="s">
        <v>921</v>
      </c>
      <c r="C1180" s="55">
        <v>100</v>
      </c>
      <c r="D1180" s="101">
        <f>D1181</f>
        <v>22044</v>
      </c>
      <c r="E1180" s="101">
        <f t="shared" ref="E1180:F1180" si="484">E1181</f>
        <v>22044</v>
      </c>
      <c r="F1180" s="101">
        <f t="shared" si="484"/>
        <v>22044</v>
      </c>
    </row>
    <row r="1181" spans="1:6" ht="28.5" customHeight="1" x14ac:dyDescent="0.25">
      <c r="A1181" s="60" t="s">
        <v>1413</v>
      </c>
      <c r="B1181" s="23" t="s">
        <v>921</v>
      </c>
      <c r="C1181" s="55">
        <v>120</v>
      </c>
      <c r="D1181" s="101">
        <v>22044</v>
      </c>
      <c r="E1181" s="85">
        <v>22044</v>
      </c>
      <c r="F1181" s="85">
        <v>22044</v>
      </c>
    </row>
    <row r="1182" spans="1:6" ht="28.5" customHeight="1" x14ac:dyDescent="0.25">
      <c r="A1182" s="60" t="s">
        <v>1414</v>
      </c>
      <c r="B1182" s="23" t="s">
        <v>921</v>
      </c>
      <c r="C1182" s="55">
        <v>200</v>
      </c>
      <c r="D1182" s="101">
        <f>D1183</f>
        <v>5159</v>
      </c>
      <c r="E1182" s="101">
        <f t="shared" ref="E1182:F1182" si="485">E1183</f>
        <v>5159</v>
      </c>
      <c r="F1182" s="101">
        <f t="shared" si="485"/>
        <v>5159</v>
      </c>
    </row>
    <row r="1183" spans="1:6" ht="28.5" customHeight="1" x14ac:dyDescent="0.25">
      <c r="A1183" s="60" t="s">
        <v>1415</v>
      </c>
      <c r="B1183" s="23" t="s">
        <v>921</v>
      </c>
      <c r="C1183" s="55">
        <v>240</v>
      </c>
      <c r="D1183" s="101">
        <v>5159</v>
      </c>
      <c r="E1183" s="101">
        <v>5159</v>
      </c>
      <c r="F1183" s="101">
        <v>5159</v>
      </c>
    </row>
    <row r="1184" spans="1:6" ht="28.5" customHeight="1" x14ac:dyDescent="0.25">
      <c r="A1184" s="60" t="s">
        <v>1418</v>
      </c>
      <c r="B1184" s="23" t="s">
        <v>921</v>
      </c>
      <c r="C1184" s="55">
        <v>800</v>
      </c>
      <c r="D1184" s="101">
        <f>D1185</f>
        <v>0</v>
      </c>
      <c r="E1184" s="101">
        <f t="shared" ref="E1184:F1184" si="486">E1185</f>
        <v>0</v>
      </c>
      <c r="F1184" s="101">
        <f t="shared" si="486"/>
        <v>0</v>
      </c>
    </row>
    <row r="1185" spans="1:6" ht="28.5" customHeight="1" x14ac:dyDescent="0.25">
      <c r="A1185" s="16" t="s">
        <v>1419</v>
      </c>
      <c r="B1185" s="23" t="s">
        <v>921</v>
      </c>
      <c r="C1185" s="55">
        <v>850</v>
      </c>
      <c r="D1185" s="101"/>
      <c r="E1185" s="101"/>
      <c r="F1185" s="101"/>
    </row>
    <row r="1186" spans="1:6" ht="31.5" x14ac:dyDescent="0.25">
      <c r="A1186" s="21" t="s">
        <v>922</v>
      </c>
      <c r="B1186" s="23" t="s">
        <v>923</v>
      </c>
      <c r="C1186" s="55"/>
      <c r="D1186" s="101">
        <f>D1187+D1189+D1191</f>
        <v>32187</v>
      </c>
      <c r="E1186" s="101">
        <f t="shared" ref="E1186:F1186" si="487">E1187+E1189+E1191</f>
        <v>30187</v>
      </c>
      <c r="F1186" s="101">
        <f t="shared" si="487"/>
        <v>30187</v>
      </c>
    </row>
    <row r="1187" spans="1:6" ht="63" customHeight="1" x14ac:dyDescent="0.25">
      <c r="A1187" s="60" t="s">
        <v>1412</v>
      </c>
      <c r="B1187" s="23" t="s">
        <v>923</v>
      </c>
      <c r="C1187" s="55">
        <v>100</v>
      </c>
      <c r="D1187" s="101">
        <f>D1188</f>
        <v>28173</v>
      </c>
      <c r="E1187" s="101">
        <f t="shared" ref="E1187:F1187" si="488">E1188</f>
        <v>28173</v>
      </c>
      <c r="F1187" s="101">
        <f t="shared" si="488"/>
        <v>28173</v>
      </c>
    </row>
    <row r="1188" spans="1:6" ht="38.25" customHeight="1" x14ac:dyDescent="0.25">
      <c r="A1188" s="60" t="s">
        <v>1423</v>
      </c>
      <c r="B1188" s="23" t="s">
        <v>923</v>
      </c>
      <c r="C1188" s="55">
        <v>110</v>
      </c>
      <c r="D1188" s="101">
        <v>28173</v>
      </c>
      <c r="E1188" s="101">
        <v>28173</v>
      </c>
      <c r="F1188" s="104">
        <v>28173</v>
      </c>
    </row>
    <row r="1189" spans="1:6" ht="38.25" customHeight="1" x14ac:dyDescent="0.25">
      <c r="A1189" s="60" t="s">
        <v>1414</v>
      </c>
      <c r="B1189" s="23" t="s">
        <v>923</v>
      </c>
      <c r="C1189" s="55">
        <v>200</v>
      </c>
      <c r="D1189" s="101">
        <f>D1190</f>
        <v>4014</v>
      </c>
      <c r="E1189" s="101">
        <f t="shared" ref="E1189:F1189" si="489">E1190</f>
        <v>2014</v>
      </c>
      <c r="F1189" s="101">
        <f t="shared" si="489"/>
        <v>2014</v>
      </c>
    </row>
    <row r="1190" spans="1:6" ht="38.25" customHeight="1" x14ac:dyDescent="0.25">
      <c r="A1190" s="60" t="s">
        <v>1415</v>
      </c>
      <c r="B1190" s="23" t="s">
        <v>923</v>
      </c>
      <c r="C1190" s="55">
        <v>240</v>
      </c>
      <c r="D1190" s="101">
        <v>4014</v>
      </c>
      <c r="E1190" s="101">
        <v>2014</v>
      </c>
      <c r="F1190" s="101">
        <v>2014</v>
      </c>
    </row>
    <row r="1191" spans="1:6" ht="38.25" hidden="1" customHeight="1" x14ac:dyDescent="0.25">
      <c r="A1191" s="60" t="s">
        <v>1418</v>
      </c>
      <c r="B1191" s="23" t="s">
        <v>923</v>
      </c>
      <c r="C1191" s="55">
        <v>800</v>
      </c>
      <c r="D1191" s="101">
        <f>D1192</f>
        <v>0</v>
      </c>
      <c r="E1191" s="101">
        <f t="shared" ref="E1191:F1191" si="490">E1192</f>
        <v>0</v>
      </c>
      <c r="F1191" s="101">
        <f t="shared" si="490"/>
        <v>0</v>
      </c>
    </row>
    <row r="1192" spans="1:6" ht="38.25" hidden="1" customHeight="1" x14ac:dyDescent="0.25">
      <c r="A1192" s="16" t="s">
        <v>1419</v>
      </c>
      <c r="B1192" s="23" t="s">
        <v>923</v>
      </c>
      <c r="C1192" s="55">
        <v>850</v>
      </c>
      <c r="D1192" s="101">
        <v>0</v>
      </c>
      <c r="E1192" s="101">
        <v>0</v>
      </c>
      <c r="F1192" s="101">
        <v>0</v>
      </c>
    </row>
    <row r="1193" spans="1:6" ht="55.5" customHeight="1" x14ac:dyDescent="0.25">
      <c r="A1193" s="21" t="s">
        <v>1449</v>
      </c>
      <c r="B1193" s="23" t="s">
        <v>1442</v>
      </c>
      <c r="C1193" s="55"/>
      <c r="D1193" s="101">
        <f>D1194+D1196+D1200+D1198</f>
        <v>41610</v>
      </c>
      <c r="E1193" s="101">
        <f t="shared" ref="E1193:F1193" si="491">E1194+E1196+E1200+E1198</f>
        <v>40610</v>
      </c>
      <c r="F1193" s="101">
        <f t="shared" si="491"/>
        <v>40610</v>
      </c>
    </row>
    <row r="1194" spans="1:6" ht="55.5" customHeight="1" x14ac:dyDescent="0.25">
      <c r="A1194" s="60" t="s">
        <v>1412</v>
      </c>
      <c r="B1194" s="23" t="s">
        <v>1442</v>
      </c>
      <c r="C1194" s="64">
        <v>100</v>
      </c>
      <c r="D1194" s="101">
        <f>D1195</f>
        <v>32348</v>
      </c>
      <c r="E1194" s="101">
        <f t="shared" ref="E1194:F1194" si="492">E1195</f>
        <v>32860</v>
      </c>
      <c r="F1194" s="101">
        <f t="shared" si="492"/>
        <v>32860</v>
      </c>
    </row>
    <row r="1195" spans="1:6" ht="27.75" customHeight="1" x14ac:dyDescent="0.25">
      <c r="A1195" s="60" t="s">
        <v>1423</v>
      </c>
      <c r="B1195" s="23" t="s">
        <v>1442</v>
      </c>
      <c r="C1195" s="55">
        <v>110</v>
      </c>
      <c r="D1195" s="101">
        <v>32348</v>
      </c>
      <c r="E1195" s="85">
        <v>32860</v>
      </c>
      <c r="F1195" s="85">
        <v>32860</v>
      </c>
    </row>
    <row r="1196" spans="1:6" ht="27.75" customHeight="1" x14ac:dyDescent="0.25">
      <c r="A1196" s="60" t="s">
        <v>1414</v>
      </c>
      <c r="B1196" s="23" t="s">
        <v>1442</v>
      </c>
      <c r="C1196" s="55">
        <v>200</v>
      </c>
      <c r="D1196" s="101">
        <f>D1197</f>
        <v>9175</v>
      </c>
      <c r="E1196" s="101">
        <f t="shared" ref="E1196:F1196" si="493">E1197</f>
        <v>7663</v>
      </c>
      <c r="F1196" s="101">
        <f t="shared" si="493"/>
        <v>7663</v>
      </c>
    </row>
    <row r="1197" spans="1:6" ht="27.75" customHeight="1" x14ac:dyDescent="0.25">
      <c r="A1197" s="60" t="s">
        <v>1415</v>
      </c>
      <c r="B1197" s="23" t="s">
        <v>1442</v>
      </c>
      <c r="C1197" s="55">
        <v>240</v>
      </c>
      <c r="D1197" s="101">
        <v>9175</v>
      </c>
      <c r="E1197" s="101">
        <v>7663</v>
      </c>
      <c r="F1197" s="85">
        <v>7663</v>
      </c>
    </row>
    <row r="1198" spans="1:6" ht="27.75" hidden="1" customHeight="1" x14ac:dyDescent="0.25">
      <c r="A1198" s="16" t="s">
        <v>1421</v>
      </c>
      <c r="B1198" s="23" t="s">
        <v>1442</v>
      </c>
      <c r="C1198" s="55">
        <v>300</v>
      </c>
      <c r="D1198" s="101">
        <f>D1199</f>
        <v>0</v>
      </c>
      <c r="E1198" s="101"/>
      <c r="F1198" s="104"/>
    </row>
    <row r="1199" spans="1:6" ht="27.75" hidden="1" customHeight="1" x14ac:dyDescent="0.25">
      <c r="A1199" s="16" t="s">
        <v>1422</v>
      </c>
      <c r="B1199" s="23" t="s">
        <v>1442</v>
      </c>
      <c r="C1199" s="55">
        <v>320</v>
      </c>
      <c r="D1199" s="101"/>
      <c r="E1199" s="101"/>
      <c r="F1199" s="104"/>
    </row>
    <row r="1200" spans="1:6" ht="27.75" customHeight="1" x14ac:dyDescent="0.25">
      <c r="A1200" s="60" t="s">
        <v>1418</v>
      </c>
      <c r="B1200" s="23" t="s">
        <v>1442</v>
      </c>
      <c r="C1200" s="55">
        <v>800</v>
      </c>
      <c r="D1200" s="101">
        <f>D1202+D1201</f>
        <v>87</v>
      </c>
      <c r="E1200" s="101">
        <f t="shared" ref="E1200:F1200" si="494">E1202+E1201</f>
        <v>87</v>
      </c>
      <c r="F1200" s="101">
        <f t="shared" si="494"/>
        <v>87</v>
      </c>
    </row>
    <row r="1201" spans="1:6" ht="27.75" customHeight="1" x14ac:dyDescent="0.25">
      <c r="A1201" s="138" t="s">
        <v>1559</v>
      </c>
      <c r="B1201" s="23" t="s">
        <v>1442</v>
      </c>
      <c r="C1201" s="55">
        <v>830</v>
      </c>
      <c r="D1201" s="101"/>
      <c r="E1201" s="101"/>
      <c r="F1201" s="101"/>
    </row>
    <row r="1202" spans="1:6" ht="27.75" customHeight="1" x14ac:dyDescent="0.25">
      <c r="A1202" s="16" t="s">
        <v>1419</v>
      </c>
      <c r="B1202" s="23" t="s">
        <v>1442</v>
      </c>
      <c r="C1202" s="55">
        <v>850</v>
      </c>
      <c r="D1202" s="101">
        <v>87</v>
      </c>
      <c r="E1202" s="101">
        <v>87</v>
      </c>
      <c r="F1202" s="101">
        <v>87</v>
      </c>
    </row>
    <row r="1203" spans="1:6" ht="57" customHeight="1" x14ac:dyDescent="0.25">
      <c r="A1203" s="21" t="s">
        <v>1450</v>
      </c>
      <c r="B1203" s="23" t="s">
        <v>1443</v>
      </c>
      <c r="C1203" s="55"/>
      <c r="D1203" s="101">
        <f>D1204+D1206+D1208</f>
        <v>10836</v>
      </c>
      <c r="E1203" s="101">
        <f t="shared" ref="E1203:F1203" si="495">E1204+E1206+E1208</f>
        <v>12836</v>
      </c>
      <c r="F1203" s="101">
        <f t="shared" si="495"/>
        <v>14836</v>
      </c>
    </row>
    <row r="1204" spans="1:6" ht="59.25" customHeight="1" x14ac:dyDescent="0.25">
      <c r="A1204" s="60" t="s">
        <v>1412</v>
      </c>
      <c r="B1204" s="23" t="s">
        <v>1443</v>
      </c>
      <c r="C1204" s="64">
        <v>100</v>
      </c>
      <c r="D1204" s="101">
        <f>D1205</f>
        <v>10000</v>
      </c>
      <c r="E1204" s="101">
        <f t="shared" ref="E1204:F1204" si="496">E1205</f>
        <v>11900</v>
      </c>
      <c r="F1204" s="101">
        <f t="shared" si="496"/>
        <v>13900</v>
      </c>
    </row>
    <row r="1205" spans="1:6" ht="27.75" customHeight="1" x14ac:dyDescent="0.25">
      <c r="A1205" s="60" t="s">
        <v>1423</v>
      </c>
      <c r="B1205" s="23" t="s">
        <v>1443</v>
      </c>
      <c r="C1205" s="55">
        <v>110</v>
      </c>
      <c r="D1205" s="101">
        <v>10000</v>
      </c>
      <c r="E1205" s="85">
        <v>11900</v>
      </c>
      <c r="F1205" s="85">
        <v>13900</v>
      </c>
    </row>
    <row r="1206" spans="1:6" ht="27.75" customHeight="1" x14ac:dyDescent="0.25">
      <c r="A1206" s="60" t="s">
        <v>1414</v>
      </c>
      <c r="B1206" s="23" t="s">
        <v>1443</v>
      </c>
      <c r="C1206" s="55">
        <v>200</v>
      </c>
      <c r="D1206" s="101">
        <f>D1207</f>
        <v>826</v>
      </c>
      <c r="E1206" s="101">
        <f t="shared" ref="E1206:F1206" si="497">E1207</f>
        <v>926</v>
      </c>
      <c r="F1206" s="101">
        <f t="shared" si="497"/>
        <v>926</v>
      </c>
    </row>
    <row r="1207" spans="1:6" ht="45" customHeight="1" x14ac:dyDescent="0.25">
      <c r="A1207" s="60" t="s">
        <v>1415</v>
      </c>
      <c r="B1207" s="23" t="s">
        <v>1443</v>
      </c>
      <c r="C1207" s="55">
        <v>240</v>
      </c>
      <c r="D1207" s="101">
        <v>826</v>
      </c>
      <c r="E1207" s="101">
        <v>926</v>
      </c>
      <c r="F1207" s="101">
        <v>926</v>
      </c>
    </row>
    <row r="1208" spans="1:6" ht="27.75" customHeight="1" x14ac:dyDescent="0.25">
      <c r="A1208" s="60" t="s">
        <v>1418</v>
      </c>
      <c r="B1208" s="23" t="s">
        <v>1443</v>
      </c>
      <c r="C1208" s="55">
        <v>800</v>
      </c>
      <c r="D1208" s="101">
        <f>D1209</f>
        <v>10</v>
      </c>
      <c r="E1208" s="101">
        <f t="shared" ref="E1208:F1208" si="498">E1209</f>
        <v>10</v>
      </c>
      <c r="F1208" s="101">
        <f t="shared" si="498"/>
        <v>10</v>
      </c>
    </row>
    <row r="1209" spans="1:6" ht="27.75" customHeight="1" x14ac:dyDescent="0.25">
      <c r="A1209" s="16" t="s">
        <v>1419</v>
      </c>
      <c r="B1209" s="23" t="s">
        <v>1443</v>
      </c>
      <c r="C1209" s="55">
        <v>850</v>
      </c>
      <c r="D1209" s="101">
        <v>10</v>
      </c>
      <c r="E1209" s="101">
        <v>10</v>
      </c>
      <c r="F1209" s="101">
        <v>10</v>
      </c>
    </row>
    <row r="1210" spans="1:6" ht="35.25" hidden="1" customHeight="1" x14ac:dyDescent="0.25">
      <c r="A1210" s="21" t="s">
        <v>1464</v>
      </c>
      <c r="B1210" s="23" t="s">
        <v>924</v>
      </c>
      <c r="C1210" s="55"/>
      <c r="D1210" s="101">
        <f>D1211</f>
        <v>0</v>
      </c>
      <c r="E1210" s="101">
        <f t="shared" ref="E1210:F1210" si="499">E1211</f>
        <v>0</v>
      </c>
      <c r="F1210" s="101">
        <f t="shared" si="499"/>
        <v>0</v>
      </c>
    </row>
    <row r="1211" spans="1:6" ht="34.5" hidden="1" customHeight="1" x14ac:dyDescent="0.25">
      <c r="A1211" s="60" t="s">
        <v>1414</v>
      </c>
      <c r="B1211" s="23" t="s">
        <v>924</v>
      </c>
      <c r="C1211" s="55">
        <v>200</v>
      </c>
      <c r="D1211" s="101">
        <f>D1212</f>
        <v>0</v>
      </c>
      <c r="E1211" s="101">
        <f t="shared" ref="E1211:F1211" si="500">E1212</f>
        <v>0</v>
      </c>
      <c r="F1211" s="101">
        <f t="shared" si="500"/>
        <v>0</v>
      </c>
    </row>
    <row r="1212" spans="1:6" ht="34.5" hidden="1" customHeight="1" x14ac:dyDescent="0.25">
      <c r="A1212" s="60" t="s">
        <v>1415</v>
      </c>
      <c r="B1212" s="23" t="s">
        <v>924</v>
      </c>
      <c r="C1212" s="55">
        <v>240</v>
      </c>
      <c r="D1212" s="101">
        <v>0</v>
      </c>
      <c r="E1212" s="101">
        <v>0</v>
      </c>
      <c r="F1212" s="101">
        <v>0</v>
      </c>
    </row>
    <row r="1213" spans="1:6" ht="32.25" hidden="1" customHeight="1" x14ac:dyDescent="0.25">
      <c r="A1213" s="21" t="s">
        <v>925</v>
      </c>
      <c r="B1213" s="23" t="s">
        <v>926</v>
      </c>
      <c r="C1213" s="55"/>
      <c r="D1213" s="101">
        <f>D1214</f>
        <v>0</v>
      </c>
      <c r="E1213" s="101">
        <f t="shared" ref="E1213:F1213" si="501">E1214</f>
        <v>0</v>
      </c>
      <c r="F1213" s="101">
        <f t="shared" si="501"/>
        <v>0</v>
      </c>
    </row>
    <row r="1214" spans="1:6" ht="40.5" hidden="1" customHeight="1" x14ac:dyDescent="0.25">
      <c r="A1214" s="60" t="s">
        <v>1418</v>
      </c>
      <c r="B1214" s="23" t="s">
        <v>926</v>
      </c>
      <c r="C1214" s="55">
        <v>800</v>
      </c>
      <c r="D1214" s="101">
        <f>D1215</f>
        <v>0</v>
      </c>
      <c r="E1214" s="101">
        <f t="shared" ref="E1214:F1214" si="502">E1215</f>
        <v>0</v>
      </c>
      <c r="F1214" s="101">
        <f t="shared" si="502"/>
        <v>0</v>
      </c>
    </row>
    <row r="1215" spans="1:6" ht="60" hidden="1" customHeight="1" x14ac:dyDescent="0.25">
      <c r="A1215" s="130" t="s">
        <v>1466</v>
      </c>
      <c r="B1215" s="23" t="s">
        <v>926</v>
      </c>
      <c r="C1215" s="55">
        <v>810</v>
      </c>
      <c r="D1215" s="101">
        <v>0</v>
      </c>
      <c r="E1215" s="101">
        <v>0</v>
      </c>
      <c r="F1215" s="101">
        <v>0</v>
      </c>
    </row>
    <row r="1216" spans="1:6" ht="30" customHeight="1" x14ac:dyDescent="0.25">
      <c r="A1216" s="21" t="s">
        <v>927</v>
      </c>
      <c r="B1216" s="23" t="s">
        <v>928</v>
      </c>
      <c r="C1216" s="55"/>
      <c r="D1216" s="101">
        <f>D1217</f>
        <v>110</v>
      </c>
      <c r="E1216" s="101">
        <f t="shared" ref="E1216:F1216" si="503">E1217</f>
        <v>110</v>
      </c>
      <c r="F1216" s="101">
        <f t="shared" si="503"/>
        <v>110</v>
      </c>
    </row>
    <row r="1217" spans="1:6" ht="34.5" customHeight="1" x14ac:dyDescent="0.25">
      <c r="A1217" s="60" t="s">
        <v>1418</v>
      </c>
      <c r="B1217" s="23" t="s">
        <v>928</v>
      </c>
      <c r="C1217" s="55">
        <v>800</v>
      </c>
      <c r="D1217" s="101">
        <f>D1218</f>
        <v>110</v>
      </c>
      <c r="E1217" s="101">
        <f t="shared" ref="E1217:F1217" si="504">E1218</f>
        <v>110</v>
      </c>
      <c r="F1217" s="101">
        <f t="shared" si="504"/>
        <v>110</v>
      </c>
    </row>
    <row r="1218" spans="1:6" ht="42.75" customHeight="1" x14ac:dyDescent="0.25">
      <c r="A1218" s="16" t="s">
        <v>1419</v>
      </c>
      <c r="B1218" s="23" t="s">
        <v>928</v>
      </c>
      <c r="C1218" s="55">
        <v>850</v>
      </c>
      <c r="D1218" s="101">
        <v>110</v>
      </c>
      <c r="E1218" s="101">
        <v>110</v>
      </c>
      <c r="F1218" s="101">
        <v>110</v>
      </c>
    </row>
    <row r="1219" spans="1:6" ht="39" hidden="1" customHeight="1" x14ac:dyDescent="0.25">
      <c r="A1219" s="28" t="s">
        <v>929</v>
      </c>
      <c r="B1219" s="23" t="s">
        <v>930</v>
      </c>
      <c r="C1219" s="55"/>
      <c r="D1219" s="101">
        <f>D1220</f>
        <v>0</v>
      </c>
      <c r="E1219" s="101">
        <f t="shared" ref="E1219:F1219" si="505">E1220</f>
        <v>0</v>
      </c>
      <c r="F1219" s="101">
        <f t="shared" si="505"/>
        <v>0</v>
      </c>
    </row>
    <row r="1220" spans="1:6" ht="39" hidden="1" customHeight="1" x14ac:dyDescent="0.25">
      <c r="A1220" s="60" t="s">
        <v>1414</v>
      </c>
      <c r="B1220" s="23" t="s">
        <v>930</v>
      </c>
      <c r="C1220" s="55">
        <v>200</v>
      </c>
      <c r="D1220" s="101">
        <f>D1221</f>
        <v>0</v>
      </c>
      <c r="E1220" s="101">
        <f t="shared" ref="E1220:F1220" si="506">E1221</f>
        <v>0</v>
      </c>
      <c r="F1220" s="101">
        <f t="shared" si="506"/>
        <v>0</v>
      </c>
    </row>
    <row r="1221" spans="1:6" ht="39" hidden="1" customHeight="1" x14ac:dyDescent="0.25">
      <c r="A1221" s="60" t="s">
        <v>1415</v>
      </c>
      <c r="B1221" s="23" t="s">
        <v>930</v>
      </c>
      <c r="C1221" s="55">
        <v>240</v>
      </c>
      <c r="D1221" s="101">
        <v>0</v>
      </c>
      <c r="E1221" s="101">
        <v>0</v>
      </c>
      <c r="F1221" s="101">
        <v>0</v>
      </c>
    </row>
    <row r="1222" spans="1:6" ht="39" hidden="1" customHeight="1" x14ac:dyDescent="0.25">
      <c r="A1222" s="36" t="s">
        <v>931</v>
      </c>
      <c r="B1222" s="2" t="s">
        <v>932</v>
      </c>
      <c r="C1222" s="55"/>
      <c r="D1222" s="101"/>
      <c r="E1222" s="101"/>
      <c r="F1222" s="101"/>
    </row>
    <row r="1223" spans="1:6" ht="50.25" customHeight="1" x14ac:dyDescent="0.25">
      <c r="A1223" s="12" t="s">
        <v>933</v>
      </c>
      <c r="B1223" s="10" t="s">
        <v>934</v>
      </c>
      <c r="C1223" s="55"/>
      <c r="D1223" s="101">
        <f>D1224+D1240+D1252+D1270+D1301+D1245</f>
        <v>12950</v>
      </c>
      <c r="E1223" s="101">
        <f t="shared" ref="E1223:F1223" si="507">E1224+E1240+E1252+E1270+E1301+E1245</f>
        <v>11406</v>
      </c>
      <c r="F1223" s="101">
        <f t="shared" si="507"/>
        <v>11715</v>
      </c>
    </row>
    <row r="1224" spans="1:6" ht="47.25" x14ac:dyDescent="0.25">
      <c r="A1224" s="13" t="s">
        <v>935</v>
      </c>
      <c r="B1224" s="3" t="s">
        <v>936</v>
      </c>
      <c r="C1224" s="55"/>
      <c r="D1224" s="101">
        <f>D1225+D1232+D1236</f>
        <v>3800</v>
      </c>
      <c r="E1224" s="101">
        <f t="shared" ref="E1224:F1224" si="508">E1225+E1232+E1236</f>
        <v>3950</v>
      </c>
      <c r="F1224" s="101">
        <f t="shared" si="508"/>
        <v>4050</v>
      </c>
    </row>
    <row r="1225" spans="1:6" ht="31.5" x14ac:dyDescent="0.25">
      <c r="A1225" s="14" t="s">
        <v>937</v>
      </c>
      <c r="B1225" s="1" t="s">
        <v>938</v>
      </c>
      <c r="C1225" s="55"/>
      <c r="D1225" s="101">
        <f>D1226+D1229</f>
        <v>3700</v>
      </c>
      <c r="E1225" s="101">
        <f t="shared" ref="E1225:F1225" si="509">E1226+E1229</f>
        <v>3800</v>
      </c>
      <c r="F1225" s="101">
        <f t="shared" si="509"/>
        <v>3900</v>
      </c>
    </row>
    <row r="1226" spans="1:6" ht="114" customHeight="1" x14ac:dyDescent="0.25">
      <c r="A1226" s="21" t="s">
        <v>939</v>
      </c>
      <c r="B1226" s="23" t="s">
        <v>940</v>
      </c>
      <c r="C1226" s="55"/>
      <c r="D1226" s="101">
        <f>D1227</f>
        <v>3700</v>
      </c>
      <c r="E1226" s="101">
        <f t="shared" ref="E1226:F1227" si="510">E1227</f>
        <v>3800</v>
      </c>
      <c r="F1226" s="101">
        <f t="shared" si="510"/>
        <v>3900</v>
      </c>
    </row>
    <row r="1227" spans="1:6" ht="34.5" customHeight="1" x14ac:dyDescent="0.25">
      <c r="A1227" s="60" t="s">
        <v>1414</v>
      </c>
      <c r="B1227" s="23" t="s">
        <v>940</v>
      </c>
      <c r="C1227" s="55">
        <v>200</v>
      </c>
      <c r="D1227" s="101">
        <f>D1228</f>
        <v>3700</v>
      </c>
      <c r="E1227" s="101">
        <f t="shared" si="510"/>
        <v>3800</v>
      </c>
      <c r="F1227" s="101">
        <f t="shared" si="510"/>
        <v>3900</v>
      </c>
    </row>
    <row r="1228" spans="1:6" ht="39.75" customHeight="1" x14ac:dyDescent="0.25">
      <c r="A1228" s="60" t="s">
        <v>1415</v>
      </c>
      <c r="B1228" s="23" t="s">
        <v>940</v>
      </c>
      <c r="C1228" s="55">
        <v>240</v>
      </c>
      <c r="D1228" s="101">
        <v>3700</v>
      </c>
      <c r="E1228" s="101">
        <v>3800</v>
      </c>
      <c r="F1228" s="101">
        <v>3900</v>
      </c>
    </row>
    <row r="1229" spans="1:6" ht="31.5" hidden="1" x14ac:dyDescent="0.25">
      <c r="A1229" s="21" t="s">
        <v>941</v>
      </c>
      <c r="B1229" s="23" t="s">
        <v>942</v>
      </c>
      <c r="C1229" s="55"/>
      <c r="D1229" s="101">
        <f>D1230</f>
        <v>0</v>
      </c>
      <c r="E1229" s="101">
        <f t="shared" ref="E1229:F1230" si="511">E1230</f>
        <v>0</v>
      </c>
      <c r="F1229" s="101">
        <f t="shared" si="511"/>
        <v>0</v>
      </c>
    </row>
    <row r="1230" spans="1:6" ht="43.5" hidden="1" customHeight="1" x14ac:dyDescent="0.25">
      <c r="A1230" s="16" t="s">
        <v>1417</v>
      </c>
      <c r="B1230" s="23" t="s">
        <v>942</v>
      </c>
      <c r="C1230" s="55">
        <v>600</v>
      </c>
      <c r="D1230" s="101">
        <f>D1231</f>
        <v>0</v>
      </c>
      <c r="E1230" s="101">
        <f t="shared" si="511"/>
        <v>0</v>
      </c>
      <c r="F1230" s="101">
        <f t="shared" si="511"/>
        <v>0</v>
      </c>
    </row>
    <row r="1231" spans="1:6" ht="48.75" hidden="1" customHeight="1" x14ac:dyDescent="0.25">
      <c r="A1231" s="16" t="s">
        <v>1416</v>
      </c>
      <c r="B1231" s="23" t="s">
        <v>942</v>
      </c>
      <c r="C1231" s="55">
        <v>610</v>
      </c>
      <c r="D1231" s="101">
        <v>0</v>
      </c>
      <c r="E1231" s="101">
        <v>0</v>
      </c>
      <c r="F1231" s="101">
        <v>0</v>
      </c>
    </row>
    <row r="1232" spans="1:6" ht="64.5" hidden="1" customHeight="1" x14ac:dyDescent="0.25">
      <c r="A1232" s="14" t="s">
        <v>943</v>
      </c>
      <c r="B1232" s="1" t="s">
        <v>944</v>
      </c>
      <c r="C1232" s="55"/>
      <c r="D1232" s="101">
        <f>D1233</f>
        <v>0</v>
      </c>
      <c r="E1232" s="101">
        <f t="shared" ref="E1232:F1234" si="512">E1233</f>
        <v>0</v>
      </c>
      <c r="F1232" s="101">
        <f t="shared" si="512"/>
        <v>0</v>
      </c>
    </row>
    <row r="1233" spans="1:6" ht="110.25" hidden="1" x14ac:dyDescent="0.25">
      <c r="A1233" s="43" t="s">
        <v>939</v>
      </c>
      <c r="B1233" s="23" t="s">
        <v>945</v>
      </c>
      <c r="C1233" s="55"/>
      <c r="D1233" s="101">
        <f>D1234</f>
        <v>0</v>
      </c>
      <c r="E1233" s="101">
        <f t="shared" si="512"/>
        <v>0</v>
      </c>
      <c r="F1233" s="101">
        <f t="shared" si="512"/>
        <v>0</v>
      </c>
    </row>
    <row r="1234" spans="1:6" ht="43.5" hidden="1" customHeight="1" x14ac:dyDescent="0.25">
      <c r="A1234" s="60" t="s">
        <v>1414</v>
      </c>
      <c r="B1234" s="23" t="s">
        <v>945</v>
      </c>
      <c r="C1234" s="55">
        <v>200</v>
      </c>
      <c r="D1234" s="101">
        <f>D1235</f>
        <v>0</v>
      </c>
      <c r="E1234" s="101">
        <f t="shared" si="512"/>
        <v>0</v>
      </c>
      <c r="F1234" s="101">
        <f t="shared" si="512"/>
        <v>0</v>
      </c>
    </row>
    <row r="1235" spans="1:6" ht="46.5" hidden="1" customHeight="1" x14ac:dyDescent="0.25">
      <c r="A1235" s="60" t="s">
        <v>1415</v>
      </c>
      <c r="B1235" s="23" t="s">
        <v>945</v>
      </c>
      <c r="C1235" s="55">
        <v>240</v>
      </c>
      <c r="D1235" s="101">
        <v>0</v>
      </c>
      <c r="E1235" s="101">
        <v>0</v>
      </c>
      <c r="F1235" s="101">
        <v>0</v>
      </c>
    </row>
    <row r="1236" spans="1:6" ht="30" customHeight="1" x14ac:dyDescent="0.25">
      <c r="A1236" s="14" t="s">
        <v>946</v>
      </c>
      <c r="B1236" s="1" t="s">
        <v>947</v>
      </c>
      <c r="C1236" s="55"/>
      <c r="D1236" s="101">
        <f>D1237</f>
        <v>100</v>
      </c>
      <c r="E1236" s="101">
        <f t="shared" ref="E1236:F1237" si="513">E1237</f>
        <v>150</v>
      </c>
      <c r="F1236" s="101">
        <f t="shared" si="513"/>
        <v>150</v>
      </c>
    </row>
    <row r="1237" spans="1:6" ht="56.25" customHeight="1" x14ac:dyDescent="0.25">
      <c r="A1237" s="24" t="s">
        <v>948</v>
      </c>
      <c r="B1237" s="20" t="s">
        <v>949</v>
      </c>
      <c r="C1237" s="55"/>
      <c r="D1237" s="101">
        <f>D1238</f>
        <v>100</v>
      </c>
      <c r="E1237" s="101">
        <f t="shared" si="513"/>
        <v>150</v>
      </c>
      <c r="F1237" s="101">
        <f t="shared" si="513"/>
        <v>150</v>
      </c>
    </row>
    <row r="1238" spans="1:6" ht="41.25" customHeight="1" x14ac:dyDescent="0.25">
      <c r="A1238" s="60" t="s">
        <v>1414</v>
      </c>
      <c r="B1238" s="20" t="s">
        <v>949</v>
      </c>
      <c r="C1238" s="55">
        <v>200</v>
      </c>
      <c r="D1238" s="101">
        <f>D1239</f>
        <v>100</v>
      </c>
      <c r="E1238" s="101">
        <f>E1239</f>
        <v>150</v>
      </c>
      <c r="F1238" s="101">
        <f>F1239</f>
        <v>150</v>
      </c>
    </row>
    <row r="1239" spans="1:6" ht="41.25" customHeight="1" x14ac:dyDescent="0.25">
      <c r="A1239" s="60" t="s">
        <v>1415</v>
      </c>
      <c r="B1239" s="20" t="s">
        <v>949</v>
      </c>
      <c r="C1239" s="55">
        <v>240</v>
      </c>
      <c r="D1239" s="101">
        <v>100</v>
      </c>
      <c r="E1239" s="101">
        <v>150</v>
      </c>
      <c r="F1239" s="101">
        <v>150</v>
      </c>
    </row>
    <row r="1240" spans="1:6" ht="31.5" hidden="1" customHeight="1" x14ac:dyDescent="0.25">
      <c r="A1240" s="13" t="s">
        <v>950</v>
      </c>
      <c r="B1240" s="3" t="s">
        <v>951</v>
      </c>
      <c r="C1240" s="55"/>
      <c r="D1240" s="101">
        <f>D1241</f>
        <v>0</v>
      </c>
      <c r="E1240" s="101">
        <f t="shared" ref="E1240:F1243" si="514">E1241</f>
        <v>0</v>
      </c>
      <c r="F1240" s="101">
        <f t="shared" si="514"/>
        <v>0</v>
      </c>
    </row>
    <row r="1241" spans="1:6" ht="47.25" hidden="1" x14ac:dyDescent="0.25">
      <c r="A1241" s="14" t="s">
        <v>952</v>
      </c>
      <c r="B1241" s="1" t="s">
        <v>953</v>
      </c>
      <c r="C1241" s="55"/>
      <c r="D1241" s="101">
        <f>D1242</f>
        <v>0</v>
      </c>
      <c r="E1241" s="101">
        <f t="shared" si="514"/>
        <v>0</v>
      </c>
      <c r="F1241" s="101">
        <f t="shared" si="514"/>
        <v>0</v>
      </c>
    </row>
    <row r="1242" spans="1:6" ht="94.5" hidden="1" x14ac:dyDescent="0.25">
      <c r="A1242" s="24" t="s">
        <v>954</v>
      </c>
      <c r="B1242" s="20" t="s">
        <v>955</v>
      </c>
      <c r="C1242" s="55"/>
      <c r="D1242" s="101">
        <f>D1243</f>
        <v>0</v>
      </c>
      <c r="E1242" s="101">
        <f t="shared" si="514"/>
        <v>0</v>
      </c>
      <c r="F1242" s="101">
        <f t="shared" si="514"/>
        <v>0</v>
      </c>
    </row>
    <row r="1243" spans="1:6" ht="42.75" hidden="1" customHeight="1" x14ac:dyDescent="0.25">
      <c r="A1243" s="60" t="s">
        <v>1414</v>
      </c>
      <c r="B1243" s="20" t="s">
        <v>955</v>
      </c>
      <c r="C1243" s="55">
        <v>200</v>
      </c>
      <c r="D1243" s="101">
        <f>D1244</f>
        <v>0</v>
      </c>
      <c r="E1243" s="101">
        <f t="shared" si="514"/>
        <v>0</v>
      </c>
      <c r="F1243" s="101">
        <f t="shared" si="514"/>
        <v>0</v>
      </c>
    </row>
    <row r="1244" spans="1:6" ht="45.75" hidden="1" customHeight="1" x14ac:dyDescent="0.25">
      <c r="A1244" s="97" t="s">
        <v>1415</v>
      </c>
      <c r="B1244" s="20" t="s">
        <v>955</v>
      </c>
      <c r="C1244" s="55">
        <v>240</v>
      </c>
      <c r="D1244" s="101"/>
      <c r="E1244" s="101"/>
      <c r="F1244" s="101"/>
    </row>
    <row r="1245" spans="1:6" ht="45.75" customHeight="1" x14ac:dyDescent="0.25">
      <c r="A1245" s="142" t="s">
        <v>1563</v>
      </c>
      <c r="B1245" s="1" t="s">
        <v>1560</v>
      </c>
      <c r="C1245" s="120"/>
      <c r="D1245" s="131">
        <f>D1246</f>
        <v>657</v>
      </c>
      <c r="E1245" s="131">
        <f t="shared" ref="E1245:F1245" si="515">E1246</f>
        <v>0</v>
      </c>
      <c r="F1245" s="131">
        <f t="shared" si="515"/>
        <v>0</v>
      </c>
    </row>
    <row r="1246" spans="1:6" ht="45.75" customHeight="1" x14ac:dyDescent="0.25">
      <c r="A1246" s="124" t="s">
        <v>1564</v>
      </c>
      <c r="B1246" s="20" t="s">
        <v>1561</v>
      </c>
      <c r="C1246" s="55"/>
      <c r="D1246" s="101">
        <f>D1247</f>
        <v>657</v>
      </c>
      <c r="E1246" s="101"/>
      <c r="F1246" s="101"/>
    </row>
    <row r="1247" spans="1:6" ht="45.75" customHeight="1" x14ac:dyDescent="0.25">
      <c r="A1247" s="124" t="s">
        <v>1565</v>
      </c>
      <c r="B1247" s="20" t="s">
        <v>1562</v>
      </c>
      <c r="C1247" s="55"/>
      <c r="D1247" s="101">
        <f>D1248+D1250</f>
        <v>657</v>
      </c>
      <c r="E1247" s="101">
        <f t="shared" ref="E1247:F1247" si="516">E1248+E1250</f>
        <v>0</v>
      </c>
      <c r="F1247" s="101">
        <f t="shared" si="516"/>
        <v>0</v>
      </c>
    </row>
    <row r="1248" spans="1:6" ht="45.75" hidden="1" customHeight="1" x14ac:dyDescent="0.25">
      <c r="A1248" s="60" t="s">
        <v>1414</v>
      </c>
      <c r="B1248" s="20" t="s">
        <v>1562</v>
      </c>
      <c r="C1248" s="55">
        <v>200</v>
      </c>
      <c r="D1248" s="101">
        <f>D1249</f>
        <v>0</v>
      </c>
      <c r="E1248" s="101"/>
      <c r="F1248" s="101"/>
    </row>
    <row r="1249" spans="1:6" ht="45.75" hidden="1" customHeight="1" x14ac:dyDescent="0.25">
      <c r="A1249" s="60" t="s">
        <v>1415</v>
      </c>
      <c r="B1249" s="20" t="s">
        <v>1562</v>
      </c>
      <c r="C1249" s="55">
        <v>240</v>
      </c>
      <c r="D1249" s="101"/>
      <c r="E1249" s="101"/>
      <c r="F1249" s="101"/>
    </row>
    <row r="1250" spans="1:6" ht="45.75" customHeight="1" x14ac:dyDescent="0.25">
      <c r="A1250" s="16" t="s">
        <v>1417</v>
      </c>
      <c r="B1250" s="20" t="s">
        <v>1562</v>
      </c>
      <c r="C1250" s="55">
        <v>600</v>
      </c>
      <c r="D1250" s="101">
        <f>D1251</f>
        <v>657</v>
      </c>
      <c r="E1250" s="101">
        <f t="shared" ref="E1250:F1250" si="517">E1251</f>
        <v>0</v>
      </c>
      <c r="F1250" s="101">
        <f t="shared" si="517"/>
        <v>0</v>
      </c>
    </row>
    <row r="1251" spans="1:6" ht="45.75" customHeight="1" x14ac:dyDescent="0.25">
      <c r="A1251" s="16" t="s">
        <v>1416</v>
      </c>
      <c r="B1251" s="20" t="s">
        <v>1562</v>
      </c>
      <c r="C1251" s="55">
        <v>610</v>
      </c>
      <c r="D1251" s="101">
        <v>657</v>
      </c>
      <c r="E1251" s="101">
        <v>0</v>
      </c>
      <c r="F1251" s="101">
        <v>0</v>
      </c>
    </row>
    <row r="1252" spans="1:6" ht="38.25" customHeight="1" x14ac:dyDescent="0.25">
      <c r="A1252" s="13" t="s">
        <v>956</v>
      </c>
      <c r="B1252" s="3" t="s">
        <v>957</v>
      </c>
      <c r="C1252" s="55"/>
      <c r="D1252" s="101">
        <f>D1253+D1263</f>
        <v>3690</v>
      </c>
      <c r="E1252" s="101">
        <f t="shared" ref="E1252:F1252" si="518">E1253+E1263</f>
        <v>4300</v>
      </c>
      <c r="F1252" s="101">
        <f t="shared" si="518"/>
        <v>4800</v>
      </c>
    </row>
    <row r="1253" spans="1:6" ht="63" x14ac:dyDescent="0.25">
      <c r="A1253" s="14" t="s">
        <v>958</v>
      </c>
      <c r="B1253" s="1" t="s">
        <v>959</v>
      </c>
      <c r="C1253" s="55"/>
      <c r="D1253" s="101">
        <f>D1254+D1257+D1260</f>
        <v>3690</v>
      </c>
      <c r="E1253" s="101">
        <f t="shared" ref="E1253:F1253" si="519">E1254+E1257+E1260</f>
        <v>4300</v>
      </c>
      <c r="F1253" s="101">
        <f t="shared" si="519"/>
        <v>4800</v>
      </c>
    </row>
    <row r="1254" spans="1:6" ht="37.5" customHeight="1" x14ac:dyDescent="0.25">
      <c r="A1254" s="24" t="s">
        <v>960</v>
      </c>
      <c r="B1254" s="20" t="s">
        <v>961</v>
      </c>
      <c r="C1254" s="55"/>
      <c r="D1254" s="101">
        <f>D1255</f>
        <v>300</v>
      </c>
      <c r="E1254" s="101">
        <f t="shared" ref="E1254:F1255" si="520">E1255</f>
        <v>300</v>
      </c>
      <c r="F1254" s="101">
        <f t="shared" si="520"/>
        <v>300</v>
      </c>
    </row>
    <row r="1255" spans="1:6" ht="37.5" customHeight="1" x14ac:dyDescent="0.25">
      <c r="A1255" s="60" t="s">
        <v>1414</v>
      </c>
      <c r="B1255" s="20" t="s">
        <v>961</v>
      </c>
      <c r="C1255" s="55">
        <v>200</v>
      </c>
      <c r="D1255" s="101">
        <f>D1256</f>
        <v>300</v>
      </c>
      <c r="E1255" s="101">
        <f t="shared" si="520"/>
        <v>300</v>
      </c>
      <c r="F1255" s="101">
        <f t="shared" si="520"/>
        <v>300</v>
      </c>
    </row>
    <row r="1256" spans="1:6" ht="37.5" customHeight="1" x14ac:dyDescent="0.25">
      <c r="A1256" s="60" t="s">
        <v>1415</v>
      </c>
      <c r="B1256" s="20" t="s">
        <v>961</v>
      </c>
      <c r="C1256" s="55">
        <v>240</v>
      </c>
      <c r="D1256" s="101">
        <v>300</v>
      </c>
      <c r="E1256" s="101">
        <v>300</v>
      </c>
      <c r="F1256" s="101">
        <v>300</v>
      </c>
    </row>
    <row r="1257" spans="1:6" ht="45.75" hidden="1" customHeight="1" x14ac:dyDescent="0.25">
      <c r="A1257" s="24" t="s">
        <v>962</v>
      </c>
      <c r="B1257" s="20" t="s">
        <v>963</v>
      </c>
      <c r="C1257" s="55"/>
      <c r="D1257" s="101">
        <f>D1258</f>
        <v>0</v>
      </c>
      <c r="E1257" s="101">
        <f t="shared" ref="E1257:F1258" si="521">E1258</f>
        <v>0</v>
      </c>
      <c r="F1257" s="101">
        <f t="shared" si="521"/>
        <v>0</v>
      </c>
    </row>
    <row r="1258" spans="1:6" ht="45.75" hidden="1" customHeight="1" x14ac:dyDescent="0.25">
      <c r="A1258" s="16" t="s">
        <v>1417</v>
      </c>
      <c r="B1258" s="20" t="s">
        <v>963</v>
      </c>
      <c r="C1258" s="55">
        <v>600</v>
      </c>
      <c r="D1258" s="101">
        <f>D1259</f>
        <v>0</v>
      </c>
      <c r="E1258" s="101">
        <f t="shared" si="521"/>
        <v>0</v>
      </c>
      <c r="F1258" s="101">
        <f t="shared" si="521"/>
        <v>0</v>
      </c>
    </row>
    <row r="1259" spans="1:6" ht="45.75" hidden="1" customHeight="1" x14ac:dyDescent="0.25">
      <c r="A1259" s="16" t="s">
        <v>1416</v>
      </c>
      <c r="B1259" s="20" t="s">
        <v>963</v>
      </c>
      <c r="C1259" s="55">
        <v>610</v>
      </c>
      <c r="D1259" s="101">
        <v>0</v>
      </c>
      <c r="E1259" s="101">
        <v>0</v>
      </c>
      <c r="F1259" s="101">
        <v>0</v>
      </c>
    </row>
    <row r="1260" spans="1:6" ht="49.5" customHeight="1" x14ac:dyDescent="0.25">
      <c r="A1260" s="24" t="s">
        <v>964</v>
      </c>
      <c r="B1260" s="20" t="s">
        <v>965</v>
      </c>
      <c r="C1260" s="55"/>
      <c r="D1260" s="101">
        <f>D1261</f>
        <v>3390</v>
      </c>
      <c r="E1260" s="101">
        <f t="shared" ref="E1260:F1261" si="522">E1261</f>
        <v>4000</v>
      </c>
      <c r="F1260" s="101">
        <f t="shared" si="522"/>
        <v>4500</v>
      </c>
    </row>
    <row r="1261" spans="1:6" ht="49.5" customHeight="1" x14ac:dyDescent="0.25">
      <c r="A1261" s="16" t="s">
        <v>1417</v>
      </c>
      <c r="B1261" s="20" t="s">
        <v>965</v>
      </c>
      <c r="C1261" s="55">
        <v>600</v>
      </c>
      <c r="D1261" s="101">
        <f>D1262</f>
        <v>3390</v>
      </c>
      <c r="E1261" s="101">
        <f t="shared" si="522"/>
        <v>4000</v>
      </c>
      <c r="F1261" s="101">
        <f t="shared" si="522"/>
        <v>4500</v>
      </c>
    </row>
    <row r="1262" spans="1:6" ht="49.5" customHeight="1" x14ac:dyDescent="0.25">
      <c r="A1262" s="16" t="s">
        <v>1416</v>
      </c>
      <c r="B1262" s="20" t="s">
        <v>965</v>
      </c>
      <c r="C1262" s="55">
        <v>610</v>
      </c>
      <c r="D1262" s="101">
        <v>3390</v>
      </c>
      <c r="E1262" s="101">
        <v>4000</v>
      </c>
      <c r="F1262" s="101">
        <v>4500</v>
      </c>
    </row>
    <row r="1263" spans="1:6" ht="36.75" hidden="1" customHeight="1" x14ac:dyDescent="0.25">
      <c r="A1263" s="14" t="s">
        <v>966</v>
      </c>
      <c r="B1263" s="1" t="s">
        <v>967</v>
      </c>
      <c r="C1263" s="55"/>
      <c r="D1263" s="101">
        <f>D1264+D1267</f>
        <v>0</v>
      </c>
      <c r="E1263" s="101">
        <f t="shared" ref="E1263:F1263" si="523">E1264+E1267</f>
        <v>0</v>
      </c>
      <c r="F1263" s="101">
        <f t="shared" si="523"/>
        <v>0</v>
      </c>
    </row>
    <row r="1264" spans="1:6" ht="43.5" hidden="1" customHeight="1" x14ac:dyDescent="0.25">
      <c r="A1264" s="24" t="s">
        <v>968</v>
      </c>
      <c r="B1264" s="20" t="s">
        <v>969</v>
      </c>
      <c r="C1264" s="55"/>
      <c r="D1264" s="101">
        <f>D1265</f>
        <v>0</v>
      </c>
      <c r="E1264" s="101">
        <f t="shared" ref="E1264:F1265" si="524">E1265</f>
        <v>0</v>
      </c>
      <c r="F1264" s="101">
        <f t="shared" si="524"/>
        <v>0</v>
      </c>
    </row>
    <row r="1265" spans="1:6" ht="28.5" hidden="1" customHeight="1" x14ac:dyDescent="0.25">
      <c r="A1265" s="60" t="s">
        <v>1414</v>
      </c>
      <c r="B1265" s="20" t="s">
        <v>969</v>
      </c>
      <c r="C1265" s="55">
        <v>200</v>
      </c>
      <c r="D1265" s="101">
        <f>D1266</f>
        <v>0</v>
      </c>
      <c r="E1265" s="101">
        <f t="shared" si="524"/>
        <v>0</v>
      </c>
      <c r="F1265" s="101">
        <f t="shared" si="524"/>
        <v>0</v>
      </c>
    </row>
    <row r="1266" spans="1:6" ht="40.5" hidden="1" customHeight="1" x14ac:dyDescent="0.25">
      <c r="A1266" s="60" t="s">
        <v>1415</v>
      </c>
      <c r="B1266" s="20" t="s">
        <v>969</v>
      </c>
      <c r="C1266" s="55">
        <v>240</v>
      </c>
      <c r="D1266" s="101">
        <v>0</v>
      </c>
      <c r="E1266" s="101"/>
      <c r="F1266" s="101"/>
    </row>
    <row r="1267" spans="1:6" ht="39.75" hidden="1" customHeight="1" x14ac:dyDescent="0.25">
      <c r="A1267" s="24" t="s">
        <v>960</v>
      </c>
      <c r="B1267" s="20" t="s">
        <v>970</v>
      </c>
      <c r="C1267" s="55"/>
      <c r="D1267" s="101">
        <f>D1268</f>
        <v>0</v>
      </c>
      <c r="E1267" s="101">
        <f t="shared" ref="E1267:F1268" si="525">E1268</f>
        <v>0</v>
      </c>
      <c r="F1267" s="101">
        <f t="shared" si="525"/>
        <v>0</v>
      </c>
    </row>
    <row r="1268" spans="1:6" ht="39.75" hidden="1" customHeight="1" x14ac:dyDescent="0.25">
      <c r="A1268" s="60" t="s">
        <v>1414</v>
      </c>
      <c r="B1268" s="20" t="s">
        <v>970</v>
      </c>
      <c r="C1268" s="55">
        <v>200</v>
      </c>
      <c r="D1268" s="101">
        <f>D1269</f>
        <v>0</v>
      </c>
      <c r="E1268" s="101">
        <f t="shared" si="525"/>
        <v>0</v>
      </c>
      <c r="F1268" s="101">
        <f t="shared" si="525"/>
        <v>0</v>
      </c>
    </row>
    <row r="1269" spans="1:6" ht="39.75" hidden="1" customHeight="1" x14ac:dyDescent="0.25">
      <c r="A1269" s="60" t="s">
        <v>1415</v>
      </c>
      <c r="B1269" s="20" t="s">
        <v>970</v>
      </c>
      <c r="C1269" s="55">
        <v>240</v>
      </c>
      <c r="D1269" s="101">
        <v>0</v>
      </c>
      <c r="E1269" s="101"/>
      <c r="F1269" s="101"/>
    </row>
    <row r="1270" spans="1:6" ht="36.75" customHeight="1" x14ac:dyDescent="0.25">
      <c r="A1270" s="13" t="s">
        <v>128</v>
      </c>
      <c r="B1270" s="3" t="s">
        <v>971</v>
      </c>
      <c r="C1270" s="55"/>
      <c r="D1270" s="101">
        <f>D1279+D1290+D1271+D1297</f>
        <v>4703</v>
      </c>
      <c r="E1270" s="101">
        <f>E1279+E1290+E1271+E1297</f>
        <v>3056</v>
      </c>
      <c r="F1270" s="101">
        <f>F1279+F1290+F1271+F1297</f>
        <v>2765</v>
      </c>
    </row>
    <row r="1271" spans="1:6" ht="27.75" hidden="1" customHeight="1" x14ac:dyDescent="0.25">
      <c r="A1271" s="7" t="s">
        <v>130</v>
      </c>
      <c r="B1271" s="1" t="s">
        <v>972</v>
      </c>
      <c r="C1271" s="55"/>
      <c r="D1271" s="101">
        <f>D1272</f>
        <v>0</v>
      </c>
      <c r="E1271" s="101">
        <f t="shared" ref="E1271:F1271" si="526">E1272</f>
        <v>0</v>
      </c>
      <c r="F1271" s="101">
        <f t="shared" si="526"/>
        <v>0</v>
      </c>
    </row>
    <row r="1272" spans="1:6" ht="35.25" hidden="1" customHeight="1" x14ac:dyDescent="0.25">
      <c r="A1272" s="24" t="s">
        <v>132</v>
      </c>
      <c r="B1272" s="20" t="s">
        <v>973</v>
      </c>
      <c r="C1272" s="55"/>
      <c r="D1272" s="101">
        <f>D1273+D1275+D1277</f>
        <v>0</v>
      </c>
      <c r="E1272" s="101">
        <f t="shared" ref="E1272:F1272" si="527">E1273+E1275+E1277</f>
        <v>0</v>
      </c>
      <c r="F1272" s="101">
        <f t="shared" si="527"/>
        <v>0</v>
      </c>
    </row>
    <row r="1273" spans="1:6" ht="35.25" hidden="1" customHeight="1" x14ac:dyDescent="0.25">
      <c r="A1273" s="60" t="s">
        <v>1412</v>
      </c>
      <c r="B1273" s="20" t="s">
        <v>973</v>
      </c>
      <c r="C1273" s="55">
        <v>100</v>
      </c>
      <c r="D1273" s="101">
        <f>D1274</f>
        <v>0</v>
      </c>
      <c r="E1273" s="101">
        <f t="shared" ref="E1273:F1273" si="528">E1274</f>
        <v>0</v>
      </c>
      <c r="F1273" s="101">
        <f t="shared" si="528"/>
        <v>0</v>
      </c>
    </row>
    <row r="1274" spans="1:6" ht="35.25" hidden="1" customHeight="1" x14ac:dyDescent="0.25">
      <c r="A1274" s="60" t="s">
        <v>1413</v>
      </c>
      <c r="B1274" s="20" t="s">
        <v>973</v>
      </c>
      <c r="C1274" s="55">
        <v>120</v>
      </c>
      <c r="D1274" s="101"/>
      <c r="E1274" s="101"/>
      <c r="F1274" s="101"/>
    </row>
    <row r="1275" spans="1:6" ht="35.25" hidden="1" customHeight="1" x14ac:dyDescent="0.25">
      <c r="A1275" s="60" t="s">
        <v>1414</v>
      </c>
      <c r="B1275" s="20" t="s">
        <v>973</v>
      </c>
      <c r="C1275" s="55">
        <v>200</v>
      </c>
      <c r="D1275" s="101">
        <f>D1276</f>
        <v>0</v>
      </c>
      <c r="E1275" s="101">
        <f t="shared" ref="E1275:F1275" si="529">E1276</f>
        <v>0</v>
      </c>
      <c r="F1275" s="101">
        <f t="shared" si="529"/>
        <v>0</v>
      </c>
    </row>
    <row r="1276" spans="1:6" ht="35.25" hidden="1" customHeight="1" x14ac:dyDescent="0.25">
      <c r="A1276" s="60" t="s">
        <v>1415</v>
      </c>
      <c r="B1276" s="20" t="s">
        <v>973</v>
      </c>
      <c r="C1276" s="55">
        <v>240</v>
      </c>
      <c r="D1276" s="101"/>
      <c r="E1276" s="101"/>
      <c r="F1276" s="101"/>
    </row>
    <row r="1277" spans="1:6" ht="35.25" hidden="1" customHeight="1" x14ac:dyDescent="0.25">
      <c r="A1277" s="60" t="s">
        <v>1418</v>
      </c>
      <c r="B1277" s="20" t="s">
        <v>973</v>
      </c>
      <c r="C1277" s="55">
        <v>800</v>
      </c>
      <c r="D1277" s="101">
        <f>D1278</f>
        <v>0</v>
      </c>
      <c r="E1277" s="101">
        <f t="shared" ref="E1277:F1277" si="530">E1278</f>
        <v>0</v>
      </c>
      <c r="F1277" s="101">
        <f t="shared" si="530"/>
        <v>0</v>
      </c>
    </row>
    <row r="1278" spans="1:6" ht="35.25" hidden="1" customHeight="1" x14ac:dyDescent="0.25">
      <c r="A1278" s="16" t="s">
        <v>1419</v>
      </c>
      <c r="B1278" s="20" t="s">
        <v>973</v>
      </c>
      <c r="C1278" s="55">
        <v>850</v>
      </c>
      <c r="D1278" s="101"/>
      <c r="E1278" s="101"/>
      <c r="F1278" s="101"/>
    </row>
    <row r="1279" spans="1:6" ht="31.5" x14ac:dyDescent="0.25">
      <c r="A1279" s="14" t="s">
        <v>974</v>
      </c>
      <c r="B1279" s="1" t="s">
        <v>975</v>
      </c>
      <c r="C1279" s="55"/>
      <c r="D1279" s="85">
        <f>D1280+D1285</f>
        <v>2744</v>
      </c>
      <c r="E1279" s="101">
        <f t="shared" ref="E1279:F1279" si="531">E1280+E1285</f>
        <v>2744</v>
      </c>
      <c r="F1279" s="101">
        <f t="shared" si="531"/>
        <v>2744</v>
      </c>
    </row>
    <row r="1280" spans="1:6" ht="51" customHeight="1" x14ac:dyDescent="0.25">
      <c r="A1280" s="19" t="s">
        <v>976</v>
      </c>
      <c r="B1280" s="20" t="s">
        <v>977</v>
      </c>
      <c r="C1280" s="55"/>
      <c r="D1280" s="101">
        <f>D1281+D1283</f>
        <v>2744</v>
      </c>
      <c r="E1280" s="101">
        <f t="shared" ref="E1280:F1280" si="532">E1281+E1283</f>
        <v>2744</v>
      </c>
      <c r="F1280" s="101">
        <f t="shared" si="532"/>
        <v>2744</v>
      </c>
    </row>
    <row r="1281" spans="1:9" ht="48" customHeight="1" x14ac:dyDescent="0.25">
      <c r="A1281" s="60" t="s">
        <v>1412</v>
      </c>
      <c r="B1281" s="20" t="s">
        <v>977</v>
      </c>
      <c r="C1281" s="55">
        <v>100</v>
      </c>
      <c r="D1281" s="101">
        <f>D1282</f>
        <v>2600</v>
      </c>
      <c r="E1281" s="101">
        <f t="shared" ref="E1281:F1281" si="533">E1282</f>
        <v>2600</v>
      </c>
      <c r="F1281" s="101">
        <f t="shared" si="533"/>
        <v>2600</v>
      </c>
    </row>
    <row r="1282" spans="1:9" ht="34.5" customHeight="1" x14ac:dyDescent="0.25">
      <c r="A1282" s="60" t="s">
        <v>1423</v>
      </c>
      <c r="B1282" s="20" t="s">
        <v>977</v>
      </c>
      <c r="C1282" s="55">
        <v>110</v>
      </c>
      <c r="D1282" s="101">
        <v>2600</v>
      </c>
      <c r="E1282" s="101">
        <v>2600</v>
      </c>
      <c r="F1282" s="101">
        <v>2600</v>
      </c>
    </row>
    <row r="1283" spans="1:9" ht="35.25" customHeight="1" x14ac:dyDescent="0.25">
      <c r="A1283" s="60" t="s">
        <v>1414</v>
      </c>
      <c r="B1283" s="20" t="s">
        <v>977</v>
      </c>
      <c r="C1283" s="55">
        <v>200</v>
      </c>
      <c r="D1283" s="85">
        <f>D1284</f>
        <v>144</v>
      </c>
      <c r="E1283" s="85">
        <f t="shared" ref="E1283:F1283" si="534">E1284</f>
        <v>144</v>
      </c>
      <c r="F1283" s="85">
        <f t="shared" si="534"/>
        <v>144</v>
      </c>
    </row>
    <row r="1284" spans="1:9" ht="41.25" customHeight="1" x14ac:dyDescent="0.25">
      <c r="A1284" s="60" t="s">
        <v>1415</v>
      </c>
      <c r="B1284" s="20" t="s">
        <v>977</v>
      </c>
      <c r="C1284" s="55">
        <v>240</v>
      </c>
      <c r="D1284" s="85">
        <v>144</v>
      </c>
      <c r="E1284" s="85">
        <v>144</v>
      </c>
      <c r="F1284" s="85">
        <v>144</v>
      </c>
      <c r="I1284" s="129"/>
    </row>
    <row r="1285" spans="1:9" ht="46.5" hidden="1" customHeight="1" x14ac:dyDescent="0.25">
      <c r="A1285" s="19" t="s">
        <v>978</v>
      </c>
      <c r="B1285" s="20" t="s">
        <v>979</v>
      </c>
      <c r="C1285" s="55"/>
      <c r="D1285" s="85">
        <f>D1286+D1288</f>
        <v>0</v>
      </c>
      <c r="E1285" s="85">
        <f t="shared" ref="E1285:F1285" si="535">E1286+E1288</f>
        <v>0</v>
      </c>
      <c r="F1285" s="85">
        <f t="shared" si="535"/>
        <v>0</v>
      </c>
    </row>
    <row r="1286" spans="1:9" ht="46.5" hidden="1" customHeight="1" x14ac:dyDescent="0.25">
      <c r="A1286" s="60" t="s">
        <v>1412</v>
      </c>
      <c r="B1286" s="20" t="s">
        <v>979</v>
      </c>
      <c r="C1286" s="55">
        <v>100</v>
      </c>
      <c r="D1286" s="85">
        <f>D1287</f>
        <v>0</v>
      </c>
      <c r="E1286" s="85">
        <f t="shared" ref="E1286:F1286" si="536">E1287</f>
        <v>0</v>
      </c>
      <c r="F1286" s="85">
        <f t="shared" si="536"/>
        <v>0</v>
      </c>
    </row>
    <row r="1287" spans="1:9" ht="46.5" hidden="1" customHeight="1" x14ac:dyDescent="0.25">
      <c r="A1287" s="60" t="s">
        <v>1423</v>
      </c>
      <c r="B1287" s="20" t="s">
        <v>979</v>
      </c>
      <c r="C1287" s="55">
        <v>110</v>
      </c>
      <c r="D1287" s="85"/>
      <c r="E1287" s="85"/>
      <c r="F1287" s="85"/>
    </row>
    <row r="1288" spans="1:9" ht="46.5" hidden="1" customHeight="1" x14ac:dyDescent="0.25">
      <c r="A1288" s="60" t="s">
        <v>1414</v>
      </c>
      <c r="B1288" s="20" t="s">
        <v>979</v>
      </c>
      <c r="C1288" s="55">
        <v>200</v>
      </c>
      <c r="D1288" s="85">
        <f>D1289</f>
        <v>0</v>
      </c>
      <c r="E1288" s="85">
        <f t="shared" ref="E1288:F1288" si="537">E1289</f>
        <v>0</v>
      </c>
      <c r="F1288" s="85">
        <f t="shared" si="537"/>
        <v>0</v>
      </c>
    </row>
    <row r="1289" spans="1:9" ht="46.5" hidden="1" customHeight="1" x14ac:dyDescent="0.25">
      <c r="A1289" s="60" t="s">
        <v>1415</v>
      </c>
      <c r="B1289" s="20" t="s">
        <v>979</v>
      </c>
      <c r="C1289" s="55">
        <v>240</v>
      </c>
      <c r="D1289" s="85"/>
      <c r="E1289" s="85"/>
      <c r="F1289" s="85"/>
    </row>
    <row r="1290" spans="1:9" ht="43.5" customHeight="1" x14ac:dyDescent="0.25">
      <c r="A1290" s="14" t="s">
        <v>980</v>
      </c>
      <c r="B1290" s="1" t="s">
        <v>981</v>
      </c>
      <c r="C1290" s="55"/>
      <c r="D1290" s="85">
        <f>D1291+D1294</f>
        <v>1</v>
      </c>
      <c r="E1290" s="85">
        <f t="shared" ref="E1290:F1290" si="538">E1291+E1294</f>
        <v>312</v>
      </c>
      <c r="F1290" s="85">
        <f t="shared" si="538"/>
        <v>21</v>
      </c>
    </row>
    <row r="1291" spans="1:9" ht="62.25" customHeight="1" x14ac:dyDescent="0.25">
      <c r="A1291" s="19" t="s">
        <v>982</v>
      </c>
      <c r="B1291" s="20" t="s">
        <v>983</v>
      </c>
      <c r="C1291" s="55"/>
      <c r="D1291" s="85">
        <f>D1292</f>
        <v>1</v>
      </c>
      <c r="E1291" s="85">
        <f t="shared" ref="E1291:F1292" si="539">E1292</f>
        <v>312</v>
      </c>
      <c r="F1291" s="85">
        <f t="shared" si="539"/>
        <v>21</v>
      </c>
    </row>
    <row r="1292" spans="1:9" ht="36" customHeight="1" x14ac:dyDescent="0.25">
      <c r="A1292" s="60" t="s">
        <v>1414</v>
      </c>
      <c r="B1292" s="20" t="s">
        <v>983</v>
      </c>
      <c r="C1292" s="55">
        <v>200</v>
      </c>
      <c r="D1292" s="85">
        <f>D1293</f>
        <v>1</v>
      </c>
      <c r="E1292" s="85">
        <f t="shared" si="539"/>
        <v>312</v>
      </c>
      <c r="F1292" s="85">
        <f t="shared" si="539"/>
        <v>21</v>
      </c>
    </row>
    <row r="1293" spans="1:9" ht="39" customHeight="1" x14ac:dyDescent="0.25">
      <c r="A1293" s="60" t="s">
        <v>1415</v>
      </c>
      <c r="B1293" s="20" t="s">
        <v>983</v>
      </c>
      <c r="C1293" s="55">
        <v>240</v>
      </c>
      <c r="D1293" s="85">
        <v>1</v>
      </c>
      <c r="E1293" s="85">
        <v>312</v>
      </c>
      <c r="F1293" s="85">
        <v>21</v>
      </c>
    </row>
    <row r="1294" spans="1:9" ht="48" hidden="1" customHeight="1" x14ac:dyDescent="0.25">
      <c r="A1294" s="19" t="s">
        <v>984</v>
      </c>
      <c r="B1294" s="20" t="s">
        <v>985</v>
      </c>
      <c r="C1294" s="55"/>
      <c r="D1294" s="85">
        <f>D1295</f>
        <v>0</v>
      </c>
      <c r="E1294" s="85">
        <f t="shared" ref="E1294:F1295" si="540">E1295</f>
        <v>0</v>
      </c>
      <c r="F1294" s="85">
        <f t="shared" si="540"/>
        <v>0</v>
      </c>
    </row>
    <row r="1295" spans="1:9" ht="48" hidden="1" customHeight="1" x14ac:dyDescent="0.25">
      <c r="A1295" s="97" t="s">
        <v>1414</v>
      </c>
      <c r="B1295" s="20" t="s">
        <v>985</v>
      </c>
      <c r="C1295" s="55">
        <v>200</v>
      </c>
      <c r="D1295" s="85">
        <f>D1296</f>
        <v>0</v>
      </c>
      <c r="E1295" s="85">
        <f t="shared" si="540"/>
        <v>0</v>
      </c>
      <c r="F1295" s="85">
        <f t="shared" si="540"/>
        <v>0</v>
      </c>
    </row>
    <row r="1296" spans="1:9" ht="33.75" hidden="1" customHeight="1" x14ac:dyDescent="0.25">
      <c r="A1296" s="98" t="s">
        <v>1415</v>
      </c>
      <c r="B1296" s="20" t="s">
        <v>985</v>
      </c>
      <c r="C1296" s="55">
        <v>240</v>
      </c>
      <c r="D1296" s="85"/>
      <c r="E1296" s="85"/>
      <c r="F1296" s="85"/>
    </row>
    <row r="1297" spans="1:6" ht="45" customHeight="1" x14ac:dyDescent="0.25">
      <c r="A1297" s="151" t="s">
        <v>1461</v>
      </c>
      <c r="B1297" s="1" t="s">
        <v>1459</v>
      </c>
      <c r="C1297" s="55"/>
      <c r="D1297" s="85">
        <f t="shared" ref="D1297:F1299" si="541">D1298</f>
        <v>1958</v>
      </c>
      <c r="E1297" s="85">
        <f t="shared" si="541"/>
        <v>0</v>
      </c>
      <c r="F1297" s="85">
        <f t="shared" si="541"/>
        <v>0</v>
      </c>
    </row>
    <row r="1298" spans="1:6" ht="37.5" customHeight="1" x14ac:dyDescent="0.25">
      <c r="A1298" s="99" t="s">
        <v>1462</v>
      </c>
      <c r="B1298" s="20" t="s">
        <v>1460</v>
      </c>
      <c r="C1298" s="55"/>
      <c r="D1298" s="85">
        <f t="shared" si="541"/>
        <v>1958</v>
      </c>
      <c r="E1298" s="85">
        <f t="shared" si="541"/>
        <v>0</v>
      </c>
      <c r="F1298" s="85">
        <f t="shared" si="541"/>
        <v>0</v>
      </c>
    </row>
    <row r="1299" spans="1:6" ht="48" customHeight="1" x14ac:dyDescent="0.25">
      <c r="A1299" s="60" t="s">
        <v>1414</v>
      </c>
      <c r="B1299" s="20" t="s">
        <v>1460</v>
      </c>
      <c r="C1299" s="55">
        <v>200</v>
      </c>
      <c r="D1299" s="85">
        <f t="shared" si="541"/>
        <v>1958</v>
      </c>
      <c r="E1299" s="85">
        <f t="shared" si="541"/>
        <v>0</v>
      </c>
      <c r="F1299" s="85">
        <f t="shared" si="541"/>
        <v>0</v>
      </c>
    </row>
    <row r="1300" spans="1:6" ht="48" customHeight="1" x14ac:dyDescent="0.25">
      <c r="A1300" s="97" t="s">
        <v>1415</v>
      </c>
      <c r="B1300" s="20" t="s">
        <v>1460</v>
      </c>
      <c r="C1300" s="55">
        <v>240</v>
      </c>
      <c r="D1300" s="85">
        <v>1958</v>
      </c>
      <c r="E1300" s="85"/>
      <c r="F1300" s="85"/>
    </row>
    <row r="1301" spans="1:6" ht="39.75" customHeight="1" x14ac:dyDescent="0.25">
      <c r="A1301" s="13" t="s">
        <v>986</v>
      </c>
      <c r="B1301" s="3" t="s">
        <v>987</v>
      </c>
      <c r="C1301" s="55"/>
      <c r="D1301" s="101">
        <f>D1302</f>
        <v>100</v>
      </c>
      <c r="E1301" s="101">
        <f t="shared" ref="E1301:F1304" si="542">E1302</f>
        <v>100</v>
      </c>
      <c r="F1301" s="101">
        <f t="shared" si="542"/>
        <v>100</v>
      </c>
    </row>
    <row r="1302" spans="1:6" ht="33.75" customHeight="1" x14ac:dyDescent="0.25">
      <c r="A1302" s="17" t="s">
        <v>988</v>
      </c>
      <c r="B1302" s="1" t="s">
        <v>989</v>
      </c>
      <c r="C1302" s="55"/>
      <c r="D1302" s="101">
        <f>D1303</f>
        <v>100</v>
      </c>
      <c r="E1302" s="101">
        <f t="shared" si="542"/>
        <v>100</v>
      </c>
      <c r="F1302" s="101">
        <f t="shared" si="542"/>
        <v>100</v>
      </c>
    </row>
    <row r="1303" spans="1:6" ht="38.25" customHeight="1" x14ac:dyDescent="0.25">
      <c r="A1303" s="24" t="s">
        <v>990</v>
      </c>
      <c r="B1303" s="20" t="s">
        <v>991</v>
      </c>
      <c r="C1303" s="55"/>
      <c r="D1303" s="101">
        <f>D1304+D1306</f>
        <v>100</v>
      </c>
      <c r="E1303" s="101">
        <f t="shared" ref="E1303:F1303" si="543">E1304+E1306</f>
        <v>100</v>
      </c>
      <c r="F1303" s="101">
        <f t="shared" si="543"/>
        <v>100</v>
      </c>
    </row>
    <row r="1304" spans="1:6" ht="38.25" customHeight="1" x14ac:dyDescent="0.25">
      <c r="A1304" s="60" t="s">
        <v>1414</v>
      </c>
      <c r="B1304" s="20" t="s">
        <v>991</v>
      </c>
      <c r="C1304" s="55">
        <v>200</v>
      </c>
      <c r="D1304" s="101">
        <f>D1305</f>
        <v>100</v>
      </c>
      <c r="E1304" s="101">
        <f t="shared" si="542"/>
        <v>100</v>
      </c>
      <c r="F1304" s="101">
        <f t="shared" si="542"/>
        <v>100</v>
      </c>
    </row>
    <row r="1305" spans="1:6" ht="38.25" customHeight="1" x14ac:dyDescent="0.25">
      <c r="A1305" s="60" t="s">
        <v>1415</v>
      </c>
      <c r="B1305" s="20" t="s">
        <v>991</v>
      </c>
      <c r="C1305" s="55">
        <v>240</v>
      </c>
      <c r="D1305" s="101">
        <v>100</v>
      </c>
      <c r="E1305" s="101">
        <v>100</v>
      </c>
      <c r="F1305" s="101">
        <v>100</v>
      </c>
    </row>
    <row r="1306" spans="1:6" ht="38.25" hidden="1" customHeight="1" x14ac:dyDescent="0.25">
      <c r="A1306" s="16" t="s">
        <v>1417</v>
      </c>
      <c r="B1306" s="20" t="s">
        <v>991</v>
      </c>
      <c r="C1306" s="55">
        <v>600</v>
      </c>
      <c r="D1306" s="101">
        <f>D1307</f>
        <v>0</v>
      </c>
      <c r="E1306" s="101">
        <f t="shared" ref="E1306:F1306" si="544">E1307</f>
        <v>0</v>
      </c>
      <c r="F1306" s="101">
        <f t="shared" si="544"/>
        <v>0</v>
      </c>
    </row>
    <row r="1307" spans="1:6" ht="38.25" hidden="1" customHeight="1" x14ac:dyDescent="0.25">
      <c r="A1307" s="16" t="s">
        <v>1416</v>
      </c>
      <c r="B1307" s="20" t="s">
        <v>991</v>
      </c>
      <c r="C1307" s="55">
        <v>610</v>
      </c>
      <c r="D1307" s="101">
        <v>0</v>
      </c>
      <c r="E1307" s="101">
        <v>0</v>
      </c>
      <c r="F1307" s="101">
        <v>0</v>
      </c>
    </row>
    <row r="1308" spans="1:6" ht="43.5" customHeight="1" x14ac:dyDescent="0.25">
      <c r="A1308" s="12" t="s">
        <v>992</v>
      </c>
      <c r="B1308" s="10" t="s">
        <v>993</v>
      </c>
      <c r="C1308" s="55"/>
      <c r="D1308" s="85">
        <f>D1309+D1321+D1349</f>
        <v>214618</v>
      </c>
      <c r="E1308" s="85">
        <f t="shared" ref="E1308:F1308" si="545">E1309+E1321+E1349</f>
        <v>196087</v>
      </c>
      <c r="F1308" s="85">
        <f t="shared" si="545"/>
        <v>181001</v>
      </c>
    </row>
    <row r="1309" spans="1:6" ht="30.75" customHeight="1" x14ac:dyDescent="0.25">
      <c r="A1309" s="13" t="s">
        <v>994</v>
      </c>
      <c r="B1309" s="3" t="s">
        <v>995</v>
      </c>
      <c r="C1309" s="55"/>
      <c r="D1309" s="85">
        <f>D1310</f>
        <v>92037</v>
      </c>
      <c r="E1309" s="85">
        <f t="shared" ref="E1309:F1309" si="546">E1310</f>
        <v>75017</v>
      </c>
      <c r="F1309" s="85">
        <f t="shared" si="546"/>
        <v>77733</v>
      </c>
    </row>
    <row r="1310" spans="1:6" ht="88.5" customHeight="1" x14ac:dyDescent="0.25">
      <c r="A1310" s="124" t="s">
        <v>1516</v>
      </c>
      <c r="B1310" s="1" t="s">
        <v>996</v>
      </c>
      <c r="C1310" s="55"/>
      <c r="D1310" s="85">
        <f>D1311+D1314+D1317+D1318</f>
        <v>92037</v>
      </c>
      <c r="E1310" s="85">
        <f t="shared" ref="E1310:F1310" si="547">E1311+E1314+E1317+E1318</f>
        <v>75017</v>
      </c>
      <c r="F1310" s="85">
        <f t="shared" si="547"/>
        <v>77733</v>
      </c>
    </row>
    <row r="1311" spans="1:6" ht="56.25" customHeight="1" x14ac:dyDescent="0.25">
      <c r="A1311" s="22" t="s">
        <v>997</v>
      </c>
      <c r="B1311" s="20" t="s">
        <v>998</v>
      </c>
      <c r="C1311" s="55"/>
      <c r="D1311" s="101">
        <f>D1312</f>
        <v>92037</v>
      </c>
      <c r="E1311" s="101">
        <f t="shared" ref="E1311:F1312" si="548">E1312</f>
        <v>75017</v>
      </c>
      <c r="F1311" s="101">
        <f t="shared" si="548"/>
        <v>77733</v>
      </c>
    </row>
    <row r="1312" spans="1:6" ht="48" customHeight="1" x14ac:dyDescent="0.25">
      <c r="A1312" s="60" t="s">
        <v>1414</v>
      </c>
      <c r="B1312" s="20" t="s">
        <v>998</v>
      </c>
      <c r="C1312" s="55">
        <v>200</v>
      </c>
      <c r="D1312" s="101">
        <f>D1313</f>
        <v>92037</v>
      </c>
      <c r="E1312" s="101">
        <f t="shared" si="548"/>
        <v>75017</v>
      </c>
      <c r="F1312" s="101">
        <f t="shared" si="548"/>
        <v>77733</v>
      </c>
    </row>
    <row r="1313" spans="1:6" ht="36.75" customHeight="1" x14ac:dyDescent="0.25">
      <c r="A1313" s="60" t="s">
        <v>1415</v>
      </c>
      <c r="B1313" s="20" t="s">
        <v>998</v>
      </c>
      <c r="C1313" s="55">
        <v>240</v>
      </c>
      <c r="D1313" s="101">
        <v>92037</v>
      </c>
      <c r="E1313" s="101">
        <v>75017</v>
      </c>
      <c r="F1313" s="101">
        <v>77733</v>
      </c>
    </row>
    <row r="1314" spans="1:6" ht="51.75" hidden="1" customHeight="1" x14ac:dyDescent="0.25">
      <c r="A1314" s="22" t="s">
        <v>999</v>
      </c>
      <c r="B1314" s="20" t="s">
        <v>1000</v>
      </c>
      <c r="C1314" s="55"/>
      <c r="D1314" s="85">
        <f>D1315</f>
        <v>0</v>
      </c>
      <c r="E1314" s="85">
        <f t="shared" ref="E1314:F1315" si="549">E1315</f>
        <v>0</v>
      </c>
      <c r="F1314" s="85">
        <f t="shared" si="549"/>
        <v>0</v>
      </c>
    </row>
    <row r="1315" spans="1:6" ht="35.25" hidden="1" customHeight="1" x14ac:dyDescent="0.25">
      <c r="A1315" s="60" t="s">
        <v>1414</v>
      </c>
      <c r="B1315" s="20" t="s">
        <v>1000</v>
      </c>
      <c r="C1315" s="55">
        <v>200</v>
      </c>
      <c r="D1315" s="85">
        <f>D1316</f>
        <v>0</v>
      </c>
      <c r="E1315" s="85">
        <f t="shared" si="549"/>
        <v>0</v>
      </c>
      <c r="F1315" s="85">
        <f t="shared" si="549"/>
        <v>0</v>
      </c>
    </row>
    <row r="1316" spans="1:6" ht="33.75" hidden="1" customHeight="1" x14ac:dyDescent="0.25">
      <c r="A1316" s="60" t="s">
        <v>1415</v>
      </c>
      <c r="B1316" s="20" t="s">
        <v>1000</v>
      </c>
      <c r="C1316" s="55">
        <v>240</v>
      </c>
      <c r="D1316" s="85">
        <v>0</v>
      </c>
      <c r="E1316" s="85">
        <v>0</v>
      </c>
      <c r="F1316" s="85">
        <v>0</v>
      </c>
    </row>
    <row r="1317" spans="1:6" ht="48" hidden="1" customHeight="1" x14ac:dyDescent="0.25">
      <c r="A1317" s="22" t="s">
        <v>1001</v>
      </c>
      <c r="B1317" s="20" t="s">
        <v>1002</v>
      </c>
      <c r="C1317" s="55"/>
      <c r="D1317" s="85">
        <f>D1319</f>
        <v>0</v>
      </c>
      <c r="E1317" s="85">
        <f t="shared" ref="E1317:F1317" si="550">E1319</f>
        <v>0</v>
      </c>
      <c r="F1317" s="85">
        <f t="shared" si="550"/>
        <v>0</v>
      </c>
    </row>
    <row r="1318" spans="1:6" ht="47.25" hidden="1" x14ac:dyDescent="0.25">
      <c r="A1318" s="22" t="s">
        <v>1003</v>
      </c>
      <c r="B1318" s="20" t="s">
        <v>1004</v>
      </c>
      <c r="C1318" s="55"/>
      <c r="D1318" s="85"/>
      <c r="E1318" s="85"/>
      <c r="F1318" s="85"/>
    </row>
    <row r="1319" spans="1:6" ht="34.5" hidden="1" customHeight="1" x14ac:dyDescent="0.25">
      <c r="A1319" s="60" t="s">
        <v>1414</v>
      </c>
      <c r="B1319" s="20" t="s">
        <v>1002</v>
      </c>
      <c r="C1319" s="55">
        <v>200</v>
      </c>
      <c r="D1319" s="85">
        <f>D1320</f>
        <v>0</v>
      </c>
      <c r="E1319" s="85">
        <f t="shared" ref="E1319:F1319" si="551">E1320</f>
        <v>0</v>
      </c>
      <c r="F1319" s="85">
        <f t="shared" si="551"/>
        <v>0</v>
      </c>
    </row>
    <row r="1320" spans="1:6" ht="29.25" hidden="1" customHeight="1" x14ac:dyDescent="0.25">
      <c r="A1320" s="60" t="s">
        <v>1415</v>
      </c>
      <c r="B1320" s="20" t="s">
        <v>1002</v>
      </c>
      <c r="C1320" s="55">
        <v>240</v>
      </c>
      <c r="D1320" s="85"/>
      <c r="E1320" s="85"/>
      <c r="F1320" s="85"/>
    </row>
    <row r="1321" spans="1:6" ht="45" customHeight="1" x14ac:dyDescent="0.25">
      <c r="A1321" s="13" t="s">
        <v>1005</v>
      </c>
      <c r="B1321" s="3" t="s">
        <v>1006</v>
      </c>
      <c r="C1321" s="55"/>
      <c r="D1321" s="85">
        <f>D1322+D1327</f>
        <v>122581</v>
      </c>
      <c r="E1321" s="85">
        <f t="shared" ref="E1321:F1321" si="552">E1322+E1327</f>
        <v>121070</v>
      </c>
      <c r="F1321" s="85">
        <f t="shared" si="552"/>
        <v>103268</v>
      </c>
    </row>
    <row r="1322" spans="1:6" ht="33" customHeight="1" x14ac:dyDescent="0.25">
      <c r="A1322" s="17" t="s">
        <v>1007</v>
      </c>
      <c r="B1322" s="1" t="s">
        <v>1008</v>
      </c>
      <c r="C1322" s="55"/>
      <c r="D1322" s="102">
        <f>D1324+D1323</f>
        <v>10000</v>
      </c>
      <c r="E1322" s="102">
        <f t="shared" ref="E1322:F1322" si="553">E1324+E1323</f>
        <v>10000</v>
      </c>
      <c r="F1322" s="102">
        <f t="shared" si="553"/>
        <v>10000</v>
      </c>
    </row>
    <row r="1323" spans="1:6" ht="31.5" hidden="1" x14ac:dyDescent="0.25">
      <c r="A1323" s="16" t="s">
        <v>1009</v>
      </c>
      <c r="B1323" s="2" t="s">
        <v>1010</v>
      </c>
      <c r="C1323" s="55"/>
      <c r="D1323" s="102"/>
      <c r="E1323" s="102"/>
      <c r="F1323" s="102"/>
    </row>
    <row r="1324" spans="1:6" ht="57.75" customHeight="1" x14ac:dyDescent="0.25">
      <c r="A1324" s="22" t="s">
        <v>1011</v>
      </c>
      <c r="B1324" s="20" t="s">
        <v>1012</v>
      </c>
      <c r="C1324" s="55"/>
      <c r="D1324" s="102">
        <f>D1325</f>
        <v>10000</v>
      </c>
      <c r="E1324" s="102">
        <f t="shared" ref="E1324:F1325" si="554">E1325</f>
        <v>10000</v>
      </c>
      <c r="F1324" s="102">
        <f t="shared" si="554"/>
        <v>10000</v>
      </c>
    </row>
    <row r="1325" spans="1:6" ht="30.75" customHeight="1" x14ac:dyDescent="0.25">
      <c r="A1325" s="60" t="s">
        <v>1414</v>
      </c>
      <c r="B1325" s="20" t="s">
        <v>1012</v>
      </c>
      <c r="C1325" s="55">
        <v>200</v>
      </c>
      <c r="D1325" s="102">
        <f>D1326</f>
        <v>10000</v>
      </c>
      <c r="E1325" s="102">
        <f t="shared" si="554"/>
        <v>10000</v>
      </c>
      <c r="F1325" s="102">
        <f t="shared" si="554"/>
        <v>10000</v>
      </c>
    </row>
    <row r="1326" spans="1:6" ht="33" customHeight="1" x14ac:dyDescent="0.25">
      <c r="A1326" s="60" t="s">
        <v>1415</v>
      </c>
      <c r="B1326" s="20" t="s">
        <v>1012</v>
      </c>
      <c r="C1326" s="55">
        <v>240</v>
      </c>
      <c r="D1326" s="102">
        <v>10000</v>
      </c>
      <c r="E1326" s="102">
        <v>10000</v>
      </c>
      <c r="F1326" s="102">
        <v>10000</v>
      </c>
    </row>
    <row r="1327" spans="1:6" ht="31.5" x14ac:dyDescent="0.25">
      <c r="A1327" s="17" t="s">
        <v>1013</v>
      </c>
      <c r="B1327" s="1" t="s">
        <v>1014</v>
      </c>
      <c r="C1327" s="55"/>
      <c r="D1327" s="85">
        <f>D1328+D1331+D1334+D1337+D1340+D1343+D1346</f>
        <v>112581</v>
      </c>
      <c r="E1327" s="85">
        <f t="shared" ref="E1327:F1327" si="555">E1328+E1331+E1334+E1337+E1340+E1343+E1346</f>
        <v>111070</v>
      </c>
      <c r="F1327" s="85">
        <f t="shared" si="555"/>
        <v>93268</v>
      </c>
    </row>
    <row r="1328" spans="1:6" ht="31.5" x14ac:dyDescent="0.25">
      <c r="A1328" s="22" t="s">
        <v>1015</v>
      </c>
      <c r="B1328" s="20" t="s">
        <v>1016</v>
      </c>
      <c r="C1328" s="55"/>
      <c r="D1328" s="85">
        <f>D1329</f>
        <v>66036</v>
      </c>
      <c r="E1328" s="85">
        <f t="shared" ref="E1328:F1328" si="556">E1329</f>
        <v>74088</v>
      </c>
      <c r="F1328" s="85">
        <f t="shared" si="556"/>
        <v>77045</v>
      </c>
    </row>
    <row r="1329" spans="1:6" ht="31.5" customHeight="1" x14ac:dyDescent="0.25">
      <c r="A1329" s="16" t="s">
        <v>1417</v>
      </c>
      <c r="B1329" s="20" t="s">
        <v>1016</v>
      </c>
      <c r="C1329" s="55">
        <v>600</v>
      </c>
      <c r="D1329" s="85">
        <f>D1330</f>
        <v>66036</v>
      </c>
      <c r="E1329" s="85">
        <f t="shared" ref="E1329:F1329" si="557">E1330</f>
        <v>74088</v>
      </c>
      <c r="F1329" s="85">
        <f t="shared" si="557"/>
        <v>77045</v>
      </c>
    </row>
    <row r="1330" spans="1:6" ht="40.5" customHeight="1" x14ac:dyDescent="0.25">
      <c r="A1330" s="16" t="s">
        <v>1416</v>
      </c>
      <c r="B1330" s="20" t="s">
        <v>1016</v>
      </c>
      <c r="C1330" s="55">
        <v>610</v>
      </c>
      <c r="D1330" s="85">
        <v>66036</v>
      </c>
      <c r="E1330" s="85">
        <v>74088</v>
      </c>
      <c r="F1330" s="85">
        <v>77045</v>
      </c>
    </row>
    <row r="1331" spans="1:6" ht="54" customHeight="1" x14ac:dyDescent="0.25">
      <c r="A1331" s="22" t="s">
        <v>1017</v>
      </c>
      <c r="B1331" s="20" t="s">
        <v>1018</v>
      </c>
      <c r="C1331" s="55"/>
      <c r="D1331" s="85">
        <f t="shared" ref="D1331:F1331" si="558">D1332</f>
        <v>12000</v>
      </c>
      <c r="E1331" s="85">
        <f t="shared" si="558"/>
        <v>12000</v>
      </c>
      <c r="F1331" s="85">
        <f t="shared" si="558"/>
        <v>12000</v>
      </c>
    </row>
    <row r="1332" spans="1:6" ht="33.75" customHeight="1" x14ac:dyDescent="0.25">
      <c r="A1332" s="16" t="s">
        <v>1417</v>
      </c>
      <c r="B1332" s="20" t="s">
        <v>1018</v>
      </c>
      <c r="C1332" s="55">
        <v>600</v>
      </c>
      <c r="D1332" s="85">
        <f>D1333</f>
        <v>12000</v>
      </c>
      <c r="E1332" s="85">
        <f t="shared" ref="E1332:F1332" si="559">E1333</f>
        <v>12000</v>
      </c>
      <c r="F1332" s="85">
        <f t="shared" si="559"/>
        <v>12000</v>
      </c>
    </row>
    <row r="1333" spans="1:6" ht="39.75" customHeight="1" x14ac:dyDescent="0.25">
      <c r="A1333" s="16" t="s">
        <v>1416</v>
      </c>
      <c r="B1333" s="20" t="s">
        <v>1018</v>
      </c>
      <c r="C1333" s="55">
        <v>610</v>
      </c>
      <c r="D1333" s="85">
        <v>12000</v>
      </c>
      <c r="E1333" s="85">
        <v>12000</v>
      </c>
      <c r="F1333" s="85">
        <v>12000</v>
      </c>
    </row>
    <row r="1334" spans="1:6" ht="54" hidden="1" customHeight="1" x14ac:dyDescent="0.25">
      <c r="A1334" s="22" t="s">
        <v>1019</v>
      </c>
      <c r="B1334" s="20" t="s">
        <v>1020</v>
      </c>
      <c r="C1334" s="55"/>
      <c r="D1334" s="85">
        <f>D1335</f>
        <v>0</v>
      </c>
      <c r="E1334" s="85">
        <f t="shared" ref="E1334:F1334" si="560">E1335</f>
        <v>0</v>
      </c>
      <c r="F1334" s="85">
        <f t="shared" si="560"/>
        <v>0</v>
      </c>
    </row>
    <row r="1335" spans="1:6" ht="54" hidden="1" customHeight="1" x14ac:dyDescent="0.25">
      <c r="A1335" s="16" t="s">
        <v>1417</v>
      </c>
      <c r="B1335" s="20" t="s">
        <v>1020</v>
      </c>
      <c r="C1335" s="55">
        <v>600</v>
      </c>
      <c r="D1335" s="85">
        <f>D1336</f>
        <v>0</v>
      </c>
      <c r="E1335" s="85">
        <f t="shared" ref="E1335:F1335" si="561">E1336</f>
        <v>0</v>
      </c>
      <c r="F1335" s="85">
        <f t="shared" si="561"/>
        <v>0</v>
      </c>
    </row>
    <row r="1336" spans="1:6" ht="54" hidden="1" customHeight="1" x14ac:dyDescent="0.25">
      <c r="A1336" s="16" t="s">
        <v>1416</v>
      </c>
      <c r="B1336" s="20" t="s">
        <v>1020</v>
      </c>
      <c r="C1336" s="55">
        <v>610</v>
      </c>
      <c r="D1336" s="85">
        <v>0</v>
      </c>
      <c r="E1336" s="85">
        <v>0</v>
      </c>
      <c r="F1336" s="85">
        <v>0</v>
      </c>
    </row>
    <row r="1337" spans="1:6" ht="54" hidden="1" customHeight="1" x14ac:dyDescent="0.25">
      <c r="A1337" s="22" t="s">
        <v>1021</v>
      </c>
      <c r="B1337" s="20" t="s">
        <v>1022</v>
      </c>
      <c r="C1337" s="55"/>
      <c r="D1337" s="85">
        <f>D1338</f>
        <v>0</v>
      </c>
      <c r="E1337" s="85">
        <f t="shared" ref="E1337:F1337" si="562">E1338</f>
        <v>0</v>
      </c>
      <c r="F1337" s="85">
        <f t="shared" si="562"/>
        <v>0</v>
      </c>
    </row>
    <row r="1338" spans="1:6" ht="54" hidden="1" customHeight="1" x14ac:dyDescent="0.25">
      <c r="A1338" s="16" t="s">
        <v>1417</v>
      </c>
      <c r="B1338" s="20" t="s">
        <v>1022</v>
      </c>
      <c r="C1338" s="55">
        <v>600</v>
      </c>
      <c r="D1338" s="85">
        <f>D1339</f>
        <v>0</v>
      </c>
      <c r="E1338" s="85">
        <f t="shared" ref="E1338:F1338" si="563">E1339</f>
        <v>0</v>
      </c>
      <c r="F1338" s="85">
        <f t="shared" si="563"/>
        <v>0</v>
      </c>
    </row>
    <row r="1339" spans="1:6" ht="54" hidden="1" customHeight="1" x14ac:dyDescent="0.25">
      <c r="A1339" s="16" t="s">
        <v>1416</v>
      </c>
      <c r="B1339" s="20" t="s">
        <v>1022</v>
      </c>
      <c r="C1339" s="55">
        <v>610</v>
      </c>
      <c r="D1339" s="85">
        <v>0</v>
      </c>
      <c r="E1339" s="85">
        <v>0</v>
      </c>
      <c r="F1339" s="85">
        <v>0</v>
      </c>
    </row>
    <row r="1340" spans="1:6" ht="54" customHeight="1" x14ac:dyDescent="0.25">
      <c r="A1340" s="21" t="s">
        <v>1023</v>
      </c>
      <c r="B1340" s="20" t="s">
        <v>1024</v>
      </c>
      <c r="C1340" s="55"/>
      <c r="D1340" s="85">
        <f>D1341</f>
        <v>28000</v>
      </c>
      <c r="E1340" s="85">
        <f t="shared" ref="E1340:F1340" si="564">E1341</f>
        <v>18000</v>
      </c>
      <c r="F1340" s="85">
        <f t="shared" si="564"/>
        <v>0</v>
      </c>
    </row>
    <row r="1341" spans="1:6" ht="33.75" customHeight="1" x14ac:dyDescent="0.25">
      <c r="A1341" s="16" t="s">
        <v>1417</v>
      </c>
      <c r="B1341" s="20" t="s">
        <v>1024</v>
      </c>
      <c r="C1341" s="55">
        <v>600</v>
      </c>
      <c r="D1341" s="85">
        <f>D1342</f>
        <v>28000</v>
      </c>
      <c r="E1341" s="85">
        <f t="shared" ref="E1341:F1341" si="565">E1342</f>
        <v>18000</v>
      </c>
      <c r="F1341" s="85">
        <f t="shared" si="565"/>
        <v>0</v>
      </c>
    </row>
    <row r="1342" spans="1:6" ht="38.25" customHeight="1" x14ac:dyDescent="0.25">
      <c r="A1342" s="16" t="s">
        <v>1416</v>
      </c>
      <c r="B1342" s="20" t="s">
        <v>1024</v>
      </c>
      <c r="C1342" s="55">
        <v>610</v>
      </c>
      <c r="D1342" s="85">
        <v>28000</v>
      </c>
      <c r="E1342" s="85">
        <v>18000</v>
      </c>
      <c r="F1342" s="85">
        <v>0</v>
      </c>
    </row>
    <row r="1343" spans="1:6" ht="63" customHeight="1" x14ac:dyDescent="0.25">
      <c r="A1343" s="21" t="s">
        <v>1025</v>
      </c>
      <c r="B1343" s="20" t="s">
        <v>1026</v>
      </c>
      <c r="C1343" s="55"/>
      <c r="D1343" s="85">
        <f>D1344</f>
        <v>6545</v>
      </c>
      <c r="E1343" s="85">
        <f t="shared" ref="E1343:F1344" si="566">E1344</f>
        <v>6982</v>
      </c>
      <c r="F1343" s="85">
        <f t="shared" si="566"/>
        <v>4223</v>
      </c>
    </row>
    <row r="1344" spans="1:6" ht="39.75" customHeight="1" x14ac:dyDescent="0.25">
      <c r="A1344" s="16" t="s">
        <v>1417</v>
      </c>
      <c r="B1344" s="20" t="s">
        <v>1026</v>
      </c>
      <c r="C1344" s="55">
        <v>600</v>
      </c>
      <c r="D1344" s="85">
        <f>D1345</f>
        <v>6545</v>
      </c>
      <c r="E1344" s="85">
        <f t="shared" si="566"/>
        <v>6982</v>
      </c>
      <c r="F1344" s="85">
        <f t="shared" si="566"/>
        <v>4223</v>
      </c>
    </row>
    <row r="1345" spans="1:6" ht="37.5" customHeight="1" x14ac:dyDescent="0.25">
      <c r="A1345" s="16" t="s">
        <v>1416</v>
      </c>
      <c r="B1345" s="20" t="s">
        <v>1026</v>
      </c>
      <c r="C1345" s="55">
        <v>610</v>
      </c>
      <c r="D1345" s="85">
        <v>6545</v>
      </c>
      <c r="E1345" s="85">
        <v>6982</v>
      </c>
      <c r="F1345" s="85">
        <v>4223</v>
      </c>
    </row>
    <row r="1346" spans="1:6" ht="63" hidden="1" customHeight="1" x14ac:dyDescent="0.25">
      <c r="A1346" s="21" t="s">
        <v>1027</v>
      </c>
      <c r="B1346" s="20" t="s">
        <v>1028</v>
      </c>
      <c r="C1346" s="55"/>
      <c r="D1346" s="85">
        <f>D1347</f>
        <v>0</v>
      </c>
      <c r="E1346" s="85">
        <f t="shared" ref="E1346:F1346" si="567">E1347</f>
        <v>0</v>
      </c>
      <c r="F1346" s="85">
        <f t="shared" si="567"/>
        <v>0</v>
      </c>
    </row>
    <row r="1347" spans="1:6" ht="42.75" hidden="1" customHeight="1" x14ac:dyDescent="0.25">
      <c r="A1347" s="60" t="s">
        <v>1414</v>
      </c>
      <c r="B1347" s="20" t="s">
        <v>1028</v>
      </c>
      <c r="C1347" s="55">
        <v>200</v>
      </c>
      <c r="D1347" s="85">
        <f>D1348</f>
        <v>0</v>
      </c>
      <c r="E1347" s="85">
        <f t="shared" ref="E1347:F1347" si="568">E1348</f>
        <v>0</v>
      </c>
      <c r="F1347" s="85">
        <f t="shared" si="568"/>
        <v>0</v>
      </c>
    </row>
    <row r="1348" spans="1:6" ht="40.5" hidden="1" customHeight="1" x14ac:dyDescent="0.25">
      <c r="A1348" s="60" t="s">
        <v>1415</v>
      </c>
      <c r="B1348" s="20" t="s">
        <v>1028</v>
      </c>
      <c r="C1348" s="55">
        <v>240</v>
      </c>
      <c r="D1348" s="85">
        <v>0</v>
      </c>
      <c r="E1348" s="85">
        <v>0</v>
      </c>
      <c r="F1348" s="85">
        <v>0</v>
      </c>
    </row>
    <row r="1349" spans="1:6" ht="63" hidden="1" customHeight="1" x14ac:dyDescent="0.25">
      <c r="A1349" s="13" t="s">
        <v>128</v>
      </c>
      <c r="B1349" s="3" t="s">
        <v>1029</v>
      </c>
      <c r="C1349" s="55"/>
      <c r="D1349" s="85">
        <f>D1350</f>
        <v>0</v>
      </c>
      <c r="E1349" s="85">
        <f t="shared" ref="E1349:F1349" si="569">E1350</f>
        <v>0</v>
      </c>
      <c r="F1349" s="85">
        <f t="shared" si="569"/>
        <v>0</v>
      </c>
    </row>
    <row r="1350" spans="1:6" ht="63" hidden="1" customHeight="1" x14ac:dyDescent="0.25">
      <c r="A1350" s="7" t="s">
        <v>130</v>
      </c>
      <c r="B1350" s="1" t="s">
        <v>1030</v>
      </c>
      <c r="C1350" s="55"/>
      <c r="D1350" s="85">
        <f>D1351+D1352+D1353</f>
        <v>0</v>
      </c>
      <c r="E1350" s="85">
        <f t="shared" ref="E1350:F1350" si="570">E1351+E1352+E1353</f>
        <v>0</v>
      </c>
      <c r="F1350" s="85">
        <f t="shared" si="570"/>
        <v>0</v>
      </c>
    </row>
    <row r="1351" spans="1:6" ht="63" hidden="1" customHeight="1" x14ac:dyDescent="0.25">
      <c r="A1351" s="39" t="s">
        <v>1031</v>
      </c>
      <c r="B1351" s="40" t="s">
        <v>1032</v>
      </c>
      <c r="C1351" s="55"/>
      <c r="D1351" s="85"/>
      <c r="E1351" s="85"/>
      <c r="F1351" s="85"/>
    </row>
    <row r="1352" spans="1:6" ht="63" hidden="1" customHeight="1" x14ac:dyDescent="0.25">
      <c r="A1352" s="21" t="s">
        <v>1033</v>
      </c>
      <c r="B1352" s="20" t="s">
        <v>1034</v>
      </c>
      <c r="C1352" s="55"/>
      <c r="D1352" s="85"/>
      <c r="E1352" s="85"/>
      <c r="F1352" s="85"/>
    </row>
    <row r="1353" spans="1:6" ht="63" hidden="1" customHeight="1" x14ac:dyDescent="0.25">
      <c r="A1353" s="22" t="s">
        <v>132</v>
      </c>
      <c r="B1353" s="20" t="s">
        <v>1035</v>
      </c>
      <c r="C1353" s="55"/>
      <c r="D1353" s="85">
        <f>D1354</f>
        <v>0</v>
      </c>
      <c r="E1353" s="85">
        <f t="shared" ref="E1353:F1354" si="571">E1354</f>
        <v>0</v>
      </c>
      <c r="F1353" s="85">
        <f t="shared" si="571"/>
        <v>0</v>
      </c>
    </row>
    <row r="1354" spans="1:6" ht="30.75" hidden="1" customHeight="1" x14ac:dyDescent="0.25">
      <c r="A1354" s="16"/>
      <c r="B1354" s="20" t="s">
        <v>1035</v>
      </c>
      <c r="C1354" s="55">
        <v>100</v>
      </c>
      <c r="D1354" s="85">
        <f>D1355</f>
        <v>0</v>
      </c>
      <c r="E1354" s="85">
        <f t="shared" si="571"/>
        <v>0</v>
      </c>
      <c r="F1354" s="85">
        <f t="shared" si="571"/>
        <v>0</v>
      </c>
    </row>
    <row r="1355" spans="1:6" ht="30.75" hidden="1" customHeight="1" x14ac:dyDescent="0.25">
      <c r="A1355" s="16"/>
      <c r="B1355" s="20" t="s">
        <v>1035</v>
      </c>
      <c r="C1355" s="55">
        <v>120</v>
      </c>
      <c r="D1355" s="85"/>
      <c r="E1355" s="85"/>
      <c r="F1355" s="85"/>
    </row>
    <row r="1356" spans="1:6" ht="30.75" customHeight="1" x14ac:dyDescent="0.25">
      <c r="A1356" s="12" t="s">
        <v>1036</v>
      </c>
      <c r="B1356" s="10" t="s">
        <v>1037</v>
      </c>
      <c r="C1356" s="55"/>
      <c r="D1356" s="85">
        <f>D1357+D1391</f>
        <v>48102</v>
      </c>
      <c r="E1356" s="85">
        <f t="shared" ref="E1356:F1356" si="572">E1357+E1391</f>
        <v>53164</v>
      </c>
      <c r="F1356" s="85">
        <f t="shared" si="572"/>
        <v>30750</v>
      </c>
    </row>
    <row r="1357" spans="1:6" ht="63" x14ac:dyDescent="0.25">
      <c r="A1357" s="13" t="s">
        <v>1038</v>
      </c>
      <c r="B1357" s="3" t="s">
        <v>1039</v>
      </c>
      <c r="C1357" s="55"/>
      <c r="D1357" s="85">
        <f>D1358+D1378</f>
        <v>30335</v>
      </c>
      <c r="E1357" s="85">
        <f t="shared" ref="E1357:F1357" si="573">E1358+E1378</f>
        <v>39335</v>
      </c>
      <c r="F1357" s="85">
        <f t="shared" si="573"/>
        <v>24335</v>
      </c>
    </row>
    <row r="1358" spans="1:6" ht="45.75" customHeight="1" x14ac:dyDescent="0.25">
      <c r="A1358" s="7" t="s">
        <v>1040</v>
      </c>
      <c r="B1358" s="1" t="s">
        <v>1041</v>
      </c>
      <c r="C1358" s="55"/>
      <c r="D1358" s="85">
        <f>D1359+D1362+D1365+D1368+D1371</f>
        <v>30335</v>
      </c>
      <c r="E1358" s="85">
        <f t="shared" ref="E1358:F1358" si="574">E1359+E1362+E1365+E1368+E1371</f>
        <v>39335</v>
      </c>
      <c r="F1358" s="85">
        <f t="shared" si="574"/>
        <v>24335</v>
      </c>
    </row>
    <row r="1359" spans="1:6" ht="110.25" hidden="1" x14ac:dyDescent="0.25">
      <c r="A1359" s="60" t="s">
        <v>1583</v>
      </c>
      <c r="B1359" s="20" t="s">
        <v>1582</v>
      </c>
      <c r="C1359" s="55"/>
      <c r="D1359" s="85">
        <f>D1360</f>
        <v>0</v>
      </c>
      <c r="E1359" s="85">
        <f t="shared" ref="E1359:F1359" si="575">E1360</f>
        <v>0</v>
      </c>
      <c r="F1359" s="85">
        <f t="shared" si="575"/>
        <v>0</v>
      </c>
    </row>
    <row r="1360" spans="1:6" ht="32.25" hidden="1" customHeight="1" x14ac:dyDescent="0.25">
      <c r="A1360" s="60" t="s">
        <v>1412</v>
      </c>
      <c r="B1360" s="20" t="s">
        <v>1582</v>
      </c>
      <c r="C1360" s="55">
        <v>100</v>
      </c>
      <c r="D1360" s="85">
        <f>D1361</f>
        <v>0</v>
      </c>
      <c r="E1360" s="85">
        <f t="shared" ref="E1360:F1360" si="576">E1361</f>
        <v>0</v>
      </c>
      <c r="F1360" s="85">
        <f t="shared" si="576"/>
        <v>0</v>
      </c>
    </row>
    <row r="1361" spans="1:6" ht="31.5" hidden="1" customHeight="1" x14ac:dyDescent="0.25">
      <c r="A1361" s="60" t="s">
        <v>1423</v>
      </c>
      <c r="B1361" s="20" t="s">
        <v>1582</v>
      </c>
      <c r="C1361" s="55">
        <v>110</v>
      </c>
      <c r="D1361" s="85"/>
      <c r="E1361" s="85"/>
      <c r="F1361" s="85"/>
    </row>
    <row r="1362" spans="1:6" ht="78.75" hidden="1" x14ac:dyDescent="0.25">
      <c r="A1362" s="21" t="s">
        <v>1042</v>
      </c>
      <c r="B1362" s="20" t="s">
        <v>1043</v>
      </c>
      <c r="C1362" s="55"/>
      <c r="D1362" s="85">
        <f>D1363</f>
        <v>0</v>
      </c>
      <c r="E1362" s="85">
        <f t="shared" ref="E1362:F1362" si="577">E1363</f>
        <v>0</v>
      </c>
      <c r="F1362" s="85">
        <f t="shared" si="577"/>
        <v>0</v>
      </c>
    </row>
    <row r="1363" spans="1:6" ht="32.25" hidden="1" customHeight="1" x14ac:dyDescent="0.25">
      <c r="A1363" s="60" t="s">
        <v>1414</v>
      </c>
      <c r="B1363" s="20" t="s">
        <v>1043</v>
      </c>
      <c r="C1363" s="55">
        <v>200</v>
      </c>
      <c r="D1363" s="85">
        <f>D1364</f>
        <v>0</v>
      </c>
      <c r="E1363" s="85">
        <f t="shared" ref="E1363:F1363" si="578">E1364</f>
        <v>0</v>
      </c>
      <c r="F1363" s="85">
        <f t="shared" si="578"/>
        <v>0</v>
      </c>
    </row>
    <row r="1364" spans="1:6" ht="34.5" hidden="1" customHeight="1" x14ac:dyDescent="0.25">
      <c r="A1364" s="60" t="s">
        <v>1415</v>
      </c>
      <c r="B1364" s="20" t="s">
        <v>1043</v>
      </c>
      <c r="C1364" s="55">
        <v>240</v>
      </c>
      <c r="D1364" s="85"/>
      <c r="E1364" s="85"/>
      <c r="F1364" s="85"/>
    </row>
    <row r="1365" spans="1:6" ht="45" hidden="1" customHeight="1" x14ac:dyDescent="0.25">
      <c r="A1365" s="21" t="s">
        <v>1044</v>
      </c>
      <c r="B1365" s="20" t="s">
        <v>1045</v>
      </c>
      <c r="C1365" s="55"/>
      <c r="D1365" s="85">
        <f>D1366</f>
        <v>0</v>
      </c>
      <c r="E1365" s="85">
        <f t="shared" ref="E1365:F1365" si="579">E1366</f>
        <v>0</v>
      </c>
      <c r="F1365" s="85">
        <f t="shared" si="579"/>
        <v>0</v>
      </c>
    </row>
    <row r="1366" spans="1:6" ht="32.25" hidden="1" customHeight="1" x14ac:dyDescent="0.25">
      <c r="A1366" s="4" t="s">
        <v>1414</v>
      </c>
      <c r="B1366" s="20" t="s">
        <v>1045</v>
      </c>
      <c r="C1366" s="55">
        <v>200</v>
      </c>
      <c r="D1366" s="85">
        <f>D1367</f>
        <v>0</v>
      </c>
      <c r="E1366" s="85">
        <f t="shared" ref="E1366:F1366" si="580">E1367</f>
        <v>0</v>
      </c>
      <c r="F1366" s="85">
        <f t="shared" si="580"/>
        <v>0</v>
      </c>
    </row>
    <row r="1367" spans="1:6" ht="33" hidden="1" customHeight="1" x14ac:dyDescent="0.25">
      <c r="A1367" s="4" t="s">
        <v>1415</v>
      </c>
      <c r="B1367" s="20" t="s">
        <v>1045</v>
      </c>
      <c r="C1367" s="55">
        <v>240</v>
      </c>
      <c r="D1367" s="85"/>
      <c r="E1367" s="85"/>
      <c r="F1367" s="85"/>
    </row>
    <row r="1368" spans="1:6" ht="47.25" hidden="1" x14ac:dyDescent="0.25">
      <c r="A1368" s="21" t="s">
        <v>1046</v>
      </c>
      <c r="B1368" s="20" t="s">
        <v>1047</v>
      </c>
      <c r="C1368" s="55"/>
      <c r="D1368" s="85">
        <f>D1369</f>
        <v>0</v>
      </c>
      <c r="E1368" s="85">
        <f t="shared" ref="E1368:F1368" si="581">E1369</f>
        <v>0</v>
      </c>
      <c r="F1368" s="85">
        <f t="shared" si="581"/>
        <v>0</v>
      </c>
    </row>
    <row r="1369" spans="1:6" ht="31.5" hidden="1" customHeight="1" x14ac:dyDescent="0.25">
      <c r="A1369" s="60" t="s">
        <v>1414</v>
      </c>
      <c r="B1369" s="20" t="s">
        <v>1047</v>
      </c>
      <c r="C1369" s="55">
        <v>200</v>
      </c>
      <c r="D1369" s="85">
        <f>D1370</f>
        <v>0</v>
      </c>
      <c r="E1369" s="85">
        <f>E1370</f>
        <v>0</v>
      </c>
      <c r="F1369" s="85">
        <f>F1370</f>
        <v>0</v>
      </c>
    </row>
    <row r="1370" spans="1:6" ht="31.5" hidden="1" customHeight="1" x14ac:dyDescent="0.25">
      <c r="A1370" s="60" t="s">
        <v>1415</v>
      </c>
      <c r="B1370" s="20" t="s">
        <v>1047</v>
      </c>
      <c r="C1370" s="55">
        <v>240</v>
      </c>
      <c r="D1370" s="85"/>
      <c r="E1370" s="85"/>
      <c r="F1370" s="85"/>
    </row>
    <row r="1371" spans="1:6" ht="47.25" x14ac:dyDescent="0.25">
      <c r="A1371" s="22" t="s">
        <v>1048</v>
      </c>
      <c r="B1371" s="20" t="s">
        <v>1049</v>
      </c>
      <c r="C1371" s="55"/>
      <c r="D1371" s="101">
        <f>D1372+D1374+D1376</f>
        <v>30335</v>
      </c>
      <c r="E1371" s="101">
        <f t="shared" ref="E1371:F1371" si="582">E1372+E1374+E1376</f>
        <v>39335</v>
      </c>
      <c r="F1371" s="101">
        <f t="shared" si="582"/>
        <v>24335</v>
      </c>
    </row>
    <row r="1372" spans="1:6" ht="61.5" customHeight="1" x14ac:dyDescent="0.25">
      <c r="A1372" s="60" t="s">
        <v>1412</v>
      </c>
      <c r="B1372" s="20" t="s">
        <v>1049</v>
      </c>
      <c r="C1372" s="55">
        <v>100</v>
      </c>
      <c r="D1372" s="101">
        <f>D1373</f>
        <v>26000</v>
      </c>
      <c r="E1372" s="101">
        <f t="shared" ref="E1372:F1372" si="583">E1373</f>
        <v>35000</v>
      </c>
      <c r="F1372" s="101">
        <f t="shared" si="583"/>
        <v>20000</v>
      </c>
    </row>
    <row r="1373" spans="1:6" ht="40.5" customHeight="1" x14ac:dyDescent="0.25">
      <c r="A1373" s="60" t="s">
        <v>1423</v>
      </c>
      <c r="B1373" s="20" t="s">
        <v>1049</v>
      </c>
      <c r="C1373">
        <v>110</v>
      </c>
      <c r="D1373" s="101">
        <v>26000</v>
      </c>
      <c r="E1373" s="101">
        <v>35000</v>
      </c>
      <c r="F1373" s="85">
        <v>20000</v>
      </c>
    </row>
    <row r="1374" spans="1:6" ht="40.5" customHeight="1" x14ac:dyDescent="0.25">
      <c r="A1374" s="60" t="s">
        <v>1414</v>
      </c>
      <c r="B1374" s="20" t="s">
        <v>1049</v>
      </c>
      <c r="C1374" s="55">
        <v>200</v>
      </c>
      <c r="D1374" s="101">
        <f>D1375</f>
        <v>4331</v>
      </c>
      <c r="E1374" s="101">
        <f>E1375</f>
        <v>4331</v>
      </c>
      <c r="F1374" s="101">
        <f t="shared" ref="F1374" si="584">F1375</f>
        <v>4331</v>
      </c>
    </row>
    <row r="1375" spans="1:6" ht="40.5" customHeight="1" x14ac:dyDescent="0.25">
      <c r="A1375" s="60" t="s">
        <v>1415</v>
      </c>
      <c r="B1375" s="20" t="s">
        <v>1049</v>
      </c>
      <c r="C1375" s="55">
        <v>240</v>
      </c>
      <c r="D1375" s="101">
        <v>4331</v>
      </c>
      <c r="E1375" s="101">
        <v>4331</v>
      </c>
      <c r="F1375" s="101">
        <v>4331</v>
      </c>
    </row>
    <row r="1376" spans="1:6" ht="40.5" customHeight="1" x14ac:dyDescent="0.25">
      <c r="A1376" s="60" t="s">
        <v>1418</v>
      </c>
      <c r="B1376" s="20" t="s">
        <v>1049</v>
      </c>
      <c r="C1376" s="55">
        <v>800</v>
      </c>
      <c r="D1376" s="101">
        <f>D1377</f>
        <v>4</v>
      </c>
      <c r="E1376" s="101">
        <f t="shared" ref="E1376:F1376" si="585">E1377</f>
        <v>4</v>
      </c>
      <c r="F1376" s="101">
        <f t="shared" si="585"/>
        <v>4</v>
      </c>
    </row>
    <row r="1377" spans="1:6" ht="40.5" customHeight="1" x14ac:dyDescent="0.25">
      <c r="A1377" s="16" t="s">
        <v>1419</v>
      </c>
      <c r="B1377" s="20" t="s">
        <v>1049</v>
      </c>
      <c r="C1377" s="55">
        <v>850</v>
      </c>
      <c r="D1377" s="101">
        <v>4</v>
      </c>
      <c r="E1377" s="101">
        <v>4</v>
      </c>
      <c r="F1377" s="101">
        <v>4</v>
      </c>
    </row>
    <row r="1378" spans="1:6" ht="63" hidden="1" x14ac:dyDescent="0.25">
      <c r="A1378" s="7" t="s">
        <v>1050</v>
      </c>
      <c r="B1378" s="1" t="s">
        <v>1051</v>
      </c>
      <c r="C1378" s="55"/>
      <c r="D1378" s="85">
        <f>D1379+D1382+D1385+D1388</f>
        <v>0</v>
      </c>
      <c r="E1378" s="85">
        <f t="shared" ref="E1378:F1378" si="586">E1379+E1382+E1385+E1388</f>
        <v>0</v>
      </c>
      <c r="F1378" s="85">
        <f t="shared" si="586"/>
        <v>0</v>
      </c>
    </row>
    <row r="1379" spans="1:6" ht="63" hidden="1" x14ac:dyDescent="0.25">
      <c r="A1379" s="21" t="s">
        <v>1052</v>
      </c>
      <c r="B1379" s="20" t="s">
        <v>1053</v>
      </c>
      <c r="C1379" s="55"/>
      <c r="D1379" s="85">
        <f>D1380</f>
        <v>0</v>
      </c>
      <c r="E1379" s="85">
        <f t="shared" ref="E1379:F1379" si="587">E1380</f>
        <v>0</v>
      </c>
      <c r="F1379" s="85">
        <f t="shared" si="587"/>
        <v>0</v>
      </c>
    </row>
    <row r="1380" spans="1:6" ht="35.25" hidden="1" customHeight="1" x14ac:dyDescent="0.25">
      <c r="A1380" s="60" t="s">
        <v>1414</v>
      </c>
      <c r="B1380" s="20" t="s">
        <v>1053</v>
      </c>
      <c r="C1380" s="55">
        <v>200</v>
      </c>
      <c r="D1380" s="85">
        <f>D1381</f>
        <v>0</v>
      </c>
      <c r="E1380" s="85">
        <f t="shared" ref="E1380:F1380" si="588">E1381</f>
        <v>0</v>
      </c>
      <c r="F1380" s="85">
        <f t="shared" si="588"/>
        <v>0</v>
      </c>
    </row>
    <row r="1381" spans="1:6" ht="28.5" hidden="1" customHeight="1" x14ac:dyDescent="0.25">
      <c r="A1381" s="60" t="s">
        <v>1415</v>
      </c>
      <c r="B1381" s="20" t="s">
        <v>1053</v>
      </c>
      <c r="C1381" s="55">
        <v>240</v>
      </c>
      <c r="D1381" s="85"/>
      <c r="E1381" s="85"/>
      <c r="F1381" s="85"/>
    </row>
    <row r="1382" spans="1:6" ht="63" hidden="1" x14ac:dyDescent="0.25">
      <c r="A1382" s="21" t="s">
        <v>1054</v>
      </c>
      <c r="B1382" s="20" t="s">
        <v>1055</v>
      </c>
      <c r="C1382" s="55"/>
      <c r="D1382" s="85">
        <f>D1383</f>
        <v>0</v>
      </c>
      <c r="E1382" s="85">
        <f t="shared" ref="E1382:F1382" si="589">E1383</f>
        <v>0</v>
      </c>
      <c r="F1382" s="85">
        <f t="shared" si="589"/>
        <v>0</v>
      </c>
    </row>
    <row r="1383" spans="1:6" ht="31.5" hidden="1" customHeight="1" x14ac:dyDescent="0.25">
      <c r="A1383" s="60" t="s">
        <v>1414</v>
      </c>
      <c r="B1383" s="20" t="s">
        <v>1055</v>
      </c>
      <c r="C1383" s="55">
        <v>200</v>
      </c>
      <c r="D1383" s="85">
        <f>D1384</f>
        <v>0</v>
      </c>
      <c r="E1383" s="85">
        <f t="shared" ref="E1383:F1383" si="590">E1384</f>
        <v>0</v>
      </c>
      <c r="F1383" s="85">
        <f t="shared" si="590"/>
        <v>0</v>
      </c>
    </row>
    <row r="1384" spans="1:6" ht="30.75" hidden="1" customHeight="1" x14ac:dyDescent="0.25">
      <c r="A1384" s="60" t="s">
        <v>1415</v>
      </c>
      <c r="B1384" s="20" t="s">
        <v>1055</v>
      </c>
      <c r="C1384" s="55">
        <v>240</v>
      </c>
      <c r="D1384" s="85"/>
      <c r="E1384" s="85"/>
      <c r="F1384" s="85"/>
    </row>
    <row r="1385" spans="1:6" ht="94.5" hidden="1" x14ac:dyDescent="0.25">
      <c r="A1385" s="21" t="s">
        <v>1056</v>
      </c>
      <c r="B1385" s="20" t="s">
        <v>1057</v>
      </c>
      <c r="C1385" s="55"/>
      <c r="D1385" s="85">
        <f>D1386</f>
        <v>0</v>
      </c>
      <c r="E1385" s="85">
        <f t="shared" ref="E1385:F1385" si="591">E1386</f>
        <v>0</v>
      </c>
      <c r="F1385" s="85">
        <f t="shared" si="591"/>
        <v>0</v>
      </c>
    </row>
    <row r="1386" spans="1:6" ht="28.5" hidden="1" customHeight="1" x14ac:dyDescent="0.25">
      <c r="A1386" s="60" t="s">
        <v>1414</v>
      </c>
      <c r="B1386" s="20" t="s">
        <v>1057</v>
      </c>
      <c r="C1386" s="55">
        <v>200</v>
      </c>
      <c r="D1386" s="85">
        <f>D1387</f>
        <v>0</v>
      </c>
      <c r="E1386" s="85">
        <f t="shared" ref="E1386:F1386" si="592">E1387</f>
        <v>0</v>
      </c>
      <c r="F1386" s="85">
        <f t="shared" si="592"/>
        <v>0</v>
      </c>
    </row>
    <row r="1387" spans="1:6" ht="39" hidden="1" customHeight="1" x14ac:dyDescent="0.25">
      <c r="A1387" s="60" t="s">
        <v>1415</v>
      </c>
      <c r="B1387" s="20" t="s">
        <v>1057</v>
      </c>
      <c r="C1387" s="55">
        <v>240</v>
      </c>
      <c r="D1387" s="85"/>
      <c r="E1387" s="85"/>
      <c r="F1387" s="85"/>
    </row>
    <row r="1388" spans="1:6" ht="94.5" hidden="1" x14ac:dyDescent="0.25">
      <c r="A1388" s="21" t="s">
        <v>1058</v>
      </c>
      <c r="B1388" s="20" t="s">
        <v>1059</v>
      </c>
      <c r="C1388" s="55"/>
      <c r="D1388" s="85">
        <f>D1389</f>
        <v>0</v>
      </c>
      <c r="E1388" s="85">
        <f t="shared" ref="E1388:F1388" si="593">E1389</f>
        <v>0</v>
      </c>
      <c r="F1388" s="85">
        <f t="shared" si="593"/>
        <v>0</v>
      </c>
    </row>
    <row r="1389" spans="1:6" ht="32.25" hidden="1" customHeight="1" x14ac:dyDescent="0.25">
      <c r="A1389" s="60" t="s">
        <v>1414</v>
      </c>
      <c r="B1389" s="20" t="s">
        <v>1059</v>
      </c>
      <c r="C1389" s="55">
        <v>200</v>
      </c>
      <c r="D1389" s="85">
        <f>D1390</f>
        <v>0</v>
      </c>
      <c r="E1389" s="85">
        <f t="shared" ref="E1389:F1389" si="594">E1390</f>
        <v>0</v>
      </c>
      <c r="F1389" s="85">
        <f t="shared" si="594"/>
        <v>0</v>
      </c>
    </row>
    <row r="1390" spans="1:6" ht="36" hidden="1" customHeight="1" x14ac:dyDescent="0.25">
      <c r="A1390" s="60" t="s">
        <v>1415</v>
      </c>
      <c r="B1390" s="20" t="s">
        <v>1059</v>
      </c>
      <c r="C1390" s="55">
        <v>240</v>
      </c>
      <c r="D1390" s="85"/>
      <c r="E1390" s="85"/>
      <c r="F1390" s="85"/>
    </row>
    <row r="1391" spans="1:6" ht="47.25" x14ac:dyDescent="0.25">
      <c r="A1391" s="13" t="s">
        <v>1060</v>
      </c>
      <c r="B1391" s="3" t="s">
        <v>1061</v>
      </c>
      <c r="C1391" s="55"/>
      <c r="D1391" s="85">
        <f>D1392+D1396+D1400+D1404+D1408+D1420+D1427</f>
        <v>17767</v>
      </c>
      <c r="E1391" s="85">
        <f t="shared" ref="E1391:F1391" si="595">E1392+E1396+E1400+E1404+E1408+E1420+E1427</f>
        <v>13829</v>
      </c>
      <c r="F1391" s="85">
        <f t="shared" si="595"/>
        <v>6415</v>
      </c>
    </row>
    <row r="1392" spans="1:6" ht="36" customHeight="1" x14ac:dyDescent="0.25">
      <c r="A1392" s="7" t="s">
        <v>1062</v>
      </c>
      <c r="B1392" s="1" t="s">
        <v>1063</v>
      </c>
      <c r="C1392" s="55"/>
      <c r="D1392" s="85">
        <f>D1393</f>
        <v>1350</v>
      </c>
      <c r="E1392" s="85">
        <f t="shared" ref="E1392:F1394" si="596">E1393</f>
        <v>1350</v>
      </c>
      <c r="F1392" s="85">
        <f t="shared" si="596"/>
        <v>1585</v>
      </c>
    </row>
    <row r="1393" spans="1:6" ht="37.5" customHeight="1" x14ac:dyDescent="0.25">
      <c r="A1393" s="39" t="s">
        <v>1064</v>
      </c>
      <c r="B1393" s="20" t="s">
        <v>1065</v>
      </c>
      <c r="C1393" s="55"/>
      <c r="D1393" s="85">
        <f>D1394</f>
        <v>1350</v>
      </c>
      <c r="E1393" s="85">
        <f t="shared" si="596"/>
        <v>1350</v>
      </c>
      <c r="F1393" s="85">
        <f t="shared" si="596"/>
        <v>1585</v>
      </c>
    </row>
    <row r="1394" spans="1:6" ht="37.5" customHeight="1" x14ac:dyDescent="0.25">
      <c r="A1394" s="60" t="s">
        <v>1414</v>
      </c>
      <c r="B1394" s="20" t="s">
        <v>1065</v>
      </c>
      <c r="C1394" s="55">
        <v>200</v>
      </c>
      <c r="D1394" s="85">
        <f>D1395</f>
        <v>1350</v>
      </c>
      <c r="E1394" s="85">
        <f t="shared" si="596"/>
        <v>1350</v>
      </c>
      <c r="F1394" s="85">
        <f t="shared" si="596"/>
        <v>1585</v>
      </c>
    </row>
    <row r="1395" spans="1:6" ht="37.5" customHeight="1" x14ac:dyDescent="0.25">
      <c r="A1395" s="60" t="s">
        <v>1415</v>
      </c>
      <c r="B1395" s="20" t="s">
        <v>1065</v>
      </c>
      <c r="C1395" s="55">
        <v>240</v>
      </c>
      <c r="D1395" s="85">
        <v>1350</v>
      </c>
      <c r="E1395" s="85">
        <v>1350</v>
      </c>
      <c r="F1395" s="85">
        <v>1585</v>
      </c>
    </row>
    <row r="1396" spans="1:6" ht="28.5" customHeight="1" x14ac:dyDescent="0.25">
      <c r="A1396" s="7" t="s">
        <v>1066</v>
      </c>
      <c r="B1396" s="1" t="s">
        <v>1067</v>
      </c>
      <c r="C1396" s="55"/>
      <c r="D1396" s="85">
        <f>D1397</f>
        <v>800</v>
      </c>
      <c r="E1396" s="85">
        <f t="shared" ref="E1396:F1398" si="597">E1397</f>
        <v>800</v>
      </c>
      <c r="F1396" s="85">
        <f t="shared" si="597"/>
        <v>880</v>
      </c>
    </row>
    <row r="1397" spans="1:6" ht="28.5" customHeight="1" x14ac:dyDescent="0.25">
      <c r="A1397" s="39" t="s">
        <v>1068</v>
      </c>
      <c r="B1397" s="20" t="s">
        <v>1069</v>
      </c>
      <c r="C1397" s="55"/>
      <c r="D1397" s="85">
        <f>D1398</f>
        <v>800</v>
      </c>
      <c r="E1397" s="85">
        <f t="shared" si="597"/>
        <v>800</v>
      </c>
      <c r="F1397" s="85">
        <f t="shared" si="597"/>
        <v>880</v>
      </c>
    </row>
    <row r="1398" spans="1:6" ht="28.5" customHeight="1" x14ac:dyDescent="0.25">
      <c r="A1398" s="60" t="s">
        <v>1414</v>
      </c>
      <c r="B1398" s="20" t="s">
        <v>1069</v>
      </c>
      <c r="C1398" s="55">
        <v>200</v>
      </c>
      <c r="D1398" s="85">
        <f>D1399</f>
        <v>800</v>
      </c>
      <c r="E1398" s="85">
        <f t="shared" si="597"/>
        <v>800</v>
      </c>
      <c r="F1398" s="85">
        <f t="shared" si="597"/>
        <v>880</v>
      </c>
    </row>
    <row r="1399" spans="1:6" ht="28.5" customHeight="1" x14ac:dyDescent="0.25">
      <c r="A1399" s="60" t="s">
        <v>1415</v>
      </c>
      <c r="B1399" s="20" t="s">
        <v>1069</v>
      </c>
      <c r="C1399" s="55">
        <v>240</v>
      </c>
      <c r="D1399" s="85">
        <v>800</v>
      </c>
      <c r="E1399" s="85">
        <v>800</v>
      </c>
      <c r="F1399" s="85">
        <v>880</v>
      </c>
    </row>
    <row r="1400" spans="1:6" ht="39.75" customHeight="1" x14ac:dyDescent="0.25">
      <c r="A1400" s="7" t="s">
        <v>1070</v>
      </c>
      <c r="B1400" s="1" t="s">
        <v>1071</v>
      </c>
      <c r="C1400" s="55"/>
      <c r="D1400" s="85">
        <f>D1401</f>
        <v>1330</v>
      </c>
      <c r="E1400" s="85">
        <f t="shared" ref="E1400:F1402" si="598">E1401</f>
        <v>1530</v>
      </c>
      <c r="F1400" s="85">
        <f t="shared" si="598"/>
        <v>1530</v>
      </c>
    </row>
    <row r="1401" spans="1:6" ht="51" customHeight="1" x14ac:dyDescent="0.25">
      <c r="A1401" s="39" t="s">
        <v>1072</v>
      </c>
      <c r="B1401" s="20" t="s">
        <v>1073</v>
      </c>
      <c r="C1401" s="55"/>
      <c r="D1401" s="85">
        <f>D1402</f>
        <v>1330</v>
      </c>
      <c r="E1401" s="85">
        <f t="shared" si="598"/>
        <v>1530</v>
      </c>
      <c r="F1401" s="85">
        <f t="shared" si="598"/>
        <v>1530</v>
      </c>
    </row>
    <row r="1402" spans="1:6" ht="51" customHeight="1" x14ac:dyDescent="0.25">
      <c r="A1402" s="60" t="s">
        <v>1414</v>
      </c>
      <c r="B1402" s="20" t="s">
        <v>1073</v>
      </c>
      <c r="C1402" s="55">
        <v>200</v>
      </c>
      <c r="D1402" s="85">
        <f>D1403</f>
        <v>1330</v>
      </c>
      <c r="E1402" s="85">
        <f t="shared" si="598"/>
        <v>1530</v>
      </c>
      <c r="F1402" s="85">
        <f t="shared" si="598"/>
        <v>1530</v>
      </c>
    </row>
    <row r="1403" spans="1:6" ht="51" customHeight="1" x14ac:dyDescent="0.25">
      <c r="A1403" s="60" t="s">
        <v>1415</v>
      </c>
      <c r="B1403" s="20" t="s">
        <v>1073</v>
      </c>
      <c r="C1403" s="55">
        <v>240</v>
      </c>
      <c r="D1403" s="85">
        <v>1330</v>
      </c>
      <c r="E1403" s="85">
        <v>1530</v>
      </c>
      <c r="F1403" s="85">
        <v>1530</v>
      </c>
    </row>
    <row r="1404" spans="1:6" ht="33" hidden="1" customHeight="1" x14ac:dyDescent="0.25">
      <c r="A1404" s="7" t="s">
        <v>1074</v>
      </c>
      <c r="B1404" s="1" t="s">
        <v>1075</v>
      </c>
      <c r="C1404" s="55"/>
      <c r="D1404" s="85">
        <f>D1405</f>
        <v>0</v>
      </c>
      <c r="E1404" s="85">
        <f t="shared" ref="E1404:F1406" si="599">E1405</f>
        <v>0</v>
      </c>
      <c r="F1404" s="85">
        <f t="shared" si="599"/>
        <v>0</v>
      </c>
    </row>
    <row r="1405" spans="1:6" ht="36.75" hidden="1" customHeight="1" x14ac:dyDescent="0.25">
      <c r="A1405" s="39" t="s">
        <v>1076</v>
      </c>
      <c r="B1405" s="20" t="s">
        <v>1077</v>
      </c>
      <c r="C1405" s="55"/>
      <c r="D1405" s="85">
        <f>D1406</f>
        <v>0</v>
      </c>
      <c r="E1405" s="85">
        <f t="shared" si="599"/>
        <v>0</v>
      </c>
      <c r="F1405" s="85">
        <f t="shared" si="599"/>
        <v>0</v>
      </c>
    </row>
    <row r="1406" spans="1:6" ht="36.75" hidden="1" customHeight="1" x14ac:dyDescent="0.25">
      <c r="A1406" s="16" t="s">
        <v>1417</v>
      </c>
      <c r="B1406" s="20" t="s">
        <v>1077</v>
      </c>
      <c r="C1406" s="55">
        <v>600</v>
      </c>
      <c r="D1406" s="85">
        <f>D1407</f>
        <v>0</v>
      </c>
      <c r="E1406" s="85">
        <f t="shared" si="599"/>
        <v>0</v>
      </c>
      <c r="F1406" s="85">
        <f t="shared" si="599"/>
        <v>0</v>
      </c>
    </row>
    <row r="1407" spans="1:6" ht="36.75" hidden="1" customHeight="1" x14ac:dyDescent="0.25">
      <c r="A1407" s="16" t="s">
        <v>1416</v>
      </c>
      <c r="B1407" s="20" t="s">
        <v>1077</v>
      </c>
      <c r="C1407" s="55">
        <v>610</v>
      </c>
      <c r="D1407" s="85">
        <v>0</v>
      </c>
      <c r="E1407" s="85">
        <v>0</v>
      </c>
      <c r="F1407" s="85">
        <v>0</v>
      </c>
    </row>
    <row r="1408" spans="1:6" ht="32.25" customHeight="1" x14ac:dyDescent="0.25">
      <c r="A1408" s="7" t="s">
        <v>1078</v>
      </c>
      <c r="B1408" s="1" t="s">
        <v>1079</v>
      </c>
      <c r="C1408" s="55"/>
      <c r="D1408" s="85">
        <f>D1413+D1416+D1409</f>
        <v>2420</v>
      </c>
      <c r="E1408" s="85">
        <f t="shared" ref="E1408:F1408" si="600">E1413+E1416+E1409</f>
        <v>2420</v>
      </c>
      <c r="F1408" s="85">
        <f t="shared" si="600"/>
        <v>2420</v>
      </c>
    </row>
    <row r="1409" spans="1:7" ht="63" hidden="1" x14ac:dyDescent="0.25">
      <c r="A1409" s="21" t="s">
        <v>1080</v>
      </c>
      <c r="B1409" s="20" t="s">
        <v>1081</v>
      </c>
      <c r="C1409" s="55"/>
      <c r="D1409" s="85">
        <f>D1410</f>
        <v>0</v>
      </c>
      <c r="E1409" s="85">
        <f t="shared" ref="E1409:F1409" si="601">E1410</f>
        <v>0</v>
      </c>
      <c r="F1409" s="85">
        <f t="shared" si="601"/>
        <v>0</v>
      </c>
    </row>
    <row r="1410" spans="1:7" ht="46.5" hidden="1" customHeight="1" x14ac:dyDescent="0.25">
      <c r="A1410" s="16" t="s">
        <v>1417</v>
      </c>
      <c r="B1410" s="20" t="s">
        <v>1081</v>
      </c>
      <c r="C1410" s="55">
        <v>600</v>
      </c>
      <c r="D1410" s="85">
        <f>D1411+D1412</f>
        <v>0</v>
      </c>
      <c r="E1410" s="85">
        <f t="shared" ref="E1410:F1410" si="602">E1411+E1412</f>
        <v>0</v>
      </c>
      <c r="F1410" s="85">
        <f t="shared" si="602"/>
        <v>0</v>
      </c>
    </row>
    <row r="1411" spans="1:7" ht="41.25" hidden="1" customHeight="1" x14ac:dyDescent="0.25">
      <c r="A1411" s="16" t="s">
        <v>1416</v>
      </c>
      <c r="B1411" s="20" t="s">
        <v>1081</v>
      </c>
      <c r="C1411" s="55">
        <v>610</v>
      </c>
      <c r="D1411" s="85">
        <v>0</v>
      </c>
      <c r="E1411" s="85">
        <v>0</v>
      </c>
      <c r="F1411" s="85">
        <v>0</v>
      </c>
    </row>
    <row r="1412" spans="1:7" ht="37.5" hidden="1" customHeight="1" x14ac:dyDescent="0.25">
      <c r="A1412" s="4" t="s">
        <v>1429</v>
      </c>
      <c r="B1412" s="20" t="s">
        <v>1081</v>
      </c>
      <c r="C1412" s="55">
        <v>620</v>
      </c>
      <c r="D1412" s="85">
        <v>0</v>
      </c>
      <c r="E1412" s="85">
        <v>0</v>
      </c>
      <c r="F1412" s="85">
        <v>0</v>
      </c>
    </row>
    <row r="1413" spans="1:7" ht="73.5" customHeight="1" x14ac:dyDescent="0.25">
      <c r="A1413" s="21" t="s">
        <v>1437</v>
      </c>
      <c r="B1413" s="20" t="s">
        <v>1433</v>
      </c>
      <c r="C1413" s="55"/>
      <c r="D1413" s="85">
        <f>D1414</f>
        <v>1841</v>
      </c>
      <c r="E1413" s="85">
        <f t="shared" ref="E1413:F1414" si="603">E1414</f>
        <v>1841</v>
      </c>
      <c r="F1413" s="85">
        <f t="shared" si="603"/>
        <v>1841</v>
      </c>
    </row>
    <row r="1414" spans="1:7" ht="31.5" customHeight="1" x14ac:dyDescent="0.25">
      <c r="A1414" s="16" t="s">
        <v>1417</v>
      </c>
      <c r="B1414" s="20" t="s">
        <v>1433</v>
      </c>
      <c r="C1414" s="55">
        <v>600</v>
      </c>
      <c r="D1414" s="85">
        <f>D1415</f>
        <v>1841</v>
      </c>
      <c r="E1414" s="85">
        <f t="shared" si="603"/>
        <v>1841</v>
      </c>
      <c r="F1414" s="85">
        <f t="shared" si="603"/>
        <v>1841</v>
      </c>
    </row>
    <row r="1415" spans="1:7" ht="39.75" customHeight="1" x14ac:dyDescent="0.25">
      <c r="A1415" s="16" t="s">
        <v>1416</v>
      </c>
      <c r="B1415" s="20" t="s">
        <v>1433</v>
      </c>
      <c r="C1415" s="55">
        <v>610</v>
      </c>
      <c r="D1415" s="85">
        <v>1841</v>
      </c>
      <c r="E1415" s="85">
        <v>1841</v>
      </c>
      <c r="F1415" s="85">
        <v>1841</v>
      </c>
    </row>
    <row r="1416" spans="1:7" ht="64.5" customHeight="1" x14ac:dyDescent="0.25">
      <c r="A1416" s="21" t="s">
        <v>1436</v>
      </c>
      <c r="B1416" s="20" t="s">
        <v>1435</v>
      </c>
      <c r="C1416" s="55"/>
      <c r="D1416" s="85">
        <f>D1417</f>
        <v>579</v>
      </c>
      <c r="E1416" s="85">
        <f t="shared" ref="E1416:F1416" si="604">E1417</f>
        <v>579</v>
      </c>
      <c r="F1416" s="85">
        <f t="shared" si="604"/>
        <v>579</v>
      </c>
    </row>
    <row r="1417" spans="1:7" ht="39.75" customHeight="1" x14ac:dyDescent="0.25">
      <c r="A1417" s="16" t="s">
        <v>1417</v>
      </c>
      <c r="B1417" s="20" t="s">
        <v>1435</v>
      </c>
      <c r="C1417" s="55">
        <v>600</v>
      </c>
      <c r="D1417" s="85">
        <f>D1418+D1419</f>
        <v>579</v>
      </c>
      <c r="E1417" s="85">
        <f t="shared" ref="E1417:F1417" si="605">E1418+E1419</f>
        <v>579</v>
      </c>
      <c r="F1417" s="85">
        <f t="shared" si="605"/>
        <v>579</v>
      </c>
    </row>
    <row r="1418" spans="1:7" ht="39.75" customHeight="1" x14ac:dyDescent="0.25">
      <c r="A1418" s="16" t="s">
        <v>1416</v>
      </c>
      <c r="B1418" s="20" t="s">
        <v>1435</v>
      </c>
      <c r="C1418" s="55">
        <v>610</v>
      </c>
      <c r="D1418" s="85">
        <v>29</v>
      </c>
      <c r="E1418" s="85">
        <v>29</v>
      </c>
      <c r="F1418" s="85">
        <v>29</v>
      </c>
    </row>
    <row r="1419" spans="1:7" ht="35.25" customHeight="1" x14ac:dyDescent="0.25">
      <c r="A1419" s="16" t="s">
        <v>1434</v>
      </c>
      <c r="B1419" s="20" t="s">
        <v>1435</v>
      </c>
      <c r="C1419" s="55">
        <v>620</v>
      </c>
      <c r="D1419" s="85">
        <v>550</v>
      </c>
      <c r="E1419" s="85">
        <v>550</v>
      </c>
      <c r="F1419" s="85">
        <v>550</v>
      </c>
    </row>
    <row r="1420" spans="1:7" ht="27.75" hidden="1" customHeight="1" x14ac:dyDescent="0.25">
      <c r="A1420" s="7" t="s">
        <v>1082</v>
      </c>
      <c r="B1420" s="1" t="s">
        <v>1083</v>
      </c>
      <c r="C1420" s="55"/>
      <c r="D1420" s="85">
        <f>D1421+D1424</f>
        <v>0</v>
      </c>
      <c r="E1420" s="85">
        <f t="shared" ref="E1420:F1420" si="606">E1421+E1424</f>
        <v>0</v>
      </c>
      <c r="F1420" s="85">
        <f t="shared" si="606"/>
        <v>0</v>
      </c>
    </row>
    <row r="1421" spans="1:7" ht="31.5" hidden="1" x14ac:dyDescent="0.25">
      <c r="A1421" s="21" t="s">
        <v>1084</v>
      </c>
      <c r="B1421" s="20" t="s">
        <v>1085</v>
      </c>
      <c r="C1421" s="55"/>
      <c r="D1421" s="85">
        <f>D1422</f>
        <v>0</v>
      </c>
      <c r="E1421" s="85">
        <f t="shared" ref="E1421:F1422" si="607">E1422</f>
        <v>0</v>
      </c>
      <c r="F1421" s="85">
        <f t="shared" si="607"/>
        <v>0</v>
      </c>
    </row>
    <row r="1422" spans="1:7" ht="40.5" hidden="1" customHeight="1" x14ac:dyDescent="0.25">
      <c r="A1422" s="60" t="s">
        <v>1414</v>
      </c>
      <c r="B1422" s="20" t="s">
        <v>1085</v>
      </c>
      <c r="C1422" s="55">
        <v>200</v>
      </c>
      <c r="D1422" s="85">
        <f>D1423</f>
        <v>0</v>
      </c>
      <c r="E1422" s="85">
        <f t="shared" si="607"/>
        <v>0</v>
      </c>
      <c r="F1422" s="85">
        <f t="shared" si="607"/>
        <v>0</v>
      </c>
    </row>
    <row r="1423" spans="1:7" ht="36.75" hidden="1" customHeight="1" x14ac:dyDescent="0.25">
      <c r="A1423" s="60" t="s">
        <v>1415</v>
      </c>
      <c r="B1423" s="20" t="s">
        <v>1085</v>
      </c>
      <c r="C1423" s="55">
        <v>240</v>
      </c>
      <c r="D1423" s="85"/>
      <c r="E1423" s="85">
        <v>0</v>
      </c>
      <c r="F1423" s="85">
        <v>0</v>
      </c>
      <c r="G1423" s="66"/>
    </row>
    <row r="1424" spans="1:7" ht="47.25" hidden="1" x14ac:dyDescent="0.25">
      <c r="A1424" s="21" t="s">
        <v>1086</v>
      </c>
      <c r="B1424" s="20" t="s">
        <v>1087</v>
      </c>
      <c r="C1424" s="55"/>
      <c r="D1424" s="85">
        <f>D1425</f>
        <v>0</v>
      </c>
      <c r="E1424" s="85">
        <f t="shared" ref="E1424:F1425" si="608">E1425</f>
        <v>0</v>
      </c>
      <c r="F1424" s="85">
        <f t="shared" si="608"/>
        <v>0</v>
      </c>
    </row>
    <row r="1425" spans="1:6" ht="33" hidden="1" customHeight="1" x14ac:dyDescent="0.25">
      <c r="A1425" s="60" t="s">
        <v>1414</v>
      </c>
      <c r="B1425" s="20" t="s">
        <v>1087</v>
      </c>
      <c r="C1425" s="55">
        <v>200</v>
      </c>
      <c r="D1425" s="85">
        <f>D1426</f>
        <v>0</v>
      </c>
      <c r="E1425" s="85">
        <f t="shared" si="608"/>
        <v>0</v>
      </c>
      <c r="F1425" s="85">
        <f t="shared" si="608"/>
        <v>0</v>
      </c>
    </row>
    <row r="1426" spans="1:6" ht="36" hidden="1" customHeight="1" x14ac:dyDescent="0.25">
      <c r="A1426" s="60" t="s">
        <v>1415</v>
      </c>
      <c r="B1426" s="20" t="s">
        <v>1087</v>
      </c>
      <c r="C1426" s="55">
        <v>240</v>
      </c>
      <c r="D1426" s="85">
        <v>0</v>
      </c>
      <c r="E1426" s="85">
        <v>0</v>
      </c>
      <c r="F1426" s="85">
        <v>0</v>
      </c>
    </row>
    <row r="1427" spans="1:6" ht="35.25" customHeight="1" x14ac:dyDescent="0.25">
      <c r="A1427" s="7" t="s">
        <v>283</v>
      </c>
      <c r="B1427" s="1" t="s">
        <v>1088</v>
      </c>
      <c r="C1427" s="55"/>
      <c r="D1427" s="85">
        <f>D1428+D1431+D1434+D1437+D1443+D1446+D1449+D1452+D1455+D1440</f>
        <v>11867</v>
      </c>
      <c r="E1427" s="85">
        <f>E1428+E1431+E1434+E1437+E1443+E1446+E1449+E1452+E1455+E1440</f>
        <v>7729</v>
      </c>
      <c r="F1427" s="85">
        <f>F1428+F1431+F1434+F1437+F1443+F1446+F1449+F1452+F1455+F1440</f>
        <v>0</v>
      </c>
    </row>
    <row r="1428" spans="1:6" ht="47.25" customHeight="1" x14ac:dyDescent="0.25">
      <c r="A1428" s="21" t="s">
        <v>1089</v>
      </c>
      <c r="B1428" s="20" t="s">
        <v>1090</v>
      </c>
      <c r="C1428" s="55"/>
      <c r="D1428" s="85">
        <f>D1429</f>
        <v>11555</v>
      </c>
      <c r="E1428" s="85">
        <f t="shared" ref="E1428:F1429" si="609">E1429</f>
        <v>0</v>
      </c>
      <c r="F1428" s="85">
        <f t="shared" si="609"/>
        <v>0</v>
      </c>
    </row>
    <row r="1429" spans="1:6" ht="47.25" customHeight="1" x14ac:dyDescent="0.25">
      <c r="A1429" s="16" t="s">
        <v>1417</v>
      </c>
      <c r="B1429" s="20" t="s">
        <v>1090</v>
      </c>
      <c r="C1429" s="55">
        <v>600</v>
      </c>
      <c r="D1429" s="85">
        <f>D1430</f>
        <v>11555</v>
      </c>
      <c r="E1429" s="85">
        <f t="shared" si="609"/>
        <v>0</v>
      </c>
      <c r="F1429" s="85">
        <f t="shared" si="609"/>
        <v>0</v>
      </c>
    </row>
    <row r="1430" spans="1:6" ht="47.25" customHeight="1" x14ac:dyDescent="0.25">
      <c r="A1430" s="16" t="s">
        <v>1416</v>
      </c>
      <c r="B1430" s="20" t="s">
        <v>1090</v>
      </c>
      <c r="C1430" s="55">
        <v>610</v>
      </c>
      <c r="D1430" s="85">
        <v>11555</v>
      </c>
      <c r="E1430" s="85"/>
      <c r="F1430" s="85">
        <v>0</v>
      </c>
    </row>
    <row r="1431" spans="1:6" ht="45" hidden="1" customHeight="1" x14ac:dyDescent="0.25">
      <c r="A1431" s="21" t="s">
        <v>1091</v>
      </c>
      <c r="B1431" s="20" t="s">
        <v>1092</v>
      </c>
      <c r="C1431" s="55"/>
      <c r="D1431" s="85">
        <f>D1432</f>
        <v>0</v>
      </c>
      <c r="E1431" s="85">
        <f t="shared" ref="E1431:F1432" si="610">E1432</f>
        <v>0</v>
      </c>
      <c r="F1431" s="85">
        <f t="shared" si="610"/>
        <v>0</v>
      </c>
    </row>
    <row r="1432" spans="1:6" ht="45" hidden="1" customHeight="1" x14ac:dyDescent="0.25">
      <c r="A1432" s="16" t="s">
        <v>1417</v>
      </c>
      <c r="B1432" s="20" t="s">
        <v>1092</v>
      </c>
      <c r="C1432" s="55">
        <v>600</v>
      </c>
      <c r="D1432" s="85">
        <f>D1433</f>
        <v>0</v>
      </c>
      <c r="E1432" s="85">
        <f t="shared" si="610"/>
        <v>0</v>
      </c>
      <c r="F1432" s="85">
        <f t="shared" si="610"/>
        <v>0</v>
      </c>
    </row>
    <row r="1433" spans="1:6" ht="45" hidden="1" customHeight="1" x14ac:dyDescent="0.25">
      <c r="A1433" s="16" t="s">
        <v>1416</v>
      </c>
      <c r="B1433" s="20" t="s">
        <v>1092</v>
      </c>
      <c r="C1433" s="55">
        <v>610</v>
      </c>
      <c r="D1433" s="85"/>
      <c r="E1433" s="85"/>
      <c r="F1433" s="85"/>
    </row>
    <row r="1434" spans="1:6" ht="42" hidden="1" customHeight="1" x14ac:dyDescent="0.25">
      <c r="A1434" s="21" t="s">
        <v>1093</v>
      </c>
      <c r="B1434" s="20" t="s">
        <v>1094</v>
      </c>
      <c r="C1434" s="55"/>
      <c r="D1434" s="85">
        <f>D1435</f>
        <v>0</v>
      </c>
      <c r="E1434" s="85">
        <f t="shared" ref="E1434:F1435" si="611">E1435</f>
        <v>0</v>
      </c>
      <c r="F1434" s="85">
        <f t="shared" si="611"/>
        <v>0</v>
      </c>
    </row>
    <row r="1435" spans="1:6" ht="40.5" hidden="1" customHeight="1" x14ac:dyDescent="0.25">
      <c r="A1435" s="16" t="s">
        <v>1417</v>
      </c>
      <c r="B1435" s="20" t="s">
        <v>1094</v>
      </c>
      <c r="C1435" s="55">
        <v>600</v>
      </c>
      <c r="D1435" s="85">
        <f>D1436</f>
        <v>0</v>
      </c>
      <c r="E1435" s="85">
        <f t="shared" si="611"/>
        <v>0</v>
      </c>
      <c r="F1435" s="85">
        <f t="shared" si="611"/>
        <v>0</v>
      </c>
    </row>
    <row r="1436" spans="1:6" ht="36.75" hidden="1" customHeight="1" x14ac:dyDescent="0.25">
      <c r="A1436" s="16" t="s">
        <v>1416</v>
      </c>
      <c r="B1436" s="20" t="s">
        <v>1094</v>
      </c>
      <c r="C1436" s="55">
        <v>610</v>
      </c>
      <c r="D1436" s="85"/>
      <c r="E1436" s="85"/>
      <c r="F1436" s="85"/>
    </row>
    <row r="1437" spans="1:6" ht="54.75" hidden="1" customHeight="1" x14ac:dyDescent="0.25">
      <c r="A1437" s="21" t="s">
        <v>1095</v>
      </c>
      <c r="B1437" s="20" t="s">
        <v>1096</v>
      </c>
      <c r="C1437" s="55"/>
      <c r="D1437" s="85">
        <f>D1438</f>
        <v>0</v>
      </c>
      <c r="E1437" s="85">
        <f t="shared" ref="E1437:F1438" si="612">E1438</f>
        <v>0</v>
      </c>
      <c r="F1437" s="85">
        <f t="shared" si="612"/>
        <v>0</v>
      </c>
    </row>
    <row r="1438" spans="1:6" ht="54.75" hidden="1" customHeight="1" x14ac:dyDescent="0.25">
      <c r="A1438" s="16" t="s">
        <v>1417</v>
      </c>
      <c r="B1438" s="20" t="s">
        <v>1096</v>
      </c>
      <c r="C1438" s="55">
        <v>600</v>
      </c>
      <c r="D1438" s="85">
        <f>D1439</f>
        <v>0</v>
      </c>
      <c r="E1438" s="85">
        <f t="shared" si="612"/>
        <v>0</v>
      </c>
      <c r="F1438" s="85">
        <f t="shared" si="612"/>
        <v>0</v>
      </c>
    </row>
    <row r="1439" spans="1:6" ht="54.75" hidden="1" customHeight="1" x14ac:dyDescent="0.25">
      <c r="A1439" s="16" t="s">
        <v>1416</v>
      </c>
      <c r="B1439" s="20" t="s">
        <v>1096</v>
      </c>
      <c r="C1439" s="55">
        <v>610</v>
      </c>
      <c r="D1439" s="85"/>
      <c r="E1439" s="85"/>
      <c r="F1439" s="85"/>
    </row>
    <row r="1440" spans="1:6" ht="75.75" customHeight="1" x14ac:dyDescent="0.25">
      <c r="A1440" s="68" t="s">
        <v>1458</v>
      </c>
      <c r="B1440" s="20" t="s">
        <v>1457</v>
      </c>
      <c r="C1440" s="55"/>
      <c r="D1440" s="85">
        <f t="shared" ref="D1440:F1441" si="613">D1441</f>
        <v>312</v>
      </c>
      <c r="E1440" s="85">
        <f t="shared" si="613"/>
        <v>1944</v>
      </c>
      <c r="F1440" s="85">
        <f t="shared" si="613"/>
        <v>0</v>
      </c>
    </row>
    <row r="1441" spans="1:9" ht="54.75" customHeight="1" x14ac:dyDescent="0.25">
      <c r="A1441" s="16" t="s">
        <v>1417</v>
      </c>
      <c r="B1441" s="20" t="s">
        <v>1457</v>
      </c>
      <c r="C1441" s="55">
        <v>600</v>
      </c>
      <c r="D1441" s="85">
        <f t="shared" si="613"/>
        <v>312</v>
      </c>
      <c r="E1441" s="85">
        <f t="shared" si="613"/>
        <v>1944</v>
      </c>
      <c r="F1441" s="85">
        <f t="shared" si="613"/>
        <v>0</v>
      </c>
      <c r="G1441" s="109"/>
      <c r="H1441" s="109"/>
      <c r="I1441" s="109"/>
    </row>
    <row r="1442" spans="1:9" ht="54.75" customHeight="1" x14ac:dyDescent="0.25">
      <c r="A1442" s="16" t="s">
        <v>1416</v>
      </c>
      <c r="B1442" s="20" t="s">
        <v>1457</v>
      </c>
      <c r="C1442" s="55">
        <v>610</v>
      </c>
      <c r="D1442" s="85">
        <v>312</v>
      </c>
      <c r="E1442" s="85">
        <v>1944</v>
      </c>
      <c r="F1442" s="85"/>
    </row>
    <row r="1443" spans="1:9" ht="33.75" customHeight="1" x14ac:dyDescent="0.25">
      <c r="A1443" s="21" t="s">
        <v>1097</v>
      </c>
      <c r="B1443" s="20" t="s">
        <v>1098</v>
      </c>
      <c r="C1443" s="55"/>
      <c r="D1443" s="85">
        <f>D1444</f>
        <v>0</v>
      </c>
      <c r="E1443" s="85">
        <f t="shared" ref="E1443:F1444" si="614">E1444</f>
        <v>2012</v>
      </c>
      <c r="F1443" s="85">
        <f t="shared" si="614"/>
        <v>0</v>
      </c>
    </row>
    <row r="1444" spans="1:9" ht="33.75" customHeight="1" x14ac:dyDescent="0.25">
      <c r="A1444" s="16" t="s">
        <v>1417</v>
      </c>
      <c r="B1444" s="20" t="s">
        <v>1098</v>
      </c>
      <c r="C1444" s="55">
        <v>600</v>
      </c>
      <c r="D1444" s="85">
        <f>D1445</f>
        <v>0</v>
      </c>
      <c r="E1444" s="85">
        <f t="shared" si="614"/>
        <v>2012</v>
      </c>
      <c r="F1444" s="85">
        <f t="shared" si="614"/>
        <v>0</v>
      </c>
      <c r="G1444" s="109"/>
      <c r="H1444" s="109"/>
      <c r="I1444" s="109"/>
    </row>
    <row r="1445" spans="1:9" ht="33.75" customHeight="1" x14ac:dyDescent="0.25">
      <c r="A1445" s="16" t="s">
        <v>1416</v>
      </c>
      <c r="B1445" s="20" t="s">
        <v>1098</v>
      </c>
      <c r="C1445" s="55">
        <v>610</v>
      </c>
      <c r="D1445" s="85"/>
      <c r="E1445" s="85">
        <v>2012</v>
      </c>
      <c r="F1445" s="85"/>
    </row>
    <row r="1446" spans="1:9" ht="39.75" hidden="1" customHeight="1" x14ac:dyDescent="0.25">
      <c r="A1446" s="21" t="s">
        <v>1099</v>
      </c>
      <c r="B1446" s="20" t="s">
        <v>1100</v>
      </c>
      <c r="C1446" s="55"/>
      <c r="D1446" s="85">
        <f>D1447</f>
        <v>0</v>
      </c>
      <c r="E1446" s="85">
        <f t="shared" ref="E1446:F1447" si="615">E1447</f>
        <v>0</v>
      </c>
      <c r="F1446" s="85">
        <f t="shared" si="615"/>
        <v>0</v>
      </c>
    </row>
    <row r="1447" spans="1:9" ht="39.75" hidden="1" customHeight="1" x14ac:dyDescent="0.25">
      <c r="A1447" s="16" t="s">
        <v>1417</v>
      </c>
      <c r="B1447" s="20" t="s">
        <v>1100</v>
      </c>
      <c r="C1447" s="55">
        <v>600</v>
      </c>
      <c r="D1447" s="85">
        <f>D1448</f>
        <v>0</v>
      </c>
      <c r="E1447" s="85">
        <f t="shared" si="615"/>
        <v>0</v>
      </c>
      <c r="F1447" s="85">
        <f t="shared" si="615"/>
        <v>0</v>
      </c>
    </row>
    <row r="1448" spans="1:9" ht="39.75" hidden="1" customHeight="1" x14ac:dyDescent="0.25">
      <c r="A1448" s="16" t="s">
        <v>1416</v>
      </c>
      <c r="B1448" s="20" t="s">
        <v>1100</v>
      </c>
      <c r="C1448" s="55">
        <v>610</v>
      </c>
      <c r="D1448" s="85"/>
      <c r="E1448" s="85"/>
      <c r="F1448" s="85"/>
    </row>
    <row r="1449" spans="1:9" ht="42" customHeight="1" x14ac:dyDescent="0.25">
      <c r="A1449" s="21" t="s">
        <v>1101</v>
      </c>
      <c r="B1449" s="20" t="s">
        <v>1102</v>
      </c>
      <c r="C1449" s="55"/>
      <c r="D1449" s="85">
        <f>D1450</f>
        <v>0</v>
      </c>
      <c r="E1449" s="85">
        <f t="shared" ref="E1449:F1450" si="616">E1450</f>
        <v>3773</v>
      </c>
      <c r="F1449" s="85">
        <f t="shared" si="616"/>
        <v>0</v>
      </c>
    </row>
    <row r="1450" spans="1:9" ht="42" customHeight="1" x14ac:dyDescent="0.25">
      <c r="A1450" s="16" t="s">
        <v>1417</v>
      </c>
      <c r="B1450" s="20" t="s">
        <v>1102</v>
      </c>
      <c r="C1450" s="55">
        <v>600</v>
      </c>
      <c r="D1450" s="85">
        <f>D1451</f>
        <v>0</v>
      </c>
      <c r="E1450" s="85">
        <f t="shared" si="616"/>
        <v>3773</v>
      </c>
      <c r="F1450" s="85">
        <f t="shared" si="616"/>
        <v>0</v>
      </c>
    </row>
    <row r="1451" spans="1:9" ht="42" customHeight="1" x14ac:dyDescent="0.25">
      <c r="A1451" s="16" t="s">
        <v>1416</v>
      </c>
      <c r="B1451" s="20" t="s">
        <v>1102</v>
      </c>
      <c r="C1451" s="55">
        <v>610</v>
      </c>
      <c r="D1451" s="85"/>
      <c r="E1451" s="85">
        <v>3773</v>
      </c>
      <c r="F1451" s="85"/>
    </row>
    <row r="1452" spans="1:9" ht="45.75" hidden="1" customHeight="1" x14ac:dyDescent="0.25">
      <c r="A1452" s="21" t="s">
        <v>1103</v>
      </c>
      <c r="B1452" s="20" t="s">
        <v>1104</v>
      </c>
      <c r="C1452" s="55"/>
      <c r="D1452" s="85">
        <f>D1453</f>
        <v>0</v>
      </c>
      <c r="E1452" s="85">
        <f t="shared" ref="E1452:F1453" si="617">E1453</f>
        <v>0</v>
      </c>
      <c r="F1452" s="85">
        <f t="shared" si="617"/>
        <v>0</v>
      </c>
    </row>
    <row r="1453" spans="1:9" ht="45.75" hidden="1" customHeight="1" x14ac:dyDescent="0.25">
      <c r="A1453" s="16" t="s">
        <v>1417</v>
      </c>
      <c r="B1453" s="20" t="s">
        <v>1104</v>
      </c>
      <c r="C1453" s="55">
        <v>600</v>
      </c>
      <c r="D1453" s="85">
        <f>D1454</f>
        <v>0</v>
      </c>
      <c r="E1453" s="85">
        <f t="shared" si="617"/>
        <v>0</v>
      </c>
      <c r="F1453" s="85">
        <f t="shared" si="617"/>
        <v>0</v>
      </c>
    </row>
    <row r="1454" spans="1:9" ht="45.75" hidden="1" customHeight="1" x14ac:dyDescent="0.25">
      <c r="A1454" s="16" t="s">
        <v>1416</v>
      </c>
      <c r="B1454" s="20" t="s">
        <v>1104</v>
      </c>
      <c r="C1454" s="55">
        <v>610</v>
      </c>
      <c r="D1454" s="85"/>
      <c r="E1454" s="85"/>
      <c r="F1454" s="85"/>
    </row>
    <row r="1455" spans="1:9" ht="34.5" hidden="1" customHeight="1" x14ac:dyDescent="0.25">
      <c r="A1455" s="42" t="s">
        <v>1105</v>
      </c>
      <c r="B1455" s="20" t="s">
        <v>1106</v>
      </c>
      <c r="C1455" s="55"/>
      <c r="D1455" s="85">
        <f>D1456</f>
        <v>0</v>
      </c>
      <c r="E1455" s="85">
        <f t="shared" ref="E1455:F1456" si="618">E1456</f>
        <v>0</v>
      </c>
      <c r="F1455" s="85">
        <f t="shared" si="618"/>
        <v>0</v>
      </c>
    </row>
    <row r="1456" spans="1:9" ht="34.5" hidden="1" customHeight="1" x14ac:dyDescent="0.25">
      <c r="A1456" s="16" t="s">
        <v>1417</v>
      </c>
      <c r="B1456" s="20" t="s">
        <v>1106</v>
      </c>
      <c r="C1456" s="55">
        <v>600</v>
      </c>
      <c r="D1456" s="85">
        <f>D1457</f>
        <v>0</v>
      </c>
      <c r="E1456" s="85">
        <f t="shared" si="618"/>
        <v>0</v>
      </c>
      <c r="F1456" s="85">
        <f t="shared" si="618"/>
        <v>0</v>
      </c>
    </row>
    <row r="1457" spans="1:6" ht="34.5" hidden="1" customHeight="1" x14ac:dyDescent="0.25">
      <c r="A1457" s="16" t="s">
        <v>1416</v>
      </c>
      <c r="B1457" s="20" t="s">
        <v>1106</v>
      </c>
      <c r="C1457" s="55">
        <v>610</v>
      </c>
      <c r="D1457" s="85"/>
      <c r="E1457" s="85"/>
      <c r="F1457" s="85"/>
    </row>
    <row r="1458" spans="1:6" ht="41.25" customHeight="1" x14ac:dyDescent="0.25">
      <c r="A1458" s="12" t="s">
        <v>1107</v>
      </c>
      <c r="B1458" s="10" t="s">
        <v>1108</v>
      </c>
      <c r="C1458" s="55"/>
      <c r="D1458" s="85">
        <f>D1459+D1464</f>
        <v>1478</v>
      </c>
      <c r="E1458" s="85">
        <f t="shared" ref="E1458:F1458" si="619">E1459+E1464</f>
        <v>478</v>
      </c>
      <c r="F1458" s="85">
        <f t="shared" si="619"/>
        <v>478</v>
      </c>
    </row>
    <row r="1459" spans="1:6" ht="41.25" hidden="1" customHeight="1" x14ac:dyDescent="0.25">
      <c r="A1459" s="13" t="s">
        <v>1109</v>
      </c>
      <c r="B1459" s="3" t="s">
        <v>1110</v>
      </c>
      <c r="C1459" s="55"/>
      <c r="D1459" s="85">
        <f>D1460</f>
        <v>0</v>
      </c>
      <c r="E1459" s="85">
        <f t="shared" ref="E1459:F1462" si="620">E1460</f>
        <v>0</v>
      </c>
      <c r="F1459" s="85">
        <f t="shared" si="620"/>
        <v>0</v>
      </c>
    </row>
    <row r="1460" spans="1:6" ht="52.5" hidden="1" customHeight="1" x14ac:dyDescent="0.25">
      <c r="A1460" s="7" t="s">
        <v>1111</v>
      </c>
      <c r="B1460" s="1" t="s">
        <v>1112</v>
      </c>
      <c r="C1460" s="55"/>
      <c r="D1460" s="85">
        <f>D1461</f>
        <v>0</v>
      </c>
      <c r="E1460" s="85">
        <f t="shared" si="620"/>
        <v>0</v>
      </c>
      <c r="F1460" s="85">
        <f t="shared" si="620"/>
        <v>0</v>
      </c>
    </row>
    <row r="1461" spans="1:6" ht="54" hidden="1" customHeight="1" x14ac:dyDescent="0.25">
      <c r="A1461" s="22" t="s">
        <v>1113</v>
      </c>
      <c r="B1461" s="20" t="s">
        <v>1114</v>
      </c>
      <c r="C1461" s="55"/>
      <c r="D1461" s="85">
        <f>D1462</f>
        <v>0</v>
      </c>
      <c r="E1461" s="85">
        <f t="shared" si="620"/>
        <v>0</v>
      </c>
      <c r="F1461" s="85">
        <f t="shared" si="620"/>
        <v>0</v>
      </c>
    </row>
    <row r="1462" spans="1:6" ht="36.75" hidden="1" customHeight="1" x14ac:dyDescent="0.25">
      <c r="A1462" s="60" t="s">
        <v>1414</v>
      </c>
      <c r="B1462" s="20" t="s">
        <v>1114</v>
      </c>
      <c r="C1462" s="55">
        <v>200</v>
      </c>
      <c r="D1462" s="85">
        <f>D1463</f>
        <v>0</v>
      </c>
      <c r="E1462" s="85">
        <f t="shared" si="620"/>
        <v>0</v>
      </c>
      <c r="F1462" s="85">
        <f t="shared" si="620"/>
        <v>0</v>
      </c>
    </row>
    <row r="1463" spans="1:6" ht="46.5" hidden="1" customHeight="1" x14ac:dyDescent="0.25">
      <c r="A1463" s="60" t="s">
        <v>1415</v>
      </c>
      <c r="B1463" s="20" t="s">
        <v>1114</v>
      </c>
      <c r="C1463" s="55">
        <v>240</v>
      </c>
      <c r="D1463" s="85">
        <v>0</v>
      </c>
      <c r="E1463" s="85"/>
      <c r="F1463" s="85"/>
    </row>
    <row r="1464" spans="1:6" ht="51" customHeight="1" x14ac:dyDescent="0.25">
      <c r="A1464" s="13" t="s">
        <v>1115</v>
      </c>
      <c r="B1464" s="3" t="s">
        <v>1116</v>
      </c>
      <c r="C1464" s="55"/>
      <c r="D1464" s="85">
        <f>D1465+D1474</f>
        <v>1478</v>
      </c>
      <c r="E1464" s="85">
        <f t="shared" ref="E1464:F1464" si="621">E1465+E1474</f>
        <v>478</v>
      </c>
      <c r="F1464" s="85">
        <f t="shared" si="621"/>
        <v>478</v>
      </c>
    </row>
    <row r="1465" spans="1:6" ht="66.75" customHeight="1" x14ac:dyDescent="0.25">
      <c r="A1465" s="7" t="s">
        <v>1117</v>
      </c>
      <c r="B1465" s="1" t="s">
        <v>1118</v>
      </c>
      <c r="C1465" s="55"/>
      <c r="D1465" s="85">
        <f>D1466+D1471</f>
        <v>478</v>
      </c>
      <c r="E1465" s="85">
        <f t="shared" ref="E1465:F1465" si="622">E1466+E1471</f>
        <v>478</v>
      </c>
      <c r="F1465" s="85">
        <f t="shared" si="622"/>
        <v>478</v>
      </c>
    </row>
    <row r="1466" spans="1:6" ht="137.25" customHeight="1" x14ac:dyDescent="0.25">
      <c r="A1466" s="65" t="s">
        <v>1517</v>
      </c>
      <c r="B1466" s="20" t="s">
        <v>1119</v>
      </c>
      <c r="C1466" s="55"/>
      <c r="D1466" s="85">
        <f>D1467+D1469</f>
        <v>478</v>
      </c>
      <c r="E1466" s="85">
        <f t="shared" ref="E1466:F1466" si="623">E1467+E1469</f>
        <v>478</v>
      </c>
      <c r="F1466" s="85">
        <f t="shared" si="623"/>
        <v>478</v>
      </c>
    </row>
    <row r="1467" spans="1:6" ht="58.5" customHeight="1" x14ac:dyDescent="0.25">
      <c r="A1467" s="60" t="s">
        <v>1412</v>
      </c>
      <c r="B1467" s="20" t="s">
        <v>1119</v>
      </c>
      <c r="C1467" s="55">
        <v>100</v>
      </c>
      <c r="D1467" s="85">
        <f>D1468</f>
        <v>406</v>
      </c>
      <c r="E1467" s="85">
        <f t="shared" ref="E1467:F1467" si="624">E1468</f>
        <v>406</v>
      </c>
      <c r="F1467" s="85">
        <f t="shared" si="624"/>
        <v>406</v>
      </c>
    </row>
    <row r="1468" spans="1:6" ht="32.25" customHeight="1" x14ac:dyDescent="0.25">
      <c r="A1468" s="60" t="s">
        <v>1413</v>
      </c>
      <c r="B1468" s="20" t="s">
        <v>1119</v>
      </c>
      <c r="C1468" s="55">
        <v>120</v>
      </c>
      <c r="D1468" s="85">
        <v>406</v>
      </c>
      <c r="E1468" s="85">
        <v>406</v>
      </c>
      <c r="F1468" s="85">
        <v>406</v>
      </c>
    </row>
    <row r="1469" spans="1:6" ht="34.5" customHeight="1" x14ac:dyDescent="0.25">
      <c r="A1469" s="60" t="s">
        <v>1414</v>
      </c>
      <c r="B1469" s="20" t="s">
        <v>1119</v>
      </c>
      <c r="C1469" s="55">
        <v>200</v>
      </c>
      <c r="D1469" s="85">
        <f>D1470</f>
        <v>72</v>
      </c>
      <c r="E1469" s="85">
        <f t="shared" ref="E1469:F1469" si="625">E1470</f>
        <v>72</v>
      </c>
      <c r="F1469" s="85">
        <f t="shared" si="625"/>
        <v>72</v>
      </c>
    </row>
    <row r="1470" spans="1:6" ht="39" customHeight="1" x14ac:dyDescent="0.25">
      <c r="A1470" s="60" t="s">
        <v>1415</v>
      </c>
      <c r="B1470" s="20" t="s">
        <v>1119</v>
      </c>
      <c r="C1470" s="55">
        <v>240</v>
      </c>
      <c r="D1470" s="85">
        <v>72</v>
      </c>
      <c r="E1470" s="85">
        <v>72</v>
      </c>
      <c r="F1470" s="85">
        <v>72</v>
      </c>
    </row>
    <row r="1471" spans="1:6" ht="89.25" hidden="1" customHeight="1" x14ac:dyDescent="0.25">
      <c r="A1471" s="21" t="s">
        <v>1120</v>
      </c>
      <c r="B1471" s="20" t="s">
        <v>1121</v>
      </c>
      <c r="C1471" s="55"/>
      <c r="D1471" s="85">
        <f>D1472</f>
        <v>0</v>
      </c>
      <c r="E1471" s="85">
        <f t="shared" ref="E1471:F1472" si="626">E1472</f>
        <v>0</v>
      </c>
      <c r="F1471" s="85">
        <f t="shared" si="626"/>
        <v>0</v>
      </c>
    </row>
    <row r="1472" spans="1:6" ht="42" hidden="1" customHeight="1" x14ac:dyDescent="0.25">
      <c r="A1472" s="60" t="s">
        <v>1414</v>
      </c>
      <c r="B1472" s="20" t="s">
        <v>1121</v>
      </c>
      <c r="C1472" s="55">
        <v>200</v>
      </c>
      <c r="D1472" s="85">
        <f>D1473</f>
        <v>0</v>
      </c>
      <c r="E1472" s="85">
        <f t="shared" si="626"/>
        <v>0</v>
      </c>
      <c r="F1472" s="85">
        <f t="shared" si="626"/>
        <v>0</v>
      </c>
    </row>
    <row r="1473" spans="1:6" ht="37.5" hidden="1" customHeight="1" x14ac:dyDescent="0.25">
      <c r="A1473" s="60" t="s">
        <v>1415</v>
      </c>
      <c r="B1473" s="20" t="s">
        <v>1121</v>
      </c>
      <c r="C1473" s="55">
        <v>240</v>
      </c>
      <c r="D1473" s="85"/>
      <c r="E1473" s="85"/>
      <c r="F1473" s="85"/>
    </row>
    <row r="1474" spans="1:6" ht="47.25" x14ac:dyDescent="0.25">
      <c r="A1474" s="52" t="s">
        <v>1122</v>
      </c>
      <c r="B1474" s="1" t="s">
        <v>1123</v>
      </c>
      <c r="C1474" s="55"/>
      <c r="D1474" s="85">
        <f>D1475</f>
        <v>1000</v>
      </c>
      <c r="E1474" s="85">
        <f t="shared" ref="E1474:F1476" si="627">E1475</f>
        <v>0</v>
      </c>
      <c r="F1474" s="85">
        <f t="shared" si="627"/>
        <v>0</v>
      </c>
    </row>
    <row r="1475" spans="1:6" ht="40.5" customHeight="1" x14ac:dyDescent="0.25">
      <c r="A1475" s="53" t="s">
        <v>1124</v>
      </c>
      <c r="B1475" s="20" t="s">
        <v>1125</v>
      </c>
      <c r="C1475" s="55"/>
      <c r="D1475" s="85">
        <f>D1476</f>
        <v>1000</v>
      </c>
      <c r="E1475" s="85">
        <f t="shared" si="627"/>
        <v>0</v>
      </c>
      <c r="F1475" s="85">
        <f t="shared" si="627"/>
        <v>0</v>
      </c>
    </row>
    <row r="1476" spans="1:6" ht="40.5" customHeight="1" x14ac:dyDescent="0.25">
      <c r="A1476" s="60" t="s">
        <v>1414</v>
      </c>
      <c r="B1476" s="20" t="s">
        <v>1125</v>
      </c>
      <c r="C1476" s="55">
        <v>200</v>
      </c>
      <c r="D1476" s="85">
        <f>D1477</f>
        <v>1000</v>
      </c>
      <c r="E1476" s="85">
        <f t="shared" si="627"/>
        <v>0</v>
      </c>
      <c r="F1476" s="85">
        <f t="shared" si="627"/>
        <v>0</v>
      </c>
    </row>
    <row r="1477" spans="1:6" ht="40.5" customHeight="1" x14ac:dyDescent="0.25">
      <c r="A1477" s="60" t="s">
        <v>1415</v>
      </c>
      <c r="B1477" s="20" t="s">
        <v>1125</v>
      </c>
      <c r="C1477" s="55">
        <v>240</v>
      </c>
      <c r="D1477" s="85">
        <v>1000</v>
      </c>
      <c r="E1477" s="85"/>
      <c r="F1477" s="85"/>
    </row>
    <row r="1478" spans="1:6" ht="36" hidden="1" customHeight="1" x14ac:dyDescent="0.25">
      <c r="A1478" s="13" t="s">
        <v>128</v>
      </c>
      <c r="B1478" s="3" t="s">
        <v>1126</v>
      </c>
      <c r="C1478" s="55"/>
      <c r="D1478" s="85"/>
      <c r="E1478" s="85"/>
      <c r="F1478" s="85"/>
    </row>
    <row r="1479" spans="1:6" ht="36.75" hidden="1" customHeight="1" x14ac:dyDescent="0.25">
      <c r="A1479" s="7" t="s">
        <v>130</v>
      </c>
      <c r="B1479" s="1" t="s">
        <v>1127</v>
      </c>
      <c r="C1479" s="55"/>
      <c r="D1479" s="85"/>
      <c r="E1479" s="85"/>
      <c r="F1479" s="85"/>
    </row>
    <row r="1480" spans="1:6" ht="34.5" hidden="1" customHeight="1" x14ac:dyDescent="0.25">
      <c r="A1480" s="22" t="s">
        <v>132</v>
      </c>
      <c r="B1480" s="20" t="s">
        <v>1128</v>
      </c>
      <c r="C1480" s="55"/>
      <c r="D1480" s="85"/>
      <c r="E1480" s="85"/>
      <c r="F1480" s="85"/>
    </row>
    <row r="1481" spans="1:6" ht="34.5" hidden="1" customHeight="1" x14ac:dyDescent="0.25">
      <c r="A1481" s="60" t="s">
        <v>1412</v>
      </c>
      <c r="B1481" s="20" t="s">
        <v>1128</v>
      </c>
      <c r="C1481" s="55">
        <v>100</v>
      </c>
      <c r="D1481" s="85"/>
      <c r="E1481" s="85"/>
      <c r="F1481" s="85"/>
    </row>
    <row r="1482" spans="1:6" ht="34.5" hidden="1" customHeight="1" x14ac:dyDescent="0.25">
      <c r="A1482" s="60" t="s">
        <v>1413</v>
      </c>
      <c r="B1482" s="20" t="s">
        <v>1128</v>
      </c>
      <c r="C1482" s="55">
        <v>120</v>
      </c>
      <c r="D1482" s="85"/>
      <c r="E1482" s="85"/>
      <c r="F1482" s="85"/>
    </row>
    <row r="1483" spans="1:6" ht="31.5" hidden="1" x14ac:dyDescent="0.25">
      <c r="A1483" s="22" t="s">
        <v>1129</v>
      </c>
      <c r="B1483" s="20" t="s">
        <v>1130</v>
      </c>
      <c r="C1483" s="55"/>
      <c r="D1483" s="85"/>
      <c r="E1483" s="85"/>
      <c r="F1483" s="85"/>
    </row>
    <row r="1484" spans="1:6" ht="37.5" hidden="1" customHeight="1" x14ac:dyDescent="0.25">
      <c r="A1484" s="16" t="s">
        <v>1417</v>
      </c>
      <c r="B1484" s="20" t="s">
        <v>1130</v>
      </c>
      <c r="C1484" s="55">
        <v>600</v>
      </c>
      <c r="D1484" s="85"/>
      <c r="E1484" s="85"/>
      <c r="F1484" s="85"/>
    </row>
    <row r="1485" spans="1:6" ht="35.25" hidden="1" customHeight="1" x14ac:dyDescent="0.25">
      <c r="A1485" s="16" t="s">
        <v>1416</v>
      </c>
      <c r="B1485" s="20" t="s">
        <v>1130</v>
      </c>
      <c r="C1485" s="55">
        <v>610</v>
      </c>
      <c r="D1485" s="85"/>
      <c r="E1485" s="85"/>
      <c r="F1485" s="85"/>
    </row>
    <row r="1486" spans="1:6" ht="37.5" customHeight="1" x14ac:dyDescent="0.25">
      <c r="A1486" s="12" t="s">
        <v>1131</v>
      </c>
      <c r="B1486" s="10" t="s">
        <v>1132</v>
      </c>
      <c r="C1486" s="55"/>
      <c r="D1486" s="85">
        <f>D1487+D1625+D1644+D1662</f>
        <v>475284</v>
      </c>
      <c r="E1486" s="85">
        <f>E1487+E1625+E1644+E1662</f>
        <v>206636</v>
      </c>
      <c r="F1486" s="85">
        <f>F1487+F1625+F1644+F1662</f>
        <v>237485</v>
      </c>
    </row>
    <row r="1487" spans="1:6" ht="49.5" customHeight="1" x14ac:dyDescent="0.25">
      <c r="A1487" s="13" t="s">
        <v>1133</v>
      </c>
      <c r="B1487" s="3" t="s">
        <v>1134</v>
      </c>
      <c r="C1487" s="55"/>
      <c r="D1487" s="85">
        <f>D1488+D1526</f>
        <v>357484</v>
      </c>
      <c r="E1487" s="85">
        <f>E1488+E1526</f>
        <v>155128</v>
      </c>
      <c r="F1487" s="85">
        <f>F1488+F1526</f>
        <v>186485</v>
      </c>
    </row>
    <row r="1488" spans="1:6" ht="49.5" customHeight="1" x14ac:dyDescent="0.25">
      <c r="A1488" s="7" t="s">
        <v>1501</v>
      </c>
      <c r="B1488" s="3" t="s">
        <v>1500</v>
      </c>
      <c r="C1488" s="55"/>
      <c r="D1488" s="85">
        <f>D1501+D1504+D1489+D1510+D1492+D1498+D1495+D1507</f>
        <v>24520</v>
      </c>
      <c r="E1488" s="85">
        <f t="shared" ref="E1488:F1488" si="628">E1501+E1504+E1489+E1510+E1492+E1498+E1495+E1507</f>
        <v>2127</v>
      </c>
      <c r="F1488" s="85">
        <f t="shared" si="628"/>
        <v>1478</v>
      </c>
    </row>
    <row r="1489" spans="1:6" ht="49.5" hidden="1" customHeight="1" x14ac:dyDescent="0.25">
      <c r="A1489" s="35" t="s">
        <v>1532</v>
      </c>
      <c r="B1489" s="3" t="s">
        <v>1531</v>
      </c>
      <c r="C1489" s="55"/>
      <c r="D1489" s="85">
        <f>D1490</f>
        <v>0</v>
      </c>
      <c r="E1489" s="85"/>
      <c r="F1489" s="85"/>
    </row>
    <row r="1490" spans="1:6" ht="49.5" hidden="1" customHeight="1" x14ac:dyDescent="0.25">
      <c r="A1490" s="16" t="s">
        <v>1417</v>
      </c>
      <c r="B1490" s="3" t="s">
        <v>1531</v>
      </c>
      <c r="C1490" s="55">
        <v>600</v>
      </c>
      <c r="D1490" s="85">
        <f>D1491</f>
        <v>0</v>
      </c>
      <c r="E1490" s="85"/>
      <c r="F1490" s="85"/>
    </row>
    <row r="1491" spans="1:6" ht="49.5" hidden="1" customHeight="1" x14ac:dyDescent="0.25">
      <c r="A1491" s="16" t="s">
        <v>1416</v>
      </c>
      <c r="B1491" s="3" t="s">
        <v>1531</v>
      </c>
      <c r="C1491" s="55">
        <v>610</v>
      </c>
      <c r="D1491" s="85"/>
      <c r="E1491" s="85"/>
      <c r="F1491" s="85"/>
    </row>
    <row r="1492" spans="1:6" ht="32.25" customHeight="1" x14ac:dyDescent="0.25">
      <c r="A1492" s="139" t="s">
        <v>1167</v>
      </c>
      <c r="B1492" s="3" t="s">
        <v>1566</v>
      </c>
      <c r="C1492" s="55"/>
      <c r="D1492" s="85">
        <f>D1493</f>
        <v>5520</v>
      </c>
      <c r="E1492" s="85">
        <f t="shared" ref="E1492:F1493" si="629">E1493</f>
        <v>2127</v>
      </c>
      <c r="F1492" s="85">
        <f t="shared" si="629"/>
        <v>1478</v>
      </c>
    </row>
    <row r="1493" spans="1:6" ht="49.5" customHeight="1" x14ac:dyDescent="0.25">
      <c r="A1493" s="16" t="s">
        <v>1417</v>
      </c>
      <c r="B1493" s="3" t="s">
        <v>1566</v>
      </c>
      <c r="C1493" s="55">
        <v>600</v>
      </c>
      <c r="D1493" s="85">
        <f>D1494</f>
        <v>5520</v>
      </c>
      <c r="E1493" s="85">
        <f t="shared" si="629"/>
        <v>2127</v>
      </c>
      <c r="F1493" s="85">
        <f t="shared" si="629"/>
        <v>1478</v>
      </c>
    </row>
    <row r="1494" spans="1:6" ht="49.5" customHeight="1" x14ac:dyDescent="0.25">
      <c r="A1494" s="16" t="s">
        <v>1416</v>
      </c>
      <c r="B1494" s="3" t="s">
        <v>1566</v>
      </c>
      <c r="C1494" s="55">
        <v>610</v>
      </c>
      <c r="D1494" s="85">
        <v>5520</v>
      </c>
      <c r="E1494" s="85">
        <v>2127</v>
      </c>
      <c r="F1494" s="85">
        <v>1478</v>
      </c>
    </row>
    <row r="1495" spans="1:6" ht="49.5" hidden="1" customHeight="1" x14ac:dyDescent="0.25">
      <c r="A1495" s="132" t="s">
        <v>1573</v>
      </c>
      <c r="B1495" s="3" t="s">
        <v>1572</v>
      </c>
      <c r="C1495" s="55"/>
      <c r="D1495" s="85">
        <f>D1496</f>
        <v>0</v>
      </c>
      <c r="E1495" s="85"/>
      <c r="F1495" s="85"/>
    </row>
    <row r="1496" spans="1:6" ht="49.5" hidden="1" customHeight="1" x14ac:dyDescent="0.25">
      <c r="A1496" s="16" t="s">
        <v>1417</v>
      </c>
      <c r="B1496" s="3" t="s">
        <v>1572</v>
      </c>
      <c r="C1496" s="55">
        <v>600</v>
      </c>
      <c r="D1496" s="85">
        <f>D1497</f>
        <v>0</v>
      </c>
      <c r="E1496" s="85"/>
      <c r="F1496" s="85"/>
    </row>
    <row r="1497" spans="1:6" ht="49.5" hidden="1" customHeight="1" x14ac:dyDescent="0.25">
      <c r="A1497" s="16" t="s">
        <v>1416</v>
      </c>
      <c r="B1497" s="3" t="s">
        <v>1572</v>
      </c>
      <c r="C1497" s="55">
        <v>610</v>
      </c>
      <c r="D1497" s="85"/>
      <c r="E1497" s="85"/>
      <c r="F1497" s="85"/>
    </row>
    <row r="1498" spans="1:6" ht="49.5" customHeight="1" x14ac:dyDescent="0.25">
      <c r="A1498" s="141" t="s">
        <v>1630</v>
      </c>
      <c r="B1498" s="3" t="s">
        <v>1631</v>
      </c>
      <c r="C1498" s="55"/>
      <c r="D1498" s="85">
        <f>D1499</f>
        <v>3000</v>
      </c>
      <c r="E1498" s="85"/>
      <c r="F1498" s="85"/>
    </row>
    <row r="1499" spans="1:6" ht="49.5" customHeight="1" x14ac:dyDescent="0.25">
      <c r="A1499" s="16" t="s">
        <v>1417</v>
      </c>
      <c r="B1499" s="3" t="s">
        <v>1631</v>
      </c>
      <c r="C1499" s="55">
        <v>600</v>
      </c>
      <c r="D1499" s="85">
        <f>D1500</f>
        <v>3000</v>
      </c>
      <c r="E1499" s="85"/>
      <c r="F1499" s="85"/>
    </row>
    <row r="1500" spans="1:6" ht="49.5" customHeight="1" x14ac:dyDescent="0.25">
      <c r="A1500" s="16" t="s">
        <v>1416</v>
      </c>
      <c r="B1500" s="3" t="s">
        <v>1631</v>
      </c>
      <c r="C1500" s="55">
        <v>610</v>
      </c>
      <c r="D1500" s="85">
        <v>3000</v>
      </c>
      <c r="E1500" s="85"/>
      <c r="F1500" s="85"/>
    </row>
    <row r="1501" spans="1:6" ht="39.75" customHeight="1" x14ac:dyDescent="0.25">
      <c r="A1501" s="140" t="s">
        <v>1177</v>
      </c>
      <c r="B1501" s="3" t="s">
        <v>1502</v>
      </c>
      <c r="C1501" s="55"/>
      <c r="D1501" s="85">
        <f t="shared" ref="D1501:F1502" si="630">D1502</f>
        <v>15200</v>
      </c>
      <c r="E1501" s="85">
        <f t="shared" si="630"/>
        <v>0</v>
      </c>
      <c r="F1501" s="85">
        <f t="shared" si="630"/>
        <v>0</v>
      </c>
    </row>
    <row r="1502" spans="1:6" ht="49.5" customHeight="1" x14ac:dyDescent="0.25">
      <c r="A1502" s="16" t="s">
        <v>1417</v>
      </c>
      <c r="B1502" s="3" t="s">
        <v>1502</v>
      </c>
      <c r="C1502" s="55">
        <v>600</v>
      </c>
      <c r="D1502" s="85">
        <f t="shared" si="630"/>
        <v>15200</v>
      </c>
      <c r="E1502" s="85">
        <f t="shared" si="630"/>
        <v>0</v>
      </c>
      <c r="F1502" s="85">
        <f t="shared" si="630"/>
        <v>0</v>
      </c>
    </row>
    <row r="1503" spans="1:6" ht="49.5" customHeight="1" x14ac:dyDescent="0.25">
      <c r="A1503" s="16" t="s">
        <v>1416</v>
      </c>
      <c r="B1503" s="3" t="s">
        <v>1502</v>
      </c>
      <c r="C1503" s="55">
        <v>610</v>
      </c>
      <c r="D1503" s="85">
        <v>15200</v>
      </c>
      <c r="E1503" s="85"/>
      <c r="F1503" s="85"/>
    </row>
    <row r="1504" spans="1:6" ht="37.5" customHeight="1" x14ac:dyDescent="0.25">
      <c r="A1504" s="140" t="s">
        <v>1504</v>
      </c>
      <c r="B1504" s="3" t="s">
        <v>1503</v>
      </c>
      <c r="C1504" s="55"/>
      <c r="D1504" s="85">
        <f t="shared" ref="D1504:F1505" si="631">D1505</f>
        <v>800</v>
      </c>
      <c r="E1504" s="85">
        <f t="shared" si="631"/>
        <v>0</v>
      </c>
      <c r="F1504" s="85">
        <f t="shared" si="631"/>
        <v>0</v>
      </c>
    </row>
    <row r="1505" spans="1:6" ht="49.5" customHeight="1" x14ac:dyDescent="0.25">
      <c r="A1505" s="16" t="s">
        <v>1417</v>
      </c>
      <c r="B1505" s="3" t="s">
        <v>1503</v>
      </c>
      <c r="C1505" s="55">
        <v>600</v>
      </c>
      <c r="D1505" s="85">
        <f t="shared" si="631"/>
        <v>800</v>
      </c>
      <c r="E1505" s="85">
        <f t="shared" si="631"/>
        <v>0</v>
      </c>
      <c r="F1505" s="85">
        <f t="shared" si="631"/>
        <v>0</v>
      </c>
    </row>
    <row r="1506" spans="1:6" ht="49.5" customHeight="1" x14ac:dyDescent="0.25">
      <c r="A1506" s="16" t="s">
        <v>1416</v>
      </c>
      <c r="B1506" s="3" t="s">
        <v>1503</v>
      </c>
      <c r="C1506" s="55">
        <v>610</v>
      </c>
      <c r="D1506" s="85">
        <v>800</v>
      </c>
      <c r="E1506" s="85"/>
      <c r="F1506" s="85"/>
    </row>
    <row r="1507" spans="1:6" ht="49.5" hidden="1" customHeight="1" x14ac:dyDescent="0.25">
      <c r="A1507" s="16" t="s">
        <v>1590</v>
      </c>
      <c r="B1507" s="3" t="s">
        <v>1589</v>
      </c>
      <c r="C1507" s="55"/>
      <c r="D1507" s="85">
        <f>D1508</f>
        <v>0</v>
      </c>
      <c r="E1507" s="85"/>
      <c r="F1507" s="85"/>
    </row>
    <row r="1508" spans="1:6" ht="49.5" hidden="1" customHeight="1" x14ac:dyDescent="0.25">
      <c r="A1508" s="60" t="s">
        <v>1414</v>
      </c>
      <c r="B1508" s="3" t="s">
        <v>1589</v>
      </c>
      <c r="C1508" s="55">
        <v>200</v>
      </c>
      <c r="D1508" s="85">
        <f>D1509</f>
        <v>0</v>
      </c>
      <c r="E1508" s="85"/>
      <c r="F1508" s="85"/>
    </row>
    <row r="1509" spans="1:6" ht="49.5" hidden="1" customHeight="1" x14ac:dyDescent="0.25">
      <c r="A1509" s="60" t="s">
        <v>1415</v>
      </c>
      <c r="B1509" s="3" t="s">
        <v>1589</v>
      </c>
      <c r="C1509" s="55">
        <v>240</v>
      </c>
      <c r="D1509" s="85"/>
      <c r="E1509" s="85"/>
      <c r="F1509" s="85"/>
    </row>
    <row r="1510" spans="1:6" ht="49.5" hidden="1" customHeight="1" x14ac:dyDescent="0.25">
      <c r="A1510" s="144" t="s">
        <v>1201</v>
      </c>
      <c r="B1510" s="3" t="s">
        <v>1632</v>
      </c>
      <c r="C1510" s="55"/>
      <c r="D1510" s="85">
        <f>D1511</f>
        <v>0</v>
      </c>
      <c r="E1510" s="85">
        <f t="shared" ref="E1510:F1510" si="632">E1511</f>
        <v>0</v>
      </c>
      <c r="F1510" s="85">
        <f t="shared" si="632"/>
        <v>0</v>
      </c>
    </row>
    <row r="1511" spans="1:6" ht="49.5" hidden="1" customHeight="1" x14ac:dyDescent="0.25">
      <c r="A1511" s="16" t="s">
        <v>1417</v>
      </c>
      <c r="B1511" s="3" t="s">
        <v>1632</v>
      </c>
      <c r="C1511" s="55">
        <v>600</v>
      </c>
      <c r="D1511" s="85">
        <f>D1512</f>
        <v>0</v>
      </c>
      <c r="E1511" s="85"/>
      <c r="F1511" s="85"/>
    </row>
    <row r="1512" spans="1:6" ht="49.5" hidden="1" customHeight="1" x14ac:dyDescent="0.25">
      <c r="A1512" s="16" t="s">
        <v>1416</v>
      </c>
      <c r="B1512" s="3" t="s">
        <v>1632</v>
      </c>
      <c r="C1512" s="55">
        <v>610</v>
      </c>
      <c r="D1512" s="85"/>
      <c r="E1512" s="85"/>
      <c r="F1512" s="85"/>
    </row>
    <row r="1513" spans="1:6" ht="49.5" hidden="1" customHeight="1" x14ac:dyDescent="0.25">
      <c r="A1513" s="17" t="s">
        <v>1135</v>
      </c>
      <c r="B1513" s="1" t="s">
        <v>1453</v>
      </c>
      <c r="C1513" s="55"/>
      <c r="D1513" s="85">
        <f>D1516+D1523</f>
        <v>0</v>
      </c>
      <c r="E1513" s="85">
        <f t="shared" ref="E1513:F1513" si="633">E1516+E1523</f>
        <v>0</v>
      </c>
      <c r="F1513" s="85">
        <f t="shared" si="633"/>
        <v>0</v>
      </c>
    </row>
    <row r="1514" spans="1:6" ht="49.5" hidden="1" customHeight="1" x14ac:dyDescent="0.25">
      <c r="A1514" s="16" t="s">
        <v>1136</v>
      </c>
      <c r="B1514" s="2" t="s">
        <v>1137</v>
      </c>
      <c r="C1514" s="55"/>
      <c r="D1514" s="85"/>
      <c r="E1514" s="85"/>
      <c r="F1514" s="85"/>
    </row>
    <row r="1515" spans="1:6" ht="49.5" hidden="1" customHeight="1" x14ac:dyDescent="0.25">
      <c r="A1515" s="16" t="s">
        <v>1138</v>
      </c>
      <c r="B1515" s="2" t="s">
        <v>1139</v>
      </c>
      <c r="C1515" s="55"/>
      <c r="D1515" s="85"/>
      <c r="E1515" s="85"/>
      <c r="F1515" s="85"/>
    </row>
    <row r="1516" spans="1:6" ht="49.5" hidden="1" customHeight="1" x14ac:dyDescent="0.25">
      <c r="A1516" s="22" t="s">
        <v>1140</v>
      </c>
      <c r="B1516" s="20" t="s">
        <v>1454</v>
      </c>
      <c r="C1516" s="55"/>
      <c r="D1516" s="85">
        <f>D1517+D1519+D1521</f>
        <v>0</v>
      </c>
      <c r="E1516" s="85">
        <f t="shared" ref="E1516:F1516" si="634">E1517+E1519+E1521</f>
        <v>0</v>
      </c>
      <c r="F1516" s="85">
        <f t="shared" si="634"/>
        <v>0</v>
      </c>
    </row>
    <row r="1517" spans="1:6" ht="49.5" hidden="1" customHeight="1" x14ac:dyDescent="0.25">
      <c r="A1517" s="16" t="s">
        <v>1417</v>
      </c>
      <c r="B1517" s="20" t="s">
        <v>1454</v>
      </c>
      <c r="C1517" s="55">
        <v>100</v>
      </c>
      <c r="D1517" s="85">
        <f>D1518</f>
        <v>0</v>
      </c>
      <c r="E1517" s="85">
        <f t="shared" ref="E1517:F1517" si="635">E1518</f>
        <v>0</v>
      </c>
      <c r="F1517" s="85">
        <f t="shared" si="635"/>
        <v>0</v>
      </c>
    </row>
    <row r="1518" spans="1:6" ht="49.5" hidden="1" customHeight="1" x14ac:dyDescent="0.25">
      <c r="A1518" s="16" t="s">
        <v>1416</v>
      </c>
      <c r="B1518" s="20" t="s">
        <v>1454</v>
      </c>
      <c r="C1518" s="55">
        <v>110</v>
      </c>
      <c r="D1518" s="85"/>
      <c r="E1518" s="85"/>
      <c r="F1518" s="85"/>
    </row>
    <row r="1519" spans="1:6" ht="49.5" hidden="1" customHeight="1" x14ac:dyDescent="0.25">
      <c r="A1519" s="60" t="s">
        <v>1414</v>
      </c>
      <c r="B1519" s="20" t="s">
        <v>1454</v>
      </c>
      <c r="C1519" s="55">
        <v>200</v>
      </c>
      <c r="D1519" s="85">
        <f>D1520</f>
        <v>0</v>
      </c>
      <c r="E1519" s="85">
        <f t="shared" ref="E1519:F1519" si="636">E1520</f>
        <v>0</v>
      </c>
      <c r="F1519" s="85">
        <f t="shared" si="636"/>
        <v>0</v>
      </c>
    </row>
    <row r="1520" spans="1:6" ht="49.5" hidden="1" customHeight="1" x14ac:dyDescent="0.25">
      <c r="A1520" s="60" t="s">
        <v>1415</v>
      </c>
      <c r="B1520" s="20" t="s">
        <v>1454</v>
      </c>
      <c r="C1520" s="55">
        <v>240</v>
      </c>
      <c r="D1520" s="85"/>
      <c r="E1520" s="85"/>
      <c r="F1520" s="85"/>
    </row>
    <row r="1521" spans="1:6" ht="49.5" hidden="1" customHeight="1" x14ac:dyDescent="0.25">
      <c r="A1521" s="60" t="s">
        <v>1418</v>
      </c>
      <c r="B1521" s="20" t="s">
        <v>1454</v>
      </c>
      <c r="C1521" s="55">
        <v>800</v>
      </c>
      <c r="D1521" s="85">
        <f>D1522</f>
        <v>0</v>
      </c>
      <c r="E1521" s="85">
        <f t="shared" ref="E1521:F1521" si="637">E1522</f>
        <v>0</v>
      </c>
      <c r="F1521" s="85">
        <f t="shared" si="637"/>
        <v>0</v>
      </c>
    </row>
    <row r="1522" spans="1:6" ht="49.5" hidden="1" customHeight="1" x14ac:dyDescent="0.25">
      <c r="A1522" s="16" t="s">
        <v>1419</v>
      </c>
      <c r="B1522" s="20" t="s">
        <v>1454</v>
      </c>
      <c r="C1522" s="55">
        <v>850</v>
      </c>
      <c r="D1522" s="85"/>
      <c r="E1522" s="85"/>
      <c r="F1522" s="85"/>
    </row>
    <row r="1523" spans="1:6" ht="49.5" hidden="1" customHeight="1" x14ac:dyDescent="0.25">
      <c r="A1523" s="93"/>
      <c r="B1523" s="20" t="s">
        <v>1455</v>
      </c>
      <c r="C1523" s="55"/>
      <c r="D1523" s="85">
        <f>D1524</f>
        <v>0</v>
      </c>
      <c r="E1523" s="85">
        <f t="shared" ref="E1523" si="638">E1524</f>
        <v>0</v>
      </c>
      <c r="F1523" s="85">
        <f>F1524</f>
        <v>0</v>
      </c>
    </row>
    <row r="1524" spans="1:6" ht="49.5" hidden="1" customHeight="1" x14ac:dyDescent="0.25">
      <c r="A1524" s="60" t="s">
        <v>1414</v>
      </c>
      <c r="B1524" s="20" t="s">
        <v>1455</v>
      </c>
      <c r="C1524" s="55">
        <v>200</v>
      </c>
      <c r="D1524" s="85">
        <f>D1525</f>
        <v>0</v>
      </c>
      <c r="E1524" s="85">
        <f t="shared" ref="E1524:F1524" si="639">E1525</f>
        <v>0</v>
      </c>
      <c r="F1524" s="85">
        <f t="shared" si="639"/>
        <v>0</v>
      </c>
    </row>
    <row r="1525" spans="1:6" ht="49.5" hidden="1" customHeight="1" x14ac:dyDescent="0.25">
      <c r="A1525" s="60" t="s">
        <v>1415</v>
      </c>
      <c r="B1525" s="20" t="s">
        <v>1455</v>
      </c>
      <c r="C1525" s="55">
        <v>240</v>
      </c>
      <c r="D1525" s="85"/>
      <c r="E1525" s="85"/>
      <c r="F1525" s="85"/>
    </row>
    <row r="1526" spans="1:6" ht="49.5" customHeight="1" x14ac:dyDescent="0.25">
      <c r="A1526" s="17" t="s">
        <v>1141</v>
      </c>
      <c r="B1526" s="1" t="s">
        <v>1142</v>
      </c>
      <c r="C1526" s="55"/>
      <c r="D1526" s="85">
        <f>D1527+D1530+D1535+D1541+D1594+D1608+D1611+D1619</f>
        <v>332964</v>
      </c>
      <c r="E1526" s="85">
        <f>E1527+E1530+E1535+E1541+E1594+E1608+E1611+E1619</f>
        <v>153001</v>
      </c>
      <c r="F1526" s="85">
        <f t="shared" ref="F1526" si="640">F1541+F1588+F1594+F1602+F1608+F1611+F1619+F1622</f>
        <v>185007</v>
      </c>
    </row>
    <row r="1527" spans="1:6" ht="57.75" hidden="1" customHeight="1" x14ac:dyDescent="0.25">
      <c r="A1527" s="148" t="s">
        <v>1567</v>
      </c>
      <c r="B1527" s="20" t="s">
        <v>1174</v>
      </c>
      <c r="C1527" s="55"/>
      <c r="D1527" s="85">
        <f>D1528</f>
        <v>0</v>
      </c>
      <c r="E1527" s="85">
        <f t="shared" ref="E1527:F1528" si="641">E1528</f>
        <v>0</v>
      </c>
      <c r="F1527" s="85">
        <f t="shared" si="641"/>
        <v>0</v>
      </c>
    </row>
    <row r="1528" spans="1:6" ht="45" hidden="1" customHeight="1" x14ac:dyDescent="0.25">
      <c r="A1528" s="16" t="s">
        <v>1417</v>
      </c>
      <c r="B1528" s="20" t="s">
        <v>1174</v>
      </c>
      <c r="C1528" s="55">
        <v>600</v>
      </c>
      <c r="D1528" s="85">
        <f>D1529</f>
        <v>0</v>
      </c>
      <c r="E1528" s="85">
        <f t="shared" si="641"/>
        <v>0</v>
      </c>
      <c r="F1528" s="85">
        <f t="shared" si="641"/>
        <v>0</v>
      </c>
    </row>
    <row r="1529" spans="1:6" ht="45" hidden="1" customHeight="1" x14ac:dyDescent="0.25">
      <c r="A1529" s="16" t="s">
        <v>1416</v>
      </c>
      <c r="B1529" s="20" t="s">
        <v>1174</v>
      </c>
      <c r="C1529" s="55">
        <v>610</v>
      </c>
      <c r="D1529" s="85"/>
      <c r="E1529" s="85">
        <v>0</v>
      </c>
      <c r="F1529" s="85">
        <v>0</v>
      </c>
    </row>
    <row r="1530" spans="1:6" ht="47.25" hidden="1" customHeight="1" x14ac:dyDescent="0.25">
      <c r="A1530" s="149" t="s">
        <v>1569</v>
      </c>
      <c r="B1530" s="20" t="s">
        <v>1568</v>
      </c>
      <c r="C1530" s="55"/>
      <c r="D1530" s="85">
        <f>D1533+D1531</f>
        <v>0</v>
      </c>
      <c r="E1530" s="85">
        <f t="shared" ref="E1530:F1530" si="642">E1533+E1531</f>
        <v>0</v>
      </c>
      <c r="F1530" s="85">
        <f t="shared" si="642"/>
        <v>0</v>
      </c>
    </row>
    <row r="1531" spans="1:6" ht="47.25" hidden="1" customHeight="1" x14ac:dyDescent="0.25">
      <c r="A1531" s="60" t="s">
        <v>1414</v>
      </c>
      <c r="B1531" s="20" t="s">
        <v>1568</v>
      </c>
      <c r="C1531" s="55">
        <v>200</v>
      </c>
      <c r="D1531" s="85">
        <f>D1532</f>
        <v>0</v>
      </c>
      <c r="E1531" s="85"/>
      <c r="F1531" s="85"/>
    </row>
    <row r="1532" spans="1:6" ht="47.25" hidden="1" customHeight="1" x14ac:dyDescent="0.25">
      <c r="A1532" s="60" t="s">
        <v>1415</v>
      </c>
      <c r="B1532" s="20" t="s">
        <v>1568</v>
      </c>
      <c r="C1532" s="55">
        <v>240</v>
      </c>
      <c r="D1532" s="85"/>
      <c r="E1532" s="85"/>
      <c r="F1532" s="85"/>
    </row>
    <row r="1533" spans="1:6" ht="47.25" hidden="1" customHeight="1" x14ac:dyDescent="0.25">
      <c r="A1533" s="16" t="s">
        <v>1417</v>
      </c>
      <c r="B1533" s="20" t="s">
        <v>1568</v>
      </c>
      <c r="C1533" s="55">
        <v>600</v>
      </c>
      <c r="D1533" s="85">
        <f>D1534</f>
        <v>0</v>
      </c>
      <c r="E1533" s="85">
        <f t="shared" ref="E1533:F1533" si="643">E1534</f>
        <v>0</v>
      </c>
      <c r="F1533" s="85">
        <f t="shared" si="643"/>
        <v>0</v>
      </c>
    </row>
    <row r="1534" spans="1:6" ht="47.25" hidden="1" customHeight="1" x14ac:dyDescent="0.25">
      <c r="A1534" s="16" t="s">
        <v>1416</v>
      </c>
      <c r="B1534" s="20" t="s">
        <v>1568</v>
      </c>
      <c r="C1534" s="55">
        <v>610</v>
      </c>
      <c r="D1534" s="85"/>
      <c r="E1534" s="85">
        <v>0</v>
      </c>
      <c r="F1534" s="85">
        <v>0</v>
      </c>
    </row>
    <row r="1535" spans="1:6" ht="51" customHeight="1" x14ac:dyDescent="0.25">
      <c r="A1535" s="147" t="s">
        <v>1571</v>
      </c>
      <c r="B1535" s="20" t="s">
        <v>1570</v>
      </c>
      <c r="C1535" s="55"/>
      <c r="D1535" s="85">
        <f>D1536</f>
        <v>184403</v>
      </c>
      <c r="E1535" s="85">
        <f t="shared" ref="E1535:F1536" si="644">E1536</f>
        <v>0</v>
      </c>
      <c r="F1535" s="85">
        <f t="shared" si="644"/>
        <v>0</v>
      </c>
    </row>
    <row r="1536" spans="1:6" ht="29.25" customHeight="1" x14ac:dyDescent="0.25">
      <c r="A1536" s="16" t="s">
        <v>1417</v>
      </c>
      <c r="B1536" s="20" t="s">
        <v>1570</v>
      </c>
      <c r="C1536" s="55">
        <v>600</v>
      </c>
      <c r="D1536" s="85">
        <f>D1537</f>
        <v>184403</v>
      </c>
      <c r="E1536" s="85">
        <f t="shared" si="644"/>
        <v>0</v>
      </c>
      <c r="F1536" s="85">
        <f t="shared" si="644"/>
        <v>0</v>
      </c>
    </row>
    <row r="1537" spans="1:9" ht="36.75" customHeight="1" x14ac:dyDescent="0.25">
      <c r="A1537" s="16" t="s">
        <v>1416</v>
      </c>
      <c r="B1537" s="20" t="s">
        <v>1570</v>
      </c>
      <c r="C1537" s="55">
        <v>610</v>
      </c>
      <c r="D1537" s="85">
        <v>184403</v>
      </c>
      <c r="E1537" s="85"/>
      <c r="F1537" s="85">
        <v>0</v>
      </c>
    </row>
    <row r="1538" spans="1:9" ht="37.5" hidden="1" customHeight="1" x14ac:dyDescent="0.25">
      <c r="A1538" s="22" t="s">
        <v>1143</v>
      </c>
      <c r="B1538" s="20" t="s">
        <v>1144</v>
      </c>
      <c r="C1538" s="55"/>
      <c r="D1538" s="85">
        <f>D1539</f>
        <v>0</v>
      </c>
      <c r="E1538" s="85">
        <f t="shared" ref="E1538:F1539" si="645">E1539</f>
        <v>0</v>
      </c>
      <c r="F1538" s="85">
        <f t="shared" si="645"/>
        <v>0</v>
      </c>
    </row>
    <row r="1539" spans="1:9" ht="37.5" hidden="1" customHeight="1" x14ac:dyDescent="0.25">
      <c r="A1539" s="16" t="s">
        <v>1417</v>
      </c>
      <c r="B1539" s="20" t="s">
        <v>1144</v>
      </c>
      <c r="C1539" s="55">
        <v>600</v>
      </c>
      <c r="D1539" s="85">
        <f>D1540</f>
        <v>0</v>
      </c>
      <c r="E1539" s="85">
        <f t="shared" si="645"/>
        <v>0</v>
      </c>
      <c r="F1539" s="85">
        <f t="shared" si="645"/>
        <v>0</v>
      </c>
    </row>
    <row r="1540" spans="1:9" ht="37.5" hidden="1" customHeight="1" x14ac:dyDescent="0.25">
      <c r="A1540" s="16" t="s">
        <v>1416</v>
      </c>
      <c r="B1540" s="20" t="s">
        <v>1144</v>
      </c>
      <c r="C1540" s="55">
        <v>610</v>
      </c>
      <c r="D1540" s="85">
        <v>0</v>
      </c>
      <c r="E1540" s="85">
        <v>0</v>
      </c>
      <c r="F1540" s="85">
        <v>0</v>
      </c>
    </row>
    <row r="1541" spans="1:9" ht="51" customHeight="1" x14ac:dyDescent="0.25">
      <c r="A1541" s="22" t="s">
        <v>1145</v>
      </c>
      <c r="B1541" s="20" t="s">
        <v>1146</v>
      </c>
      <c r="C1541" s="55"/>
      <c r="D1541" s="85">
        <f>D1544+D1542</f>
        <v>145561</v>
      </c>
      <c r="E1541" s="85">
        <f t="shared" ref="E1541:F1541" si="646">E1544+E1542</f>
        <v>150001</v>
      </c>
      <c r="F1541" s="85">
        <f t="shared" si="646"/>
        <v>182007</v>
      </c>
    </row>
    <row r="1542" spans="1:9" ht="32.25" customHeight="1" x14ac:dyDescent="0.25">
      <c r="A1542" s="60" t="s">
        <v>1414</v>
      </c>
      <c r="B1542" s="20" t="s">
        <v>1146</v>
      </c>
      <c r="C1542" s="55">
        <v>200</v>
      </c>
      <c r="D1542" s="85">
        <f>D1543</f>
        <v>145561</v>
      </c>
      <c r="E1542" s="85">
        <f>E1543</f>
        <v>150001</v>
      </c>
      <c r="F1542" s="85">
        <f>F1543</f>
        <v>182007</v>
      </c>
    </row>
    <row r="1543" spans="1:9" ht="42.75" customHeight="1" x14ac:dyDescent="0.25">
      <c r="A1543" s="60" t="s">
        <v>1415</v>
      </c>
      <c r="B1543" s="20" t="s">
        <v>1146</v>
      </c>
      <c r="C1543" s="55">
        <v>240</v>
      </c>
      <c r="D1543" s="85">
        <v>145561</v>
      </c>
      <c r="E1543" s="85">
        <v>150001</v>
      </c>
      <c r="F1543" s="85">
        <v>182007</v>
      </c>
    </row>
    <row r="1544" spans="1:9" ht="42.75" hidden="1" customHeight="1" x14ac:dyDescent="0.25">
      <c r="A1544" s="16" t="s">
        <v>1417</v>
      </c>
      <c r="B1544" s="20" t="s">
        <v>1146</v>
      </c>
      <c r="C1544" s="55">
        <v>600</v>
      </c>
      <c r="D1544" s="85">
        <f>D1545</f>
        <v>0</v>
      </c>
      <c r="E1544" s="85">
        <f t="shared" ref="E1544:F1544" si="647">E1545</f>
        <v>0</v>
      </c>
      <c r="F1544" s="85">
        <f t="shared" si="647"/>
        <v>0</v>
      </c>
    </row>
    <row r="1545" spans="1:9" ht="42.75" hidden="1" customHeight="1" x14ac:dyDescent="0.25">
      <c r="A1545" s="16" t="s">
        <v>1416</v>
      </c>
      <c r="B1545" s="20" t="s">
        <v>1146</v>
      </c>
      <c r="C1545" s="55">
        <v>610</v>
      </c>
      <c r="D1545" s="85">
        <v>0</v>
      </c>
      <c r="E1545" s="85">
        <v>0</v>
      </c>
      <c r="F1545" s="85">
        <v>0</v>
      </c>
      <c r="H1545" s="128"/>
      <c r="I1545" s="128"/>
    </row>
    <row r="1546" spans="1:9" ht="42" hidden="1" customHeight="1" x14ac:dyDescent="0.25">
      <c r="A1546" s="22" t="s">
        <v>1147</v>
      </c>
      <c r="B1546" s="20" t="s">
        <v>1148</v>
      </c>
      <c r="C1546" s="55"/>
      <c r="D1546" s="85">
        <f>D1547</f>
        <v>0</v>
      </c>
      <c r="E1546" s="85">
        <f t="shared" ref="E1546:F1547" si="648">E1547</f>
        <v>0</v>
      </c>
      <c r="F1546" s="85">
        <f t="shared" si="648"/>
        <v>0</v>
      </c>
    </row>
    <row r="1547" spans="1:9" ht="42" hidden="1" customHeight="1" x14ac:dyDescent="0.25">
      <c r="A1547" s="16" t="s">
        <v>1417</v>
      </c>
      <c r="B1547" s="20" t="s">
        <v>1148</v>
      </c>
      <c r="C1547" s="55">
        <v>600</v>
      </c>
      <c r="D1547" s="85">
        <f>D1548</f>
        <v>0</v>
      </c>
      <c r="E1547" s="85">
        <f t="shared" si="648"/>
        <v>0</v>
      </c>
      <c r="F1547" s="85">
        <f t="shared" si="648"/>
        <v>0</v>
      </c>
    </row>
    <row r="1548" spans="1:9" ht="42" hidden="1" customHeight="1" x14ac:dyDescent="0.25">
      <c r="A1548" s="16" t="s">
        <v>1416</v>
      </c>
      <c r="B1548" s="20" t="s">
        <v>1148</v>
      </c>
      <c r="C1548" s="55">
        <v>610</v>
      </c>
      <c r="D1548" s="85"/>
      <c r="E1548" s="85"/>
      <c r="F1548" s="85"/>
    </row>
    <row r="1549" spans="1:9" ht="48.75" hidden="1" customHeight="1" x14ac:dyDescent="0.25">
      <c r="A1549" s="16" t="s">
        <v>1149</v>
      </c>
      <c r="B1549" s="20" t="s">
        <v>1150</v>
      </c>
      <c r="C1549" s="55"/>
      <c r="D1549" s="85"/>
      <c r="E1549" s="85"/>
      <c r="F1549" s="85"/>
    </row>
    <row r="1550" spans="1:9" ht="55.5" hidden="1" customHeight="1" x14ac:dyDescent="0.25">
      <c r="A1550" s="16" t="s">
        <v>1151</v>
      </c>
      <c r="B1550" s="20" t="s">
        <v>1152</v>
      </c>
      <c r="C1550" s="55"/>
      <c r="D1550" s="85"/>
      <c r="E1550" s="85"/>
      <c r="F1550" s="85"/>
    </row>
    <row r="1551" spans="1:9" ht="44.25" hidden="1" customHeight="1" x14ac:dyDescent="0.25">
      <c r="A1551" s="68" t="s">
        <v>1153</v>
      </c>
      <c r="B1551" s="20" t="s">
        <v>1154</v>
      </c>
      <c r="C1551" s="55"/>
      <c r="D1551" s="85"/>
      <c r="E1551" s="85"/>
      <c r="F1551" s="85"/>
    </row>
    <row r="1552" spans="1:9" ht="44.25" hidden="1" customHeight="1" x14ac:dyDescent="0.25">
      <c r="A1552" s="60" t="s">
        <v>1414</v>
      </c>
      <c r="B1552" s="20" t="s">
        <v>1154</v>
      </c>
      <c r="C1552" s="55">
        <v>200</v>
      </c>
      <c r="D1552" s="85"/>
      <c r="E1552" s="85"/>
      <c r="F1552" s="85"/>
    </row>
    <row r="1553" spans="1:7" ht="44.25" hidden="1" customHeight="1" x14ac:dyDescent="0.25">
      <c r="A1553" s="60" t="s">
        <v>1415</v>
      </c>
      <c r="B1553" s="20" t="s">
        <v>1154</v>
      </c>
      <c r="C1553" s="55">
        <v>240</v>
      </c>
      <c r="D1553" s="85">
        <v>0</v>
      </c>
      <c r="E1553" s="85">
        <v>0</v>
      </c>
      <c r="F1553" s="85">
        <v>0</v>
      </c>
    </row>
    <row r="1554" spans="1:7" ht="38.25" hidden="1" customHeight="1" x14ac:dyDescent="0.25">
      <c r="A1554" s="68" t="s">
        <v>1155</v>
      </c>
      <c r="B1554" s="20" t="s">
        <v>1156</v>
      </c>
      <c r="C1554" s="55"/>
      <c r="D1554" s="85"/>
      <c r="E1554" s="85"/>
      <c r="F1554" s="85"/>
    </row>
    <row r="1555" spans="1:7" ht="38.25" hidden="1" customHeight="1" x14ac:dyDescent="0.25">
      <c r="A1555" s="60" t="s">
        <v>1414</v>
      </c>
      <c r="B1555" s="20" t="s">
        <v>1156</v>
      </c>
      <c r="C1555" s="55">
        <v>200</v>
      </c>
      <c r="D1555" s="85"/>
      <c r="E1555" s="85"/>
      <c r="F1555" s="85"/>
    </row>
    <row r="1556" spans="1:7" ht="38.25" hidden="1" customHeight="1" x14ac:dyDescent="0.25">
      <c r="A1556" s="60" t="s">
        <v>1415</v>
      </c>
      <c r="B1556" s="20" t="s">
        <v>1156</v>
      </c>
      <c r="C1556" s="55">
        <v>240</v>
      </c>
      <c r="D1556" s="85"/>
      <c r="E1556" s="85"/>
      <c r="F1556" s="85"/>
    </row>
    <row r="1557" spans="1:7" ht="58.5" hidden="1" customHeight="1" x14ac:dyDescent="0.25">
      <c r="A1557" s="68" t="s">
        <v>1157</v>
      </c>
      <c r="B1557" s="20" t="s">
        <v>1158</v>
      </c>
      <c r="C1557" s="55"/>
      <c r="D1557" s="85">
        <f t="shared" ref="D1557:F1558" si="649">D1558</f>
        <v>0</v>
      </c>
      <c r="E1557" s="85">
        <f t="shared" si="649"/>
        <v>0</v>
      </c>
      <c r="F1557" s="85">
        <f t="shared" si="649"/>
        <v>0</v>
      </c>
    </row>
    <row r="1558" spans="1:7" ht="33.75" hidden="1" customHeight="1" x14ac:dyDescent="0.25">
      <c r="A1558" s="60" t="s">
        <v>1414</v>
      </c>
      <c r="B1558" s="20" t="s">
        <v>1158</v>
      </c>
      <c r="C1558" s="55">
        <v>200</v>
      </c>
      <c r="D1558" s="85">
        <f t="shared" si="649"/>
        <v>0</v>
      </c>
      <c r="E1558" s="85">
        <f t="shared" si="649"/>
        <v>0</v>
      </c>
      <c r="F1558" s="85">
        <f t="shared" si="649"/>
        <v>0</v>
      </c>
    </row>
    <row r="1559" spans="1:7" ht="40.5" hidden="1" customHeight="1" x14ac:dyDescent="0.25">
      <c r="A1559" s="60" t="s">
        <v>1415</v>
      </c>
      <c r="B1559" s="20" t="s">
        <v>1158</v>
      </c>
      <c r="C1559" s="55">
        <v>240</v>
      </c>
      <c r="D1559" s="85">
        <v>0</v>
      </c>
      <c r="E1559" s="85">
        <v>0</v>
      </c>
      <c r="F1559" s="85">
        <v>0</v>
      </c>
    </row>
    <row r="1560" spans="1:7" ht="44.25" hidden="1" customHeight="1" x14ac:dyDescent="0.25">
      <c r="A1560" s="68" t="s">
        <v>1159</v>
      </c>
      <c r="B1560" s="20" t="s">
        <v>1160</v>
      </c>
      <c r="C1560" s="55"/>
      <c r="D1560" s="85">
        <f t="shared" ref="D1560:F1560" si="650">D1561</f>
        <v>0</v>
      </c>
      <c r="E1560" s="85">
        <f t="shared" si="650"/>
        <v>0</v>
      </c>
      <c r="F1560" s="85">
        <f t="shared" si="650"/>
        <v>0</v>
      </c>
    </row>
    <row r="1561" spans="1:7" ht="44.25" hidden="1" customHeight="1" x14ac:dyDescent="0.25">
      <c r="A1561" s="60" t="s">
        <v>1414</v>
      </c>
      <c r="B1561" s="20" t="s">
        <v>1160</v>
      </c>
      <c r="C1561" s="55">
        <v>200</v>
      </c>
      <c r="D1561" s="85">
        <f>D1562</f>
        <v>0</v>
      </c>
      <c r="E1561" s="85">
        <f>E1562</f>
        <v>0</v>
      </c>
      <c r="F1561" s="85">
        <f>F1562</f>
        <v>0</v>
      </c>
    </row>
    <row r="1562" spans="1:7" ht="47.25" hidden="1" customHeight="1" x14ac:dyDescent="0.25">
      <c r="A1562" s="60" t="s">
        <v>1415</v>
      </c>
      <c r="B1562" s="20" t="s">
        <v>1160</v>
      </c>
      <c r="C1562" s="55">
        <v>240</v>
      </c>
      <c r="D1562" s="85">
        <v>0</v>
      </c>
      <c r="E1562" s="85">
        <v>0</v>
      </c>
      <c r="F1562" s="100">
        <v>0</v>
      </c>
      <c r="G1562" s="96"/>
    </row>
    <row r="1563" spans="1:7" ht="47.25" hidden="1" customHeight="1" x14ac:dyDescent="0.25">
      <c r="A1563" s="68" t="s">
        <v>1161</v>
      </c>
      <c r="B1563" s="20" t="s">
        <v>1162</v>
      </c>
      <c r="C1563" s="55"/>
      <c r="D1563" s="85"/>
      <c r="E1563" s="85"/>
      <c r="F1563" s="85"/>
    </row>
    <row r="1564" spans="1:7" ht="47.25" hidden="1" customHeight="1" x14ac:dyDescent="0.25">
      <c r="A1564" s="60" t="s">
        <v>1414</v>
      </c>
      <c r="B1564" s="20" t="s">
        <v>1162</v>
      </c>
      <c r="C1564" s="55">
        <v>200</v>
      </c>
      <c r="D1564" s="85"/>
      <c r="E1564" s="85"/>
      <c r="F1564" s="85"/>
    </row>
    <row r="1565" spans="1:7" ht="47.25" hidden="1" customHeight="1" x14ac:dyDescent="0.25">
      <c r="A1565" s="60" t="s">
        <v>1415</v>
      </c>
      <c r="B1565" s="20" t="s">
        <v>1162</v>
      </c>
      <c r="C1565" s="55">
        <v>240</v>
      </c>
      <c r="D1565" s="85">
        <v>0</v>
      </c>
      <c r="E1565" s="85">
        <v>0</v>
      </c>
      <c r="F1565" s="85">
        <v>0</v>
      </c>
    </row>
    <row r="1566" spans="1:7" ht="47.25" hidden="1" customHeight="1" x14ac:dyDescent="0.25">
      <c r="A1566" s="22" t="s">
        <v>1163</v>
      </c>
      <c r="B1566" s="20" t="s">
        <v>1164</v>
      </c>
      <c r="C1566" s="55"/>
      <c r="D1566" s="85">
        <f>D1567</f>
        <v>0</v>
      </c>
      <c r="E1566" s="85">
        <f t="shared" ref="E1566:F1567" si="651">E1567</f>
        <v>0</v>
      </c>
      <c r="F1566" s="85">
        <f t="shared" si="651"/>
        <v>0</v>
      </c>
    </row>
    <row r="1567" spans="1:7" ht="47.25" hidden="1" customHeight="1" x14ac:dyDescent="0.25">
      <c r="A1567" s="60" t="s">
        <v>1414</v>
      </c>
      <c r="B1567" s="20" t="s">
        <v>1164</v>
      </c>
      <c r="C1567" s="55">
        <v>200</v>
      </c>
      <c r="D1567" s="85">
        <f>D1568</f>
        <v>0</v>
      </c>
      <c r="E1567" s="85">
        <f t="shared" si="651"/>
        <v>0</v>
      </c>
      <c r="F1567" s="85">
        <f t="shared" si="651"/>
        <v>0</v>
      </c>
    </row>
    <row r="1568" spans="1:7" ht="47.25" hidden="1" customHeight="1" x14ac:dyDescent="0.25">
      <c r="A1568" s="60" t="s">
        <v>1415</v>
      </c>
      <c r="B1568" s="20" t="s">
        <v>1164</v>
      </c>
      <c r="C1568" s="55">
        <v>240</v>
      </c>
      <c r="D1568" s="85"/>
      <c r="E1568" s="85"/>
      <c r="F1568" s="85"/>
    </row>
    <row r="1569" spans="1:6" ht="47.25" hidden="1" customHeight="1" x14ac:dyDescent="0.25">
      <c r="A1569" s="22" t="s">
        <v>1165</v>
      </c>
      <c r="B1569" s="20" t="s">
        <v>1166</v>
      </c>
      <c r="C1569" s="55"/>
      <c r="D1569" s="85">
        <f>D1570</f>
        <v>0</v>
      </c>
      <c r="E1569" s="85">
        <f t="shared" ref="E1569:F1570" si="652">E1570</f>
        <v>0</v>
      </c>
      <c r="F1569" s="85">
        <f t="shared" si="652"/>
        <v>0</v>
      </c>
    </row>
    <row r="1570" spans="1:6" ht="47.25" hidden="1" customHeight="1" x14ac:dyDescent="0.25">
      <c r="A1570" s="60" t="s">
        <v>1414</v>
      </c>
      <c r="B1570" s="20" t="s">
        <v>1166</v>
      </c>
      <c r="C1570" s="55">
        <v>200</v>
      </c>
      <c r="D1570" s="85">
        <f>D1571</f>
        <v>0</v>
      </c>
      <c r="E1570" s="85">
        <f t="shared" si="652"/>
        <v>0</v>
      </c>
      <c r="F1570" s="85">
        <f t="shared" si="652"/>
        <v>0</v>
      </c>
    </row>
    <row r="1571" spans="1:6" ht="47.25" hidden="1" customHeight="1" x14ac:dyDescent="0.25">
      <c r="A1571" s="60" t="s">
        <v>1415</v>
      </c>
      <c r="B1571" s="20" t="s">
        <v>1166</v>
      </c>
      <c r="C1571" s="55">
        <v>240</v>
      </c>
      <c r="D1571" s="85"/>
      <c r="E1571" s="85"/>
      <c r="F1571" s="85"/>
    </row>
    <row r="1572" spans="1:6" ht="47.25" hidden="1" customHeight="1" x14ac:dyDescent="0.25">
      <c r="A1572" s="22" t="s">
        <v>1167</v>
      </c>
      <c r="B1572" s="20" t="s">
        <v>1168</v>
      </c>
      <c r="C1572" s="55"/>
      <c r="D1572" s="85">
        <f>D1573</f>
        <v>0</v>
      </c>
      <c r="E1572" s="85">
        <f t="shared" ref="E1572:F1573" si="653">E1573</f>
        <v>0</v>
      </c>
      <c r="F1572" s="85">
        <f t="shared" si="653"/>
        <v>0</v>
      </c>
    </row>
    <row r="1573" spans="1:6" ht="47.25" hidden="1" customHeight="1" x14ac:dyDescent="0.25">
      <c r="A1573" s="60" t="s">
        <v>1414</v>
      </c>
      <c r="B1573" s="20" t="s">
        <v>1168</v>
      </c>
      <c r="C1573" s="55">
        <v>200</v>
      </c>
      <c r="D1573" s="85">
        <f>D1574</f>
        <v>0</v>
      </c>
      <c r="E1573" s="85">
        <f t="shared" si="653"/>
        <v>0</v>
      </c>
      <c r="F1573" s="85">
        <f t="shared" si="653"/>
        <v>0</v>
      </c>
    </row>
    <row r="1574" spans="1:6" ht="47.25" hidden="1" customHeight="1" x14ac:dyDescent="0.25">
      <c r="A1574" s="60" t="s">
        <v>1415</v>
      </c>
      <c r="B1574" s="20" t="s">
        <v>1168</v>
      </c>
      <c r="C1574" s="55">
        <v>240</v>
      </c>
      <c r="D1574" s="85"/>
      <c r="E1574" s="85"/>
      <c r="F1574" s="85"/>
    </row>
    <row r="1575" spans="1:6" ht="47.25" hidden="1" customHeight="1" x14ac:dyDescent="0.25">
      <c r="A1575" s="22" t="s">
        <v>1169</v>
      </c>
      <c r="B1575" s="20" t="s">
        <v>1170</v>
      </c>
      <c r="C1575" s="55"/>
      <c r="D1575" s="85">
        <f>D1576</f>
        <v>0</v>
      </c>
      <c r="E1575" s="85">
        <f t="shared" ref="E1575:F1576" si="654">E1576</f>
        <v>0</v>
      </c>
      <c r="F1575" s="85">
        <f t="shared" si="654"/>
        <v>0</v>
      </c>
    </row>
    <row r="1576" spans="1:6" ht="47.25" hidden="1" customHeight="1" x14ac:dyDescent="0.25">
      <c r="A1576" s="60" t="s">
        <v>1414</v>
      </c>
      <c r="B1576" s="20" t="s">
        <v>1170</v>
      </c>
      <c r="C1576" s="55">
        <v>200</v>
      </c>
      <c r="D1576" s="85">
        <f>D1577</f>
        <v>0</v>
      </c>
      <c r="E1576" s="85">
        <f t="shared" si="654"/>
        <v>0</v>
      </c>
      <c r="F1576" s="85">
        <f t="shared" si="654"/>
        <v>0</v>
      </c>
    </row>
    <row r="1577" spans="1:6" ht="47.25" hidden="1" customHeight="1" x14ac:dyDescent="0.25">
      <c r="A1577" s="60" t="s">
        <v>1415</v>
      </c>
      <c r="B1577" s="20" t="s">
        <v>1170</v>
      </c>
      <c r="C1577" s="55">
        <v>240</v>
      </c>
      <c r="D1577" s="85"/>
      <c r="E1577" s="85"/>
      <c r="F1577" s="85"/>
    </row>
    <row r="1578" spans="1:6" ht="47.25" hidden="1" customHeight="1" x14ac:dyDescent="0.25">
      <c r="A1578" s="16" t="s">
        <v>1171</v>
      </c>
      <c r="B1578" s="20" t="s">
        <v>1172</v>
      </c>
      <c r="C1578" s="55"/>
      <c r="D1578" s="85"/>
      <c r="E1578" s="85"/>
      <c r="F1578" s="85"/>
    </row>
    <row r="1579" spans="1:6" ht="47.25" hidden="1" customHeight="1" x14ac:dyDescent="0.25">
      <c r="A1579" s="22" t="s">
        <v>1173</v>
      </c>
      <c r="B1579" s="20" t="s">
        <v>1174</v>
      </c>
      <c r="C1579" s="55"/>
      <c r="D1579" s="85">
        <f>D1580</f>
        <v>0</v>
      </c>
      <c r="E1579" s="85">
        <f t="shared" ref="E1579:F1580" si="655">E1580</f>
        <v>0</v>
      </c>
      <c r="F1579" s="85">
        <f t="shared" si="655"/>
        <v>0</v>
      </c>
    </row>
    <row r="1580" spans="1:6" ht="47.25" hidden="1" customHeight="1" x14ac:dyDescent="0.25">
      <c r="A1580" s="16" t="s">
        <v>1417</v>
      </c>
      <c r="B1580" s="20" t="s">
        <v>1174</v>
      </c>
      <c r="C1580" s="55">
        <v>600</v>
      </c>
      <c r="D1580" s="85">
        <f>D1581</f>
        <v>0</v>
      </c>
      <c r="E1580" s="85">
        <f t="shared" si="655"/>
        <v>0</v>
      </c>
      <c r="F1580" s="85">
        <f t="shared" si="655"/>
        <v>0</v>
      </c>
    </row>
    <row r="1581" spans="1:6" ht="47.25" hidden="1" customHeight="1" x14ac:dyDescent="0.25">
      <c r="A1581" s="16" t="s">
        <v>1416</v>
      </c>
      <c r="B1581" s="20" t="s">
        <v>1174</v>
      </c>
      <c r="C1581" s="55">
        <v>610</v>
      </c>
      <c r="D1581" s="85"/>
      <c r="E1581" s="85"/>
      <c r="F1581" s="85"/>
    </row>
    <row r="1582" spans="1:6" ht="47.25" hidden="1" customHeight="1" x14ac:dyDescent="0.25">
      <c r="A1582" s="22" t="s">
        <v>1175</v>
      </c>
      <c r="B1582" s="20" t="s">
        <v>1176</v>
      </c>
      <c r="C1582" s="55"/>
      <c r="D1582" s="85">
        <f>D1583</f>
        <v>0</v>
      </c>
      <c r="E1582" s="85">
        <f t="shared" ref="E1582:F1583" si="656">E1583</f>
        <v>0</v>
      </c>
      <c r="F1582" s="85">
        <f t="shared" si="656"/>
        <v>0</v>
      </c>
    </row>
    <row r="1583" spans="1:6" ht="47.25" hidden="1" customHeight="1" x14ac:dyDescent="0.25">
      <c r="A1583" s="16" t="s">
        <v>1417</v>
      </c>
      <c r="B1583" s="20" t="s">
        <v>1176</v>
      </c>
      <c r="C1583" s="55">
        <v>600</v>
      </c>
      <c r="D1583" s="85">
        <f>D1584</f>
        <v>0</v>
      </c>
      <c r="E1583" s="85">
        <f t="shared" si="656"/>
        <v>0</v>
      </c>
      <c r="F1583" s="85">
        <f t="shared" si="656"/>
        <v>0</v>
      </c>
    </row>
    <row r="1584" spans="1:6" ht="47.25" hidden="1" customHeight="1" x14ac:dyDescent="0.25">
      <c r="A1584" s="16" t="s">
        <v>1416</v>
      </c>
      <c r="B1584" s="20" t="s">
        <v>1176</v>
      </c>
      <c r="C1584" s="55">
        <v>610</v>
      </c>
      <c r="D1584" s="85"/>
      <c r="E1584" s="85"/>
      <c r="F1584" s="85"/>
    </row>
    <row r="1585" spans="1:9" ht="47.25" hidden="1" customHeight="1" x14ac:dyDescent="0.25">
      <c r="A1585" s="22" t="s">
        <v>1177</v>
      </c>
      <c r="B1585" s="20" t="s">
        <v>1178</v>
      </c>
      <c r="C1585" s="55"/>
      <c r="D1585" s="85">
        <f>D1586</f>
        <v>0</v>
      </c>
      <c r="E1585" s="85">
        <f t="shared" ref="E1585:F1586" si="657">E1586</f>
        <v>0</v>
      </c>
      <c r="F1585" s="85">
        <f t="shared" si="657"/>
        <v>0</v>
      </c>
    </row>
    <row r="1586" spans="1:9" ht="47.25" hidden="1" customHeight="1" x14ac:dyDescent="0.25">
      <c r="A1586" s="16" t="s">
        <v>1417</v>
      </c>
      <c r="B1586" s="20" t="s">
        <v>1178</v>
      </c>
      <c r="C1586" s="55">
        <v>600</v>
      </c>
      <c r="D1586" s="85">
        <f>D1587</f>
        <v>0</v>
      </c>
      <c r="E1586" s="85">
        <f t="shared" si="657"/>
        <v>0</v>
      </c>
      <c r="F1586" s="85">
        <f t="shared" si="657"/>
        <v>0</v>
      </c>
    </row>
    <row r="1587" spans="1:9" ht="47.25" hidden="1" customHeight="1" x14ac:dyDescent="0.25">
      <c r="A1587" s="16" t="s">
        <v>1416</v>
      </c>
      <c r="B1587" s="20" t="s">
        <v>1178</v>
      </c>
      <c r="C1587" s="55">
        <v>610</v>
      </c>
      <c r="D1587" s="85">
        <v>0</v>
      </c>
      <c r="E1587" s="85">
        <v>0</v>
      </c>
      <c r="F1587" s="85">
        <v>0</v>
      </c>
      <c r="G1587" s="94"/>
    </row>
    <row r="1588" spans="1:9" ht="47.25" hidden="1" customHeight="1" x14ac:dyDescent="0.25">
      <c r="A1588" s="22" t="s">
        <v>1179</v>
      </c>
      <c r="B1588" s="20" t="s">
        <v>1180</v>
      </c>
      <c r="C1588" s="55"/>
      <c r="D1588" s="85">
        <f>D1589</f>
        <v>0</v>
      </c>
      <c r="E1588" s="85">
        <f t="shared" ref="E1588:F1589" si="658">E1589</f>
        <v>0</v>
      </c>
      <c r="F1588" s="85">
        <f t="shared" si="658"/>
        <v>0</v>
      </c>
    </row>
    <row r="1589" spans="1:9" ht="47.25" hidden="1" customHeight="1" x14ac:dyDescent="0.25">
      <c r="A1589" s="16" t="s">
        <v>1417</v>
      </c>
      <c r="B1589" s="20" t="s">
        <v>1180</v>
      </c>
      <c r="C1589" s="55">
        <v>600</v>
      </c>
      <c r="D1589" s="85">
        <f>D1590</f>
        <v>0</v>
      </c>
      <c r="E1589" s="85">
        <f t="shared" si="658"/>
        <v>0</v>
      </c>
      <c r="F1589" s="85">
        <f t="shared" si="658"/>
        <v>0</v>
      </c>
    </row>
    <row r="1590" spans="1:9" ht="31.5" hidden="1" customHeight="1" x14ac:dyDescent="0.25">
      <c r="A1590" s="16" t="s">
        <v>1416</v>
      </c>
      <c r="B1590" s="20" t="s">
        <v>1180</v>
      </c>
      <c r="C1590" s="55">
        <v>610</v>
      </c>
      <c r="D1590" s="85">
        <v>0</v>
      </c>
      <c r="E1590" s="85">
        <v>0</v>
      </c>
      <c r="F1590" s="85">
        <v>0</v>
      </c>
      <c r="I1590" s="129"/>
    </row>
    <row r="1591" spans="1:9" ht="42.75" hidden="1" customHeight="1" x14ac:dyDescent="0.25">
      <c r="A1591" s="22" t="s">
        <v>1181</v>
      </c>
      <c r="B1591" s="20" t="s">
        <v>1182</v>
      </c>
      <c r="C1591" s="55"/>
      <c r="D1591" s="85">
        <f>D1592</f>
        <v>0</v>
      </c>
      <c r="E1591" s="85">
        <f t="shared" ref="E1591:F1592" si="659">E1592</f>
        <v>0</v>
      </c>
      <c r="F1591" s="85">
        <f t="shared" si="659"/>
        <v>0</v>
      </c>
    </row>
    <row r="1592" spans="1:9" ht="42.75" hidden="1" customHeight="1" x14ac:dyDescent="0.25">
      <c r="A1592" s="16" t="s">
        <v>1417</v>
      </c>
      <c r="B1592" s="20" t="s">
        <v>1182</v>
      </c>
      <c r="C1592" s="55">
        <v>600</v>
      </c>
      <c r="D1592" s="85">
        <f>D1593</f>
        <v>0</v>
      </c>
      <c r="E1592" s="85">
        <f t="shared" si="659"/>
        <v>0</v>
      </c>
      <c r="F1592" s="85">
        <f t="shared" si="659"/>
        <v>0</v>
      </c>
    </row>
    <row r="1593" spans="1:9" ht="42.75" hidden="1" customHeight="1" x14ac:dyDescent="0.25">
      <c r="A1593" s="16" t="s">
        <v>1416</v>
      </c>
      <c r="B1593" s="20" t="s">
        <v>1182</v>
      </c>
      <c r="C1593" s="55">
        <v>610</v>
      </c>
      <c r="D1593" s="85"/>
      <c r="E1593" s="85"/>
      <c r="F1593" s="85"/>
    </row>
    <row r="1594" spans="1:9" ht="31.5" hidden="1" x14ac:dyDescent="0.25">
      <c r="A1594" s="22" t="s">
        <v>1183</v>
      </c>
      <c r="B1594" s="20" t="s">
        <v>1184</v>
      </c>
      <c r="C1594" s="55"/>
      <c r="D1594" s="85">
        <f>D1595</f>
        <v>0</v>
      </c>
      <c r="E1594" s="85">
        <f t="shared" ref="E1594:F1595" si="660">E1595</f>
        <v>0</v>
      </c>
      <c r="F1594" s="85">
        <f t="shared" si="660"/>
        <v>0</v>
      </c>
    </row>
    <row r="1595" spans="1:9" ht="35.25" hidden="1" customHeight="1" x14ac:dyDescent="0.25">
      <c r="A1595" s="16" t="s">
        <v>1417</v>
      </c>
      <c r="B1595" s="20" t="s">
        <v>1184</v>
      </c>
      <c r="C1595" s="55">
        <v>600</v>
      </c>
      <c r="D1595" s="85">
        <f>D1596</f>
        <v>0</v>
      </c>
      <c r="E1595" s="85">
        <f t="shared" si="660"/>
        <v>0</v>
      </c>
      <c r="F1595" s="85">
        <f t="shared" si="660"/>
        <v>0</v>
      </c>
    </row>
    <row r="1596" spans="1:9" ht="35.25" hidden="1" customHeight="1" x14ac:dyDescent="0.25">
      <c r="A1596" s="16" t="s">
        <v>1416</v>
      </c>
      <c r="B1596" s="20" t="s">
        <v>1184</v>
      </c>
      <c r="C1596" s="55">
        <v>610</v>
      </c>
      <c r="D1596" s="85"/>
      <c r="E1596" s="85"/>
      <c r="F1596" s="85"/>
    </row>
    <row r="1597" spans="1:9" ht="47.25" hidden="1" x14ac:dyDescent="0.25">
      <c r="A1597" s="22" t="s">
        <v>1185</v>
      </c>
      <c r="B1597" s="20" t="s">
        <v>1186</v>
      </c>
      <c r="C1597" s="55"/>
      <c r="D1597" s="85">
        <f>D1598</f>
        <v>0</v>
      </c>
      <c r="E1597" s="85">
        <f t="shared" ref="E1597:F1598" si="661">E1598</f>
        <v>0</v>
      </c>
      <c r="F1597" s="85">
        <f t="shared" si="661"/>
        <v>0</v>
      </c>
    </row>
    <row r="1598" spans="1:9" ht="30.75" hidden="1" customHeight="1" x14ac:dyDescent="0.25">
      <c r="A1598" s="16" t="s">
        <v>1417</v>
      </c>
      <c r="B1598" s="20" t="s">
        <v>1186</v>
      </c>
      <c r="C1598" s="55">
        <v>600</v>
      </c>
      <c r="D1598" s="85">
        <f>D1599</f>
        <v>0</v>
      </c>
      <c r="E1598" s="85">
        <f t="shared" si="661"/>
        <v>0</v>
      </c>
      <c r="F1598" s="85">
        <f t="shared" si="661"/>
        <v>0</v>
      </c>
    </row>
    <row r="1599" spans="1:9" ht="34.5" hidden="1" customHeight="1" x14ac:dyDescent="0.25">
      <c r="A1599" s="16" t="s">
        <v>1416</v>
      </c>
      <c r="B1599" s="20" t="s">
        <v>1186</v>
      </c>
      <c r="C1599" s="55">
        <v>610</v>
      </c>
      <c r="D1599" s="85"/>
      <c r="E1599" s="85"/>
      <c r="F1599" s="85"/>
    </row>
    <row r="1600" spans="1:9" ht="39" hidden="1" customHeight="1" x14ac:dyDescent="0.25">
      <c r="A1600" s="16" t="s">
        <v>1187</v>
      </c>
      <c r="B1600" s="20" t="s">
        <v>1188</v>
      </c>
      <c r="C1600" s="55"/>
      <c r="D1600" s="85"/>
      <c r="E1600" s="85"/>
      <c r="F1600" s="85"/>
    </row>
    <row r="1601" spans="1:8" ht="42" hidden="1" customHeight="1" x14ac:dyDescent="0.25">
      <c r="A1601" s="16" t="s">
        <v>1189</v>
      </c>
      <c r="B1601" s="20" t="s">
        <v>1190</v>
      </c>
      <c r="C1601" s="55"/>
      <c r="D1601" s="85"/>
      <c r="E1601" s="85"/>
      <c r="F1601" s="85"/>
    </row>
    <row r="1602" spans="1:8" ht="42.75" hidden="1" customHeight="1" x14ac:dyDescent="0.25">
      <c r="A1602" s="22" t="s">
        <v>1191</v>
      </c>
      <c r="B1602" s="20" t="s">
        <v>1192</v>
      </c>
      <c r="C1602" s="55"/>
      <c r="D1602" s="85">
        <f>D1603</f>
        <v>0</v>
      </c>
      <c r="E1602" s="85">
        <f t="shared" ref="E1602:F1603" si="662">E1603</f>
        <v>0</v>
      </c>
      <c r="F1602" s="85">
        <f t="shared" si="662"/>
        <v>0</v>
      </c>
    </row>
    <row r="1603" spans="1:8" ht="34.5" hidden="1" customHeight="1" x14ac:dyDescent="0.25">
      <c r="A1603" s="60" t="s">
        <v>1414</v>
      </c>
      <c r="B1603" s="20" t="s">
        <v>1192</v>
      </c>
      <c r="C1603" s="55">
        <v>200</v>
      </c>
      <c r="D1603" s="85">
        <f>D1604</f>
        <v>0</v>
      </c>
      <c r="E1603" s="85">
        <f t="shared" si="662"/>
        <v>0</v>
      </c>
      <c r="F1603" s="85">
        <f t="shared" si="662"/>
        <v>0</v>
      </c>
    </row>
    <row r="1604" spans="1:8" ht="42.75" hidden="1" customHeight="1" x14ac:dyDescent="0.25">
      <c r="A1604" s="60" t="s">
        <v>1415</v>
      </c>
      <c r="B1604" s="20" t="s">
        <v>1192</v>
      </c>
      <c r="C1604" s="55">
        <v>240</v>
      </c>
      <c r="D1604" s="85">
        <v>0</v>
      </c>
      <c r="E1604" s="85">
        <v>0</v>
      </c>
      <c r="F1604" s="85">
        <v>0</v>
      </c>
      <c r="G1604" s="94"/>
    </row>
    <row r="1605" spans="1:8" ht="42.75" hidden="1" customHeight="1" x14ac:dyDescent="0.25">
      <c r="A1605" s="132" t="s">
        <v>1538</v>
      </c>
      <c r="B1605" s="20" t="s">
        <v>1537</v>
      </c>
      <c r="C1605" s="55"/>
      <c r="D1605" s="85">
        <f>D1606</f>
        <v>0</v>
      </c>
      <c r="E1605" s="85">
        <f t="shared" ref="E1605:F1605" si="663">E1606</f>
        <v>0</v>
      </c>
      <c r="F1605" s="85">
        <f t="shared" si="663"/>
        <v>0</v>
      </c>
      <c r="G1605" s="133"/>
    </row>
    <row r="1606" spans="1:8" ht="42.75" hidden="1" customHeight="1" x14ac:dyDescent="0.25">
      <c r="A1606" s="16" t="s">
        <v>1417</v>
      </c>
      <c r="B1606" s="20" t="s">
        <v>1537</v>
      </c>
      <c r="C1606" s="55">
        <v>600</v>
      </c>
      <c r="D1606" s="85">
        <f>D1607</f>
        <v>0</v>
      </c>
      <c r="E1606" s="85">
        <f t="shared" ref="E1606:F1606" si="664">E1607</f>
        <v>0</v>
      </c>
      <c r="F1606" s="85">
        <f t="shared" si="664"/>
        <v>0</v>
      </c>
      <c r="G1606" s="133"/>
    </row>
    <row r="1607" spans="1:8" ht="42.75" hidden="1" customHeight="1" x14ac:dyDescent="0.25">
      <c r="A1607" s="16" t="s">
        <v>1416</v>
      </c>
      <c r="B1607" s="20" t="s">
        <v>1537</v>
      </c>
      <c r="C1607" s="55">
        <v>610</v>
      </c>
      <c r="D1607" s="85"/>
      <c r="E1607" s="85"/>
      <c r="F1607" s="85"/>
      <c r="G1607" s="133"/>
    </row>
    <row r="1608" spans="1:8" ht="47.25" hidden="1" x14ac:dyDescent="0.25">
      <c r="A1608" s="22" t="s">
        <v>1193</v>
      </c>
      <c r="B1608" s="20" t="s">
        <v>1194</v>
      </c>
      <c r="C1608" s="55"/>
      <c r="D1608" s="85">
        <f>D1609</f>
        <v>0</v>
      </c>
      <c r="E1608" s="85">
        <f t="shared" ref="E1608:F1609" si="665">E1609</f>
        <v>0</v>
      </c>
      <c r="F1608" s="85">
        <f t="shared" si="665"/>
        <v>0</v>
      </c>
    </row>
    <row r="1609" spans="1:8" ht="49.5" hidden="1" customHeight="1" x14ac:dyDescent="0.25">
      <c r="A1609" s="60" t="s">
        <v>1414</v>
      </c>
      <c r="B1609" s="20" t="s">
        <v>1194</v>
      </c>
      <c r="C1609" s="55">
        <v>200</v>
      </c>
      <c r="D1609" s="85">
        <f>D1610</f>
        <v>0</v>
      </c>
      <c r="E1609" s="85">
        <f t="shared" si="665"/>
        <v>0</v>
      </c>
      <c r="F1609" s="85">
        <f t="shared" si="665"/>
        <v>0</v>
      </c>
    </row>
    <row r="1610" spans="1:8" ht="41.25" hidden="1" customHeight="1" x14ac:dyDescent="0.25">
      <c r="A1610" s="60" t="s">
        <v>1415</v>
      </c>
      <c r="B1610" s="20" t="s">
        <v>1194</v>
      </c>
      <c r="C1610" s="55">
        <v>240</v>
      </c>
      <c r="D1610" s="85">
        <v>0</v>
      </c>
      <c r="E1610" s="85"/>
      <c r="F1610" s="85"/>
    </row>
    <row r="1611" spans="1:8" ht="45" hidden="1" customHeight="1" x14ac:dyDescent="0.25">
      <c r="A1611" s="22" t="s">
        <v>1195</v>
      </c>
      <c r="B1611" s="20" t="s">
        <v>1196</v>
      </c>
      <c r="C1611" s="55"/>
      <c r="D1611" s="85">
        <f>D1614+D1612</f>
        <v>0</v>
      </c>
      <c r="E1611" s="85">
        <f t="shared" ref="E1611:F1611" si="666">E1614+E1612</f>
        <v>0</v>
      </c>
      <c r="F1611" s="85">
        <f t="shared" si="666"/>
        <v>0</v>
      </c>
    </row>
    <row r="1612" spans="1:8" ht="31.5" hidden="1" customHeight="1" x14ac:dyDescent="0.25">
      <c r="A1612" s="60" t="s">
        <v>1414</v>
      </c>
      <c r="B1612" s="20" t="s">
        <v>1196</v>
      </c>
      <c r="C1612" s="55">
        <v>200</v>
      </c>
      <c r="D1612" s="85">
        <f>D1613</f>
        <v>0</v>
      </c>
      <c r="E1612" s="85">
        <f t="shared" ref="E1612:F1612" si="667">E1613</f>
        <v>0</v>
      </c>
      <c r="F1612" s="85">
        <f t="shared" si="667"/>
        <v>0</v>
      </c>
    </row>
    <row r="1613" spans="1:8" ht="45" hidden="1" customHeight="1" x14ac:dyDescent="0.25">
      <c r="A1613" s="60" t="s">
        <v>1415</v>
      </c>
      <c r="B1613" s="20" t="s">
        <v>1196</v>
      </c>
      <c r="C1613" s="55">
        <v>240</v>
      </c>
      <c r="D1613" s="85"/>
      <c r="E1613" s="85"/>
      <c r="F1613" s="85"/>
    </row>
    <row r="1614" spans="1:8" ht="45" hidden="1" customHeight="1" x14ac:dyDescent="0.25">
      <c r="A1614" s="16" t="s">
        <v>1417</v>
      </c>
      <c r="B1614" s="20" t="s">
        <v>1196</v>
      </c>
      <c r="C1614" s="55">
        <v>600</v>
      </c>
      <c r="D1614" s="85">
        <f>D1615</f>
        <v>0</v>
      </c>
      <c r="E1614" s="85">
        <f t="shared" ref="E1614:F1614" si="668">E1615</f>
        <v>0</v>
      </c>
      <c r="F1614" s="85">
        <f t="shared" si="668"/>
        <v>0</v>
      </c>
    </row>
    <row r="1615" spans="1:8" ht="35.25" hidden="1" customHeight="1" x14ac:dyDescent="0.25">
      <c r="A1615" s="16" t="s">
        <v>1416</v>
      </c>
      <c r="B1615" s="20" t="s">
        <v>1196</v>
      </c>
      <c r="C1615" s="55">
        <v>610</v>
      </c>
      <c r="D1615" s="85"/>
      <c r="E1615" s="85"/>
      <c r="F1615" s="85"/>
      <c r="G1615" s="94"/>
      <c r="H1615" s="94"/>
    </row>
    <row r="1616" spans="1:8" ht="42.75" hidden="1" customHeight="1" x14ac:dyDescent="0.25">
      <c r="A1616" s="22" t="s">
        <v>1197</v>
      </c>
      <c r="B1616" s="20" t="s">
        <v>1198</v>
      </c>
      <c r="C1616" s="55"/>
      <c r="D1616" s="85">
        <f>D1617</f>
        <v>0</v>
      </c>
      <c r="E1616" s="85">
        <f t="shared" ref="E1616:F1617" si="669">E1617</f>
        <v>0</v>
      </c>
      <c r="F1616" s="85">
        <f t="shared" si="669"/>
        <v>0</v>
      </c>
    </row>
    <row r="1617" spans="1:11" ht="42.75" hidden="1" customHeight="1" x14ac:dyDescent="0.25">
      <c r="A1617" s="16" t="s">
        <v>1417</v>
      </c>
      <c r="B1617" s="20" t="s">
        <v>1198</v>
      </c>
      <c r="C1617" s="55">
        <v>600</v>
      </c>
      <c r="D1617" s="85">
        <f>D1618</f>
        <v>0</v>
      </c>
      <c r="E1617" s="85">
        <f t="shared" si="669"/>
        <v>0</v>
      </c>
      <c r="F1617" s="85">
        <f t="shared" si="669"/>
        <v>0</v>
      </c>
    </row>
    <row r="1618" spans="1:11" ht="42.75" hidden="1" customHeight="1" x14ac:dyDescent="0.25">
      <c r="A1618" s="16" t="s">
        <v>1416</v>
      </c>
      <c r="B1618" s="20" t="s">
        <v>1198</v>
      </c>
      <c r="C1618" s="55">
        <v>610</v>
      </c>
      <c r="D1618" s="85"/>
      <c r="E1618" s="85"/>
      <c r="F1618" s="85"/>
    </row>
    <row r="1619" spans="1:11" ht="34.5" customHeight="1" x14ac:dyDescent="0.25">
      <c r="A1619" s="22" t="s">
        <v>1199</v>
      </c>
      <c r="B1619" s="20" t="s">
        <v>1200</v>
      </c>
      <c r="C1619" s="55"/>
      <c r="D1619" s="85">
        <f>D1620</f>
        <v>3000</v>
      </c>
      <c r="E1619" s="85">
        <f t="shared" ref="E1619:F1620" si="670">E1620</f>
        <v>3000</v>
      </c>
      <c r="F1619" s="85">
        <f t="shared" si="670"/>
        <v>3000</v>
      </c>
    </row>
    <row r="1620" spans="1:11" ht="34.5" customHeight="1" x14ac:dyDescent="0.25">
      <c r="A1620" s="16" t="s">
        <v>1417</v>
      </c>
      <c r="B1620" s="20" t="s">
        <v>1200</v>
      </c>
      <c r="C1620" s="55">
        <v>600</v>
      </c>
      <c r="D1620" s="85">
        <f>D1621</f>
        <v>3000</v>
      </c>
      <c r="E1620" s="85">
        <f t="shared" si="670"/>
        <v>3000</v>
      </c>
      <c r="F1620" s="85">
        <f t="shared" si="670"/>
        <v>3000</v>
      </c>
    </row>
    <row r="1621" spans="1:11" ht="34.5" customHeight="1" x14ac:dyDescent="0.25">
      <c r="A1621" s="16" t="s">
        <v>1416</v>
      </c>
      <c r="B1621" s="20" t="s">
        <v>1200</v>
      </c>
      <c r="C1621" s="55">
        <v>610</v>
      </c>
      <c r="D1621" s="85">
        <v>3000</v>
      </c>
      <c r="E1621" s="85">
        <v>3000</v>
      </c>
      <c r="F1621" s="85">
        <v>3000</v>
      </c>
    </row>
    <row r="1622" spans="1:11" ht="38.25" hidden="1" customHeight="1" x14ac:dyDescent="0.25">
      <c r="A1622" s="124" t="s">
        <v>1464</v>
      </c>
      <c r="B1622" s="20" t="s">
        <v>1194</v>
      </c>
      <c r="C1622" s="55"/>
      <c r="D1622" s="85">
        <f>D1623</f>
        <v>0</v>
      </c>
      <c r="E1622" s="85">
        <f t="shared" ref="E1622:F1623" si="671">E1623</f>
        <v>0</v>
      </c>
      <c r="F1622" s="85">
        <f t="shared" si="671"/>
        <v>0</v>
      </c>
    </row>
    <row r="1623" spans="1:11" ht="38.25" hidden="1" customHeight="1" x14ac:dyDescent="0.25">
      <c r="A1623" s="16" t="s">
        <v>1417</v>
      </c>
      <c r="B1623" s="20" t="s">
        <v>1194</v>
      </c>
      <c r="C1623" s="55">
        <v>200</v>
      </c>
      <c r="D1623" s="85">
        <f>D1624</f>
        <v>0</v>
      </c>
      <c r="E1623" s="85">
        <f t="shared" si="671"/>
        <v>0</v>
      </c>
      <c r="F1623" s="85">
        <f t="shared" si="671"/>
        <v>0</v>
      </c>
    </row>
    <row r="1624" spans="1:11" ht="38.25" hidden="1" customHeight="1" x14ac:dyDescent="0.25">
      <c r="A1624" s="16" t="s">
        <v>1416</v>
      </c>
      <c r="B1624" s="20" t="s">
        <v>1194</v>
      </c>
      <c r="C1624" s="55">
        <v>240</v>
      </c>
      <c r="D1624" s="85">
        <v>0</v>
      </c>
      <c r="E1624" s="85"/>
      <c r="F1624" s="85"/>
    </row>
    <row r="1625" spans="1:11" ht="48.75" customHeight="1" x14ac:dyDescent="0.25">
      <c r="A1625" s="13" t="s">
        <v>1202</v>
      </c>
      <c r="B1625" s="20" t="s">
        <v>1203</v>
      </c>
      <c r="C1625" s="55"/>
      <c r="D1625" s="85">
        <f>D1626</f>
        <v>113012</v>
      </c>
      <c r="E1625" s="85">
        <f t="shared" ref="E1625:F1625" si="672">E1626</f>
        <v>51508</v>
      </c>
      <c r="F1625" s="85">
        <f t="shared" si="672"/>
        <v>51000</v>
      </c>
    </row>
    <row r="1626" spans="1:11" ht="48.75" customHeight="1" x14ac:dyDescent="0.25">
      <c r="A1626" s="17" t="s">
        <v>1204</v>
      </c>
      <c r="B1626" s="20" t="s">
        <v>1205</v>
      </c>
      <c r="C1626" s="55"/>
      <c r="D1626" s="85">
        <f>D1627+D1630+D1633+D1638+D1641</f>
        <v>113012</v>
      </c>
      <c r="E1626" s="85">
        <f>E1627+E1630+E1633+E1638+E1641</f>
        <v>51508</v>
      </c>
      <c r="F1626" s="85">
        <f>F1627+F1630+F1633+F1638+F1641</f>
        <v>51000</v>
      </c>
    </row>
    <row r="1627" spans="1:11" ht="48.75" hidden="1" customHeight="1" x14ac:dyDescent="0.25">
      <c r="A1627" s="124" t="s">
        <v>1623</v>
      </c>
      <c r="B1627" s="20" t="s">
        <v>1620</v>
      </c>
      <c r="C1627" s="55"/>
      <c r="D1627" s="85">
        <f>D1628</f>
        <v>0</v>
      </c>
      <c r="E1627" s="85">
        <f t="shared" ref="E1627:F1628" si="673">E1628</f>
        <v>0</v>
      </c>
      <c r="F1627" s="85">
        <f t="shared" si="673"/>
        <v>0</v>
      </c>
    </row>
    <row r="1628" spans="1:11" ht="48.75" hidden="1" customHeight="1" x14ac:dyDescent="0.25">
      <c r="A1628" s="16" t="s">
        <v>1417</v>
      </c>
      <c r="B1628" s="20" t="s">
        <v>1620</v>
      </c>
      <c r="C1628" s="55">
        <v>600</v>
      </c>
      <c r="D1628" s="85">
        <f>D1629</f>
        <v>0</v>
      </c>
      <c r="E1628" s="85">
        <f t="shared" si="673"/>
        <v>0</v>
      </c>
      <c r="F1628" s="85">
        <f t="shared" si="673"/>
        <v>0</v>
      </c>
    </row>
    <row r="1629" spans="1:11" ht="48.75" hidden="1" customHeight="1" x14ac:dyDescent="0.25">
      <c r="A1629" s="16" t="s">
        <v>1416</v>
      </c>
      <c r="B1629" s="20" t="s">
        <v>1620</v>
      </c>
      <c r="C1629" s="55">
        <v>610</v>
      </c>
      <c r="D1629" s="85"/>
      <c r="E1629" s="85"/>
      <c r="F1629" s="85"/>
    </row>
    <row r="1630" spans="1:11" ht="51" customHeight="1" x14ac:dyDescent="0.25">
      <c r="A1630" s="22" t="s">
        <v>1439</v>
      </c>
      <c r="B1630" s="20" t="s">
        <v>1438</v>
      </c>
      <c r="C1630" s="55"/>
      <c r="D1630" s="85">
        <f>D1631</f>
        <v>36345</v>
      </c>
      <c r="E1630" s="85">
        <f t="shared" ref="E1630:F1631" si="674">E1631</f>
        <v>20508</v>
      </c>
      <c r="F1630" s="85">
        <f t="shared" si="674"/>
        <v>20000</v>
      </c>
    </row>
    <row r="1631" spans="1:11" ht="36.75" customHeight="1" x14ac:dyDescent="0.25">
      <c r="A1631" s="16" t="s">
        <v>1417</v>
      </c>
      <c r="B1631" s="20" t="s">
        <v>1438</v>
      </c>
      <c r="C1631" s="55">
        <v>600</v>
      </c>
      <c r="D1631" s="85">
        <f>D1632</f>
        <v>36345</v>
      </c>
      <c r="E1631" s="85">
        <f t="shared" si="674"/>
        <v>20508</v>
      </c>
      <c r="F1631" s="85">
        <f>F1632</f>
        <v>20000</v>
      </c>
    </row>
    <row r="1632" spans="1:11" ht="36" customHeight="1" x14ac:dyDescent="0.25">
      <c r="A1632" s="16" t="s">
        <v>1416</v>
      </c>
      <c r="B1632" s="20" t="s">
        <v>1438</v>
      </c>
      <c r="C1632" s="55">
        <v>610</v>
      </c>
      <c r="D1632" s="85">
        <v>36345</v>
      </c>
      <c r="E1632" s="85">
        <v>20508</v>
      </c>
      <c r="F1632" s="85">
        <v>20000</v>
      </c>
      <c r="H1632" s="95"/>
      <c r="I1632" s="95"/>
      <c r="J1632" s="95"/>
      <c r="K1632" s="95"/>
    </row>
    <row r="1633" spans="1:10" ht="36" customHeight="1" x14ac:dyDescent="0.25">
      <c r="A1633" s="22" t="s">
        <v>1440</v>
      </c>
      <c r="B1633" s="20" t="s">
        <v>1441</v>
      </c>
      <c r="C1633" s="55"/>
      <c r="D1633" s="85">
        <f>D1636+D1634</f>
        <v>19822</v>
      </c>
      <c r="E1633" s="85">
        <f>E1636</f>
        <v>31000</v>
      </c>
      <c r="F1633" s="85">
        <f>F1636</f>
        <v>31000</v>
      </c>
    </row>
    <row r="1634" spans="1:10" ht="36" hidden="1" customHeight="1" x14ac:dyDescent="0.25">
      <c r="A1634" s="60" t="s">
        <v>1414</v>
      </c>
      <c r="B1634" s="20" t="s">
        <v>1441</v>
      </c>
      <c r="C1634" s="55">
        <v>200</v>
      </c>
      <c r="D1634" s="85">
        <f>D1635</f>
        <v>0</v>
      </c>
      <c r="E1634" s="85"/>
      <c r="F1634" s="85"/>
    </row>
    <row r="1635" spans="1:10" ht="36" hidden="1" customHeight="1" x14ac:dyDescent="0.25">
      <c r="A1635" s="60" t="s">
        <v>1415</v>
      </c>
      <c r="B1635" s="20" t="s">
        <v>1441</v>
      </c>
      <c r="C1635" s="55">
        <v>240</v>
      </c>
      <c r="D1635" s="85"/>
      <c r="E1635" s="85"/>
      <c r="F1635" s="85"/>
    </row>
    <row r="1636" spans="1:10" ht="36" customHeight="1" x14ac:dyDescent="0.25">
      <c r="A1636" s="16" t="s">
        <v>1417</v>
      </c>
      <c r="B1636" s="20" t="s">
        <v>1441</v>
      </c>
      <c r="C1636" s="55">
        <v>600</v>
      </c>
      <c r="D1636" s="85">
        <f>D1637</f>
        <v>19822</v>
      </c>
      <c r="E1636" s="85">
        <f t="shared" ref="E1636:F1636" si="675">E1637</f>
        <v>31000</v>
      </c>
      <c r="F1636" s="85">
        <f t="shared" si="675"/>
        <v>31000</v>
      </c>
    </row>
    <row r="1637" spans="1:10" ht="36" customHeight="1" x14ac:dyDescent="0.25">
      <c r="A1637" s="16" t="s">
        <v>1416</v>
      </c>
      <c r="B1637" s="20" t="s">
        <v>1441</v>
      </c>
      <c r="C1637" s="55">
        <v>610</v>
      </c>
      <c r="D1637" s="85">
        <v>19822</v>
      </c>
      <c r="E1637" s="85">
        <v>31000</v>
      </c>
      <c r="F1637" s="85">
        <v>31000</v>
      </c>
    </row>
    <row r="1638" spans="1:10" ht="43.5" customHeight="1" x14ac:dyDescent="0.25">
      <c r="A1638" s="22" t="s">
        <v>1206</v>
      </c>
      <c r="B1638" s="20" t="s">
        <v>1207</v>
      </c>
      <c r="C1638" s="55"/>
      <c r="D1638" s="85">
        <f>D1639</f>
        <v>56845</v>
      </c>
      <c r="E1638" s="85">
        <f t="shared" ref="E1638:F1639" si="676">E1639</f>
        <v>0</v>
      </c>
      <c r="F1638" s="85">
        <f t="shared" si="676"/>
        <v>0</v>
      </c>
    </row>
    <row r="1639" spans="1:10" ht="43.5" customHeight="1" x14ac:dyDescent="0.25">
      <c r="A1639" s="16" t="s">
        <v>1417</v>
      </c>
      <c r="B1639" s="20" t="s">
        <v>1207</v>
      </c>
      <c r="C1639" s="55">
        <v>600</v>
      </c>
      <c r="D1639" s="85">
        <f>D1640</f>
        <v>56845</v>
      </c>
      <c r="E1639" s="85">
        <f t="shared" si="676"/>
        <v>0</v>
      </c>
      <c r="F1639" s="85">
        <f t="shared" si="676"/>
        <v>0</v>
      </c>
    </row>
    <row r="1640" spans="1:10" ht="43.5" customHeight="1" x14ac:dyDescent="0.25">
      <c r="A1640" s="16" t="s">
        <v>1416</v>
      </c>
      <c r="B1640" s="20" t="s">
        <v>1207</v>
      </c>
      <c r="C1640" s="55">
        <v>610</v>
      </c>
      <c r="D1640" s="85">
        <v>56845</v>
      </c>
      <c r="E1640" s="85"/>
      <c r="F1640" s="85"/>
      <c r="G1640" s="94"/>
    </row>
    <row r="1641" spans="1:10" ht="44.25" hidden="1" customHeight="1" x14ac:dyDescent="0.25">
      <c r="A1641" s="22" t="s">
        <v>1208</v>
      </c>
      <c r="B1641" s="20" t="s">
        <v>1209</v>
      </c>
      <c r="C1641" s="55"/>
      <c r="D1641" s="85">
        <f>D1642</f>
        <v>0</v>
      </c>
      <c r="E1641" s="85">
        <f t="shared" ref="E1641:F1642" si="677">E1642</f>
        <v>0</v>
      </c>
      <c r="F1641" s="85">
        <f t="shared" si="677"/>
        <v>0</v>
      </c>
    </row>
    <row r="1642" spans="1:10" ht="44.25" hidden="1" customHeight="1" x14ac:dyDescent="0.25">
      <c r="A1642" s="16" t="s">
        <v>1417</v>
      </c>
      <c r="B1642" s="20" t="s">
        <v>1209</v>
      </c>
      <c r="C1642" s="55">
        <v>600</v>
      </c>
      <c r="D1642" s="85">
        <f>D1643</f>
        <v>0</v>
      </c>
      <c r="E1642" s="85">
        <f t="shared" si="677"/>
        <v>0</v>
      </c>
      <c r="F1642" s="85">
        <f t="shared" si="677"/>
        <v>0</v>
      </c>
    </row>
    <row r="1643" spans="1:10" ht="44.25" hidden="1" customHeight="1" x14ac:dyDescent="0.25">
      <c r="A1643" s="16" t="s">
        <v>1416</v>
      </c>
      <c r="B1643" s="20" t="s">
        <v>1209</v>
      </c>
      <c r="C1643" s="55">
        <v>610</v>
      </c>
      <c r="D1643" s="85">
        <v>0</v>
      </c>
      <c r="E1643" s="85">
        <v>0</v>
      </c>
      <c r="F1643" s="85">
        <v>0</v>
      </c>
    </row>
    <row r="1644" spans="1:10" ht="34.5" customHeight="1" x14ac:dyDescent="0.25">
      <c r="A1644" s="13" t="s">
        <v>1210</v>
      </c>
      <c r="B1644" s="3" t="s">
        <v>1211</v>
      </c>
      <c r="C1644" s="55"/>
      <c r="D1644" s="85">
        <f>D1645+D1658</f>
        <v>4788</v>
      </c>
      <c r="E1644" s="85">
        <f t="shared" ref="E1644:F1644" si="678">E1645+E1658</f>
        <v>0</v>
      </c>
      <c r="F1644" s="85">
        <f t="shared" si="678"/>
        <v>0</v>
      </c>
    </row>
    <row r="1645" spans="1:10" ht="36.75" customHeight="1" x14ac:dyDescent="0.25">
      <c r="A1645" s="17" t="s">
        <v>1212</v>
      </c>
      <c r="B1645" s="1" t="s">
        <v>1213</v>
      </c>
      <c r="C1645" s="55"/>
      <c r="D1645" s="85">
        <f>D1646+D1649+D1652+D1655</f>
        <v>4788</v>
      </c>
      <c r="E1645" s="85">
        <f t="shared" ref="E1645:F1645" si="679">E1646+E1649+E1652+E1655</f>
        <v>0</v>
      </c>
      <c r="F1645" s="85">
        <f t="shared" si="679"/>
        <v>0</v>
      </c>
    </row>
    <row r="1646" spans="1:10" ht="33.75" customHeight="1" x14ac:dyDescent="0.25">
      <c r="A1646" s="22" t="s">
        <v>1214</v>
      </c>
      <c r="B1646" s="20" t="s">
        <v>1215</v>
      </c>
      <c r="C1646" s="55"/>
      <c r="D1646" s="85">
        <f>D1647</f>
        <v>4788</v>
      </c>
      <c r="E1646" s="85">
        <f t="shared" ref="E1646:F1646" si="680">E1647</f>
        <v>0</v>
      </c>
      <c r="F1646" s="85">
        <f t="shared" si="680"/>
        <v>0</v>
      </c>
    </row>
    <row r="1647" spans="1:10" ht="33.75" customHeight="1" x14ac:dyDescent="0.25">
      <c r="A1647" s="98" t="s">
        <v>1465</v>
      </c>
      <c r="B1647" s="20" t="s">
        <v>1215</v>
      </c>
      <c r="C1647" s="55">
        <v>800</v>
      </c>
      <c r="D1647" s="85">
        <f>D1648</f>
        <v>4788</v>
      </c>
      <c r="E1647" s="85">
        <f t="shared" ref="E1647:F1647" si="681">E1648</f>
        <v>0</v>
      </c>
      <c r="F1647" s="85">
        <f t="shared" si="681"/>
        <v>0</v>
      </c>
    </row>
    <row r="1648" spans="1:10" ht="33.75" customHeight="1" x14ac:dyDescent="0.25">
      <c r="A1648" s="98" t="s">
        <v>1466</v>
      </c>
      <c r="B1648" s="20" t="s">
        <v>1215</v>
      </c>
      <c r="C1648" s="55">
        <v>810</v>
      </c>
      <c r="D1648" s="85">
        <v>4788</v>
      </c>
      <c r="E1648" s="85"/>
      <c r="F1648" s="85"/>
      <c r="H1648" s="128"/>
      <c r="I1648" s="128"/>
      <c r="J1648" s="129"/>
    </row>
    <row r="1649" spans="1:6" ht="39" hidden="1" customHeight="1" x14ac:dyDescent="0.25">
      <c r="A1649" s="22" t="s">
        <v>1216</v>
      </c>
      <c r="B1649" s="20" t="s">
        <v>1217</v>
      </c>
      <c r="C1649" s="55"/>
      <c r="D1649" s="85">
        <f>D1650</f>
        <v>0</v>
      </c>
      <c r="E1649" s="85">
        <f t="shared" ref="E1649:F1649" si="682">E1650</f>
        <v>0</v>
      </c>
      <c r="F1649" s="85">
        <f t="shared" si="682"/>
        <v>0</v>
      </c>
    </row>
    <row r="1650" spans="1:6" ht="39" hidden="1" customHeight="1" x14ac:dyDescent="0.25">
      <c r="A1650" s="16" t="s">
        <v>1417</v>
      </c>
      <c r="B1650" s="20" t="s">
        <v>1217</v>
      </c>
      <c r="C1650" s="55">
        <v>600</v>
      </c>
      <c r="D1650" s="85">
        <f>D1651</f>
        <v>0</v>
      </c>
      <c r="E1650" s="85">
        <f t="shared" ref="E1650:F1650" si="683">E1651</f>
        <v>0</v>
      </c>
      <c r="F1650" s="85">
        <f t="shared" si="683"/>
        <v>0</v>
      </c>
    </row>
    <row r="1651" spans="1:6" ht="39" hidden="1" customHeight="1" x14ac:dyDescent="0.25">
      <c r="A1651" s="16" t="s">
        <v>1416</v>
      </c>
      <c r="B1651" s="20" t="s">
        <v>1217</v>
      </c>
      <c r="C1651" s="55">
        <v>610</v>
      </c>
      <c r="D1651" s="85"/>
      <c r="E1651" s="85"/>
      <c r="F1651" s="85"/>
    </row>
    <row r="1652" spans="1:6" ht="47.25" hidden="1" customHeight="1" x14ac:dyDescent="0.25">
      <c r="A1652" s="22" t="s">
        <v>1218</v>
      </c>
      <c r="B1652" s="20" t="s">
        <v>1219</v>
      </c>
      <c r="C1652" s="55"/>
      <c r="D1652" s="85">
        <f>D1653</f>
        <v>0</v>
      </c>
      <c r="E1652" s="85">
        <f t="shared" ref="E1652:F1652" si="684">E1653</f>
        <v>0</v>
      </c>
      <c r="F1652" s="85">
        <f t="shared" si="684"/>
        <v>0</v>
      </c>
    </row>
    <row r="1653" spans="1:6" ht="47.25" hidden="1" customHeight="1" x14ac:dyDescent="0.25">
      <c r="A1653" s="16" t="s">
        <v>1417</v>
      </c>
      <c r="B1653" s="20" t="s">
        <v>1219</v>
      </c>
      <c r="C1653" s="55">
        <v>600</v>
      </c>
      <c r="D1653" s="85">
        <f>D1654</f>
        <v>0</v>
      </c>
      <c r="E1653" s="85">
        <f t="shared" ref="E1653:F1653" si="685">E1654</f>
        <v>0</v>
      </c>
      <c r="F1653" s="85">
        <f t="shared" si="685"/>
        <v>0</v>
      </c>
    </row>
    <row r="1654" spans="1:6" ht="47.25" hidden="1" customHeight="1" x14ac:dyDescent="0.25">
      <c r="A1654" s="16" t="s">
        <v>1416</v>
      </c>
      <c r="B1654" s="20" t="s">
        <v>1219</v>
      </c>
      <c r="C1654" s="55">
        <v>610</v>
      </c>
      <c r="D1654" s="85"/>
      <c r="E1654" s="85"/>
      <c r="F1654" s="85"/>
    </row>
    <row r="1655" spans="1:6" ht="37.5" hidden="1" customHeight="1" x14ac:dyDescent="0.25">
      <c r="A1655" s="22" t="s">
        <v>1220</v>
      </c>
      <c r="B1655" s="20" t="s">
        <v>1221</v>
      </c>
      <c r="C1655" s="55"/>
      <c r="D1655" s="85">
        <f>D1656</f>
        <v>0</v>
      </c>
      <c r="E1655" s="85">
        <f t="shared" ref="E1655:F1655" si="686">E1656</f>
        <v>0</v>
      </c>
      <c r="F1655" s="85">
        <f t="shared" si="686"/>
        <v>0</v>
      </c>
    </row>
    <row r="1656" spans="1:6" ht="37.5" hidden="1" customHeight="1" x14ac:dyDescent="0.25">
      <c r="A1656" s="16" t="s">
        <v>1417</v>
      </c>
      <c r="B1656" s="20" t="s">
        <v>1221</v>
      </c>
      <c r="C1656" s="55">
        <v>600</v>
      </c>
      <c r="D1656" s="85">
        <f>D1657</f>
        <v>0</v>
      </c>
      <c r="E1656" s="85">
        <f t="shared" ref="E1656:F1656" si="687">E1657</f>
        <v>0</v>
      </c>
      <c r="F1656" s="85">
        <f t="shared" si="687"/>
        <v>0</v>
      </c>
    </row>
    <row r="1657" spans="1:6" ht="37.5" hidden="1" customHeight="1" x14ac:dyDescent="0.25">
      <c r="A1657" s="16" t="s">
        <v>1416</v>
      </c>
      <c r="B1657" s="20" t="s">
        <v>1221</v>
      </c>
      <c r="C1657" s="55">
        <v>610</v>
      </c>
      <c r="D1657" s="85"/>
      <c r="E1657" s="85"/>
      <c r="F1657" s="85"/>
    </row>
    <row r="1658" spans="1:6" ht="63.75" hidden="1" customHeight="1" x14ac:dyDescent="0.25">
      <c r="A1658" s="132" t="s">
        <v>1599</v>
      </c>
      <c r="B1658" s="20" t="s">
        <v>1597</v>
      </c>
      <c r="C1658" s="55"/>
      <c r="D1658" s="85">
        <f>D1659</f>
        <v>0</v>
      </c>
      <c r="E1658" s="85"/>
      <c r="F1658" s="85"/>
    </row>
    <row r="1659" spans="1:6" ht="70.5" hidden="1" customHeight="1" x14ac:dyDescent="0.25">
      <c r="A1659" s="132" t="s">
        <v>1600</v>
      </c>
      <c r="B1659" s="20" t="s">
        <v>1598</v>
      </c>
      <c r="C1659" s="55"/>
      <c r="D1659" s="85">
        <f>D1660</f>
        <v>0</v>
      </c>
      <c r="E1659" s="85"/>
      <c r="F1659" s="85"/>
    </row>
    <row r="1660" spans="1:6" ht="37.5" hidden="1" customHeight="1" x14ac:dyDescent="0.25">
      <c r="A1660" s="60" t="s">
        <v>1414</v>
      </c>
      <c r="B1660" s="20" t="s">
        <v>1598</v>
      </c>
      <c r="C1660" s="55">
        <v>200</v>
      </c>
      <c r="D1660" s="85">
        <f>D1661</f>
        <v>0</v>
      </c>
      <c r="E1660" s="85"/>
      <c r="F1660" s="85"/>
    </row>
    <row r="1661" spans="1:6" ht="37.5" hidden="1" customHeight="1" x14ac:dyDescent="0.25">
      <c r="A1661" s="60" t="s">
        <v>1415</v>
      </c>
      <c r="B1661" s="20" t="s">
        <v>1598</v>
      </c>
      <c r="C1661" s="55">
        <v>240</v>
      </c>
      <c r="D1661" s="85"/>
      <c r="E1661" s="85"/>
      <c r="F1661" s="85"/>
    </row>
    <row r="1662" spans="1:6" ht="39.75" hidden="1" customHeight="1" x14ac:dyDescent="0.25">
      <c r="A1662" s="13" t="s">
        <v>912</v>
      </c>
      <c r="B1662" s="3" t="s">
        <v>1222</v>
      </c>
      <c r="C1662" s="55"/>
      <c r="D1662" s="85">
        <f>D1663</f>
        <v>0</v>
      </c>
      <c r="E1662" s="85">
        <f t="shared" ref="E1662:F1665" si="688">E1663</f>
        <v>0</v>
      </c>
      <c r="F1662" s="85">
        <f t="shared" si="688"/>
        <v>0</v>
      </c>
    </row>
    <row r="1663" spans="1:6" ht="42.75" hidden="1" customHeight="1" x14ac:dyDescent="0.25">
      <c r="A1663" s="7" t="s">
        <v>130</v>
      </c>
      <c r="B1663" s="1" t="s">
        <v>1223</v>
      </c>
      <c r="C1663" s="55"/>
      <c r="D1663" s="85">
        <f>D1664</f>
        <v>0</v>
      </c>
      <c r="E1663" s="85">
        <f t="shared" si="688"/>
        <v>0</v>
      </c>
      <c r="F1663" s="85">
        <f t="shared" si="688"/>
        <v>0</v>
      </c>
    </row>
    <row r="1664" spans="1:6" ht="37.5" hidden="1" customHeight="1" x14ac:dyDescent="0.25">
      <c r="A1664" s="22" t="s">
        <v>132</v>
      </c>
      <c r="B1664" s="20" t="s">
        <v>1224</v>
      </c>
      <c r="C1664" s="55"/>
      <c r="D1664" s="85">
        <f>D1665</f>
        <v>0</v>
      </c>
      <c r="E1664" s="85">
        <f t="shared" si="688"/>
        <v>0</v>
      </c>
      <c r="F1664" s="85">
        <f t="shared" si="688"/>
        <v>0</v>
      </c>
    </row>
    <row r="1665" spans="1:6" ht="37.5" hidden="1" customHeight="1" x14ac:dyDescent="0.25">
      <c r="A1665" s="60" t="s">
        <v>1412</v>
      </c>
      <c r="B1665" s="20" t="s">
        <v>1224</v>
      </c>
      <c r="C1665" s="55">
        <v>100</v>
      </c>
      <c r="D1665" s="85">
        <f>D1666</f>
        <v>0</v>
      </c>
      <c r="E1665" s="85">
        <f t="shared" si="688"/>
        <v>0</v>
      </c>
      <c r="F1665" s="85">
        <f t="shared" si="688"/>
        <v>0</v>
      </c>
    </row>
    <row r="1666" spans="1:6" ht="37.5" hidden="1" customHeight="1" x14ac:dyDescent="0.25">
      <c r="A1666" s="60" t="s">
        <v>1413</v>
      </c>
      <c r="B1666" s="20" t="s">
        <v>1224</v>
      </c>
      <c r="C1666" s="55">
        <v>120</v>
      </c>
      <c r="D1666" s="85">
        <v>0</v>
      </c>
      <c r="E1666" s="85">
        <v>0</v>
      </c>
      <c r="F1666" s="85">
        <v>0</v>
      </c>
    </row>
    <row r="1667" spans="1:6" ht="35.25" hidden="1" customHeight="1" x14ac:dyDescent="0.25">
      <c r="A1667" s="12" t="s">
        <v>1225</v>
      </c>
      <c r="B1667" s="10" t="s">
        <v>1226</v>
      </c>
      <c r="C1667" s="55"/>
      <c r="D1667" s="85">
        <f>D1668+D1684+D1728+D1754</f>
        <v>0</v>
      </c>
      <c r="E1667" s="85">
        <f t="shared" ref="E1667:F1667" si="689">E1668+E1684+E1728+E1754</f>
        <v>0</v>
      </c>
      <c r="F1667" s="85">
        <f t="shared" si="689"/>
        <v>0</v>
      </c>
    </row>
    <row r="1668" spans="1:6" ht="36" hidden="1" customHeight="1" x14ac:dyDescent="0.25">
      <c r="A1668" s="13" t="s">
        <v>1227</v>
      </c>
      <c r="B1668" s="3" t="s">
        <v>1228</v>
      </c>
      <c r="C1668" s="55"/>
      <c r="D1668" s="85">
        <f>D1669+D1673</f>
        <v>0</v>
      </c>
      <c r="E1668" s="85">
        <f t="shared" ref="E1668:F1668" si="690">E1669+E1673</f>
        <v>0</v>
      </c>
      <c r="F1668" s="85">
        <f t="shared" si="690"/>
        <v>0</v>
      </c>
    </row>
    <row r="1669" spans="1:6" ht="38.25" hidden="1" customHeight="1" x14ac:dyDescent="0.25">
      <c r="A1669" s="14" t="s">
        <v>1229</v>
      </c>
      <c r="B1669" s="1" t="s">
        <v>1230</v>
      </c>
      <c r="C1669" s="55"/>
      <c r="D1669" s="85">
        <f>D1670</f>
        <v>0</v>
      </c>
      <c r="E1669" s="85">
        <f t="shared" ref="E1669:F1671" si="691">E1670</f>
        <v>0</v>
      </c>
      <c r="F1669" s="85">
        <f t="shared" si="691"/>
        <v>0</v>
      </c>
    </row>
    <row r="1670" spans="1:6" ht="53.25" hidden="1" customHeight="1" x14ac:dyDescent="0.25">
      <c r="A1670" s="27" t="s">
        <v>1231</v>
      </c>
      <c r="B1670" s="20" t="s">
        <v>1232</v>
      </c>
      <c r="C1670" s="55"/>
      <c r="D1670" s="85">
        <f>D1671</f>
        <v>0</v>
      </c>
      <c r="E1670" s="85">
        <f t="shared" si="691"/>
        <v>0</v>
      </c>
      <c r="F1670" s="85">
        <f t="shared" si="691"/>
        <v>0</v>
      </c>
    </row>
    <row r="1671" spans="1:6" ht="53.25" hidden="1" customHeight="1" x14ac:dyDescent="0.25">
      <c r="A1671" s="59" t="s">
        <v>1427</v>
      </c>
      <c r="B1671" s="20" t="s">
        <v>1232</v>
      </c>
      <c r="C1671" s="55">
        <v>400</v>
      </c>
      <c r="D1671" s="85">
        <f>D1672</f>
        <v>0</v>
      </c>
      <c r="E1671" s="85">
        <f t="shared" si="691"/>
        <v>0</v>
      </c>
      <c r="F1671" s="85">
        <f t="shared" si="691"/>
        <v>0</v>
      </c>
    </row>
    <row r="1672" spans="1:6" ht="53.25" hidden="1" customHeight="1" x14ac:dyDescent="0.25">
      <c r="A1672" s="59" t="s">
        <v>1428</v>
      </c>
      <c r="B1672" s="20" t="s">
        <v>1232</v>
      </c>
      <c r="C1672" s="55">
        <v>410</v>
      </c>
      <c r="D1672" s="85"/>
      <c r="E1672" s="85"/>
      <c r="F1672" s="85"/>
    </row>
    <row r="1673" spans="1:6" ht="42.75" hidden="1" customHeight="1" x14ac:dyDescent="0.25">
      <c r="A1673" s="14" t="s">
        <v>84</v>
      </c>
      <c r="B1673" s="1" t="s">
        <v>1233</v>
      </c>
      <c r="C1673" s="55"/>
      <c r="D1673" s="85">
        <f>D1674+D1677</f>
        <v>0</v>
      </c>
      <c r="E1673" s="85">
        <f t="shared" ref="E1673:F1673" si="692">E1674+E1677</f>
        <v>0</v>
      </c>
      <c r="F1673" s="85">
        <f t="shared" si="692"/>
        <v>0</v>
      </c>
    </row>
    <row r="1674" spans="1:6" ht="42" hidden="1" customHeight="1" x14ac:dyDescent="0.25">
      <c r="A1674" s="21" t="s">
        <v>1234</v>
      </c>
      <c r="B1674" s="20" t="s">
        <v>1235</v>
      </c>
      <c r="C1674" s="55"/>
      <c r="D1674" s="85">
        <f>D1675</f>
        <v>0</v>
      </c>
      <c r="E1674" s="85">
        <f t="shared" ref="E1674:F1675" si="693">E1675</f>
        <v>0</v>
      </c>
      <c r="F1674" s="85">
        <f t="shared" si="693"/>
        <v>0</v>
      </c>
    </row>
    <row r="1675" spans="1:6" ht="42" hidden="1" customHeight="1" x14ac:dyDescent="0.25">
      <c r="A1675" s="59" t="s">
        <v>1427</v>
      </c>
      <c r="B1675" s="20" t="s">
        <v>1235</v>
      </c>
      <c r="C1675" s="55">
        <v>400</v>
      </c>
      <c r="D1675" s="85">
        <f>D1676</f>
        <v>0</v>
      </c>
      <c r="E1675" s="85">
        <f t="shared" si="693"/>
        <v>0</v>
      </c>
      <c r="F1675" s="85">
        <f t="shared" si="693"/>
        <v>0</v>
      </c>
    </row>
    <row r="1676" spans="1:6" ht="42" hidden="1" customHeight="1" x14ac:dyDescent="0.25">
      <c r="A1676" s="59" t="s">
        <v>1428</v>
      </c>
      <c r="B1676" s="20" t="s">
        <v>1235</v>
      </c>
      <c r="C1676" s="55">
        <v>410</v>
      </c>
      <c r="D1676" s="85"/>
      <c r="E1676" s="85"/>
      <c r="F1676" s="85"/>
    </row>
    <row r="1677" spans="1:6" ht="42.75" hidden="1" customHeight="1" x14ac:dyDescent="0.25">
      <c r="A1677" s="21" t="s">
        <v>1236</v>
      </c>
      <c r="B1677" s="20" t="s">
        <v>1237</v>
      </c>
      <c r="C1677" s="55"/>
      <c r="D1677" s="85">
        <f>D1678</f>
        <v>0</v>
      </c>
      <c r="E1677" s="85">
        <f t="shared" ref="E1677:F1678" si="694">E1678</f>
        <v>0</v>
      </c>
      <c r="F1677" s="85">
        <f t="shared" si="694"/>
        <v>0</v>
      </c>
    </row>
    <row r="1678" spans="1:6" ht="42.75" hidden="1" customHeight="1" x14ac:dyDescent="0.25">
      <c r="A1678" s="59" t="s">
        <v>1427</v>
      </c>
      <c r="B1678" s="20" t="s">
        <v>1237</v>
      </c>
      <c r="C1678" s="55">
        <v>400</v>
      </c>
      <c r="D1678" s="85">
        <f>D1679</f>
        <v>0</v>
      </c>
      <c r="E1678" s="85">
        <f t="shared" si="694"/>
        <v>0</v>
      </c>
      <c r="F1678" s="85">
        <f t="shared" si="694"/>
        <v>0</v>
      </c>
    </row>
    <row r="1679" spans="1:6" ht="42.75" hidden="1" customHeight="1" x14ac:dyDescent="0.25">
      <c r="A1679" s="59" t="s">
        <v>1428</v>
      </c>
      <c r="B1679" s="20" t="s">
        <v>1237</v>
      </c>
      <c r="C1679" s="55">
        <v>410</v>
      </c>
      <c r="D1679" s="85"/>
      <c r="E1679" s="85"/>
      <c r="F1679" s="85"/>
    </row>
    <row r="1680" spans="1:6" ht="33" hidden="1" customHeight="1" x14ac:dyDescent="0.25">
      <c r="A1680" s="4" t="s">
        <v>1238</v>
      </c>
      <c r="B1680" s="2" t="s">
        <v>1239</v>
      </c>
      <c r="C1680" s="55"/>
      <c r="D1680" s="85"/>
      <c r="E1680" s="85"/>
      <c r="F1680" s="85"/>
    </row>
    <row r="1681" spans="1:6" ht="42.75" hidden="1" customHeight="1" x14ac:dyDescent="0.25">
      <c r="A1681" s="4" t="s">
        <v>1240</v>
      </c>
      <c r="B1681" s="2" t="s">
        <v>1241</v>
      </c>
      <c r="C1681" s="55"/>
      <c r="D1681" s="85"/>
      <c r="E1681" s="85"/>
      <c r="F1681" s="85"/>
    </row>
    <row r="1682" spans="1:6" ht="38.25" hidden="1" customHeight="1" x14ac:dyDescent="0.25">
      <c r="A1682" s="4" t="s">
        <v>1242</v>
      </c>
      <c r="B1682" s="2" t="s">
        <v>1243</v>
      </c>
      <c r="C1682" s="55"/>
      <c r="D1682" s="85"/>
      <c r="E1682" s="85"/>
      <c r="F1682" s="85"/>
    </row>
    <row r="1683" spans="1:6" ht="31.5" hidden="1" x14ac:dyDescent="0.25">
      <c r="A1683" s="4" t="s">
        <v>1244</v>
      </c>
      <c r="B1683" s="2" t="s">
        <v>1245</v>
      </c>
      <c r="C1683" s="55"/>
      <c r="D1683" s="85"/>
      <c r="E1683" s="85"/>
      <c r="F1683" s="85"/>
    </row>
    <row r="1684" spans="1:6" ht="42.75" hidden="1" customHeight="1" x14ac:dyDescent="0.25">
      <c r="A1684" s="13" t="s">
        <v>1246</v>
      </c>
      <c r="B1684" s="3" t="s">
        <v>1247</v>
      </c>
      <c r="C1684" s="55"/>
      <c r="D1684" s="85">
        <f>D1685+D1695+D1699</f>
        <v>0</v>
      </c>
      <c r="E1684" s="85">
        <f t="shared" ref="E1684:F1684" si="695">E1685+E1695+E1699</f>
        <v>0</v>
      </c>
      <c r="F1684" s="85">
        <f t="shared" si="695"/>
        <v>0</v>
      </c>
    </row>
    <row r="1685" spans="1:6" ht="39.75" hidden="1" customHeight="1" x14ac:dyDescent="0.25">
      <c r="A1685" s="14" t="s">
        <v>1248</v>
      </c>
      <c r="B1685" s="1" t="s">
        <v>1249</v>
      </c>
      <c r="C1685" s="55"/>
      <c r="D1685" s="85">
        <f>D1686+D1689+D1692</f>
        <v>0</v>
      </c>
      <c r="E1685" s="85">
        <f t="shared" ref="E1685:F1685" si="696">E1686+E1689+E1692</f>
        <v>0</v>
      </c>
      <c r="F1685" s="85">
        <f t="shared" si="696"/>
        <v>0</v>
      </c>
    </row>
    <row r="1686" spans="1:6" ht="34.5" hidden="1" customHeight="1" x14ac:dyDescent="0.25">
      <c r="A1686" s="21" t="s">
        <v>1250</v>
      </c>
      <c r="B1686" s="20" t="s">
        <v>1251</v>
      </c>
      <c r="C1686" s="55"/>
      <c r="D1686" s="85">
        <f>D1687</f>
        <v>0</v>
      </c>
      <c r="E1686" s="85">
        <f t="shared" ref="E1686:F1686" si="697">E1687</f>
        <v>0</v>
      </c>
      <c r="F1686" s="85">
        <f t="shared" si="697"/>
        <v>0</v>
      </c>
    </row>
    <row r="1687" spans="1:6" ht="34.5" hidden="1" customHeight="1" x14ac:dyDescent="0.25">
      <c r="A1687" s="59" t="s">
        <v>1427</v>
      </c>
      <c r="B1687" s="20" t="s">
        <v>1251</v>
      </c>
      <c r="C1687" s="55">
        <v>400</v>
      </c>
      <c r="D1687" s="85">
        <f>D1688</f>
        <v>0</v>
      </c>
      <c r="E1687" s="85">
        <f t="shared" ref="E1687:F1687" si="698">E1688</f>
        <v>0</v>
      </c>
      <c r="F1687" s="85">
        <f t="shared" si="698"/>
        <v>0</v>
      </c>
    </row>
    <row r="1688" spans="1:6" ht="34.5" hidden="1" customHeight="1" x14ac:dyDescent="0.25">
      <c r="A1688" s="59" t="s">
        <v>1428</v>
      </c>
      <c r="B1688" s="20" t="s">
        <v>1251</v>
      </c>
      <c r="C1688" s="55">
        <v>410</v>
      </c>
      <c r="D1688" s="85"/>
      <c r="E1688" s="85"/>
      <c r="F1688" s="85"/>
    </row>
    <row r="1689" spans="1:6" ht="42.75" hidden="1" customHeight="1" x14ac:dyDescent="0.25">
      <c r="A1689" s="21" t="s">
        <v>1252</v>
      </c>
      <c r="B1689" s="20" t="s">
        <v>1253</v>
      </c>
      <c r="C1689" s="55"/>
      <c r="D1689" s="85">
        <f>D1690</f>
        <v>0</v>
      </c>
      <c r="E1689" s="85">
        <f t="shared" ref="E1689:F1689" si="699">E1690</f>
        <v>0</v>
      </c>
      <c r="F1689" s="85">
        <f t="shared" si="699"/>
        <v>0</v>
      </c>
    </row>
    <row r="1690" spans="1:6" ht="42.75" hidden="1" customHeight="1" x14ac:dyDescent="0.25">
      <c r="A1690" s="59" t="s">
        <v>1427</v>
      </c>
      <c r="B1690" s="20" t="s">
        <v>1253</v>
      </c>
      <c r="C1690" s="55">
        <v>400</v>
      </c>
      <c r="D1690" s="85">
        <f>D1691</f>
        <v>0</v>
      </c>
      <c r="E1690" s="85">
        <f t="shared" ref="E1690:F1690" si="700">E1691</f>
        <v>0</v>
      </c>
      <c r="F1690" s="85">
        <f t="shared" si="700"/>
        <v>0</v>
      </c>
    </row>
    <row r="1691" spans="1:6" ht="42.75" hidden="1" customHeight="1" x14ac:dyDescent="0.25">
      <c r="A1691" s="59" t="s">
        <v>1428</v>
      </c>
      <c r="B1691" s="20" t="s">
        <v>1253</v>
      </c>
      <c r="C1691" s="55">
        <v>410</v>
      </c>
      <c r="D1691" s="85"/>
      <c r="E1691" s="85"/>
      <c r="F1691" s="85"/>
    </row>
    <row r="1692" spans="1:6" ht="29.25" hidden="1" customHeight="1" x14ac:dyDescent="0.25">
      <c r="A1692" s="27" t="s">
        <v>1254</v>
      </c>
      <c r="B1692" s="20" t="s">
        <v>1255</v>
      </c>
      <c r="C1692" s="55"/>
      <c r="D1692" s="85">
        <f>D1693</f>
        <v>0</v>
      </c>
      <c r="E1692" s="85">
        <f t="shared" ref="E1692:F1692" si="701">E1693</f>
        <v>0</v>
      </c>
      <c r="F1692" s="85">
        <f t="shared" si="701"/>
        <v>0</v>
      </c>
    </row>
    <row r="1693" spans="1:6" ht="29.25" hidden="1" customHeight="1" x14ac:dyDescent="0.25">
      <c r="A1693" s="16" t="s">
        <v>1417</v>
      </c>
      <c r="B1693" s="20" t="s">
        <v>1255</v>
      </c>
      <c r="C1693" s="55">
        <v>600</v>
      </c>
      <c r="D1693" s="85">
        <f>D1694</f>
        <v>0</v>
      </c>
      <c r="E1693" s="85">
        <f t="shared" ref="E1693:F1693" si="702">E1694</f>
        <v>0</v>
      </c>
      <c r="F1693" s="85">
        <f t="shared" si="702"/>
        <v>0</v>
      </c>
    </row>
    <row r="1694" spans="1:6" ht="29.25" hidden="1" customHeight="1" x14ac:dyDescent="0.25">
      <c r="A1694" s="16" t="s">
        <v>1456</v>
      </c>
      <c r="B1694" s="20" t="s">
        <v>1255</v>
      </c>
      <c r="C1694" s="55">
        <v>620</v>
      </c>
      <c r="D1694" s="85"/>
      <c r="E1694" s="85"/>
      <c r="F1694" s="85"/>
    </row>
    <row r="1695" spans="1:6" ht="34.5" hidden="1" customHeight="1" x14ac:dyDescent="0.25">
      <c r="A1695" s="14" t="s">
        <v>1256</v>
      </c>
      <c r="B1695" s="1" t="s">
        <v>1257</v>
      </c>
      <c r="C1695" s="55"/>
      <c r="D1695" s="85">
        <f>D1696</f>
        <v>0</v>
      </c>
      <c r="E1695" s="85">
        <f t="shared" ref="E1695:F1697" si="703">E1696</f>
        <v>0</v>
      </c>
      <c r="F1695" s="85">
        <f t="shared" si="703"/>
        <v>0</v>
      </c>
    </row>
    <row r="1696" spans="1:6" ht="38.25" hidden="1" customHeight="1" x14ac:dyDescent="0.25">
      <c r="A1696" s="27" t="s">
        <v>1258</v>
      </c>
      <c r="B1696" s="20" t="s">
        <v>1259</v>
      </c>
      <c r="C1696" s="55"/>
      <c r="D1696" s="85">
        <f>D1697</f>
        <v>0</v>
      </c>
      <c r="E1696" s="85">
        <f t="shared" si="703"/>
        <v>0</v>
      </c>
      <c r="F1696" s="85">
        <f t="shared" si="703"/>
        <v>0</v>
      </c>
    </row>
    <row r="1697" spans="1:6" ht="38.25" hidden="1" customHeight="1" x14ac:dyDescent="0.25">
      <c r="A1697" s="59" t="s">
        <v>1427</v>
      </c>
      <c r="B1697" s="20" t="s">
        <v>1259</v>
      </c>
      <c r="C1697" s="55">
        <v>400</v>
      </c>
      <c r="D1697" s="85">
        <f>D1698</f>
        <v>0</v>
      </c>
      <c r="E1697" s="85">
        <f t="shared" si="703"/>
        <v>0</v>
      </c>
      <c r="F1697" s="85">
        <f t="shared" si="703"/>
        <v>0</v>
      </c>
    </row>
    <row r="1698" spans="1:6" ht="38.25" hidden="1" customHeight="1" x14ac:dyDescent="0.25">
      <c r="A1698" s="59" t="s">
        <v>1428</v>
      </c>
      <c r="B1698" s="20" t="s">
        <v>1259</v>
      </c>
      <c r="C1698" s="55">
        <v>410</v>
      </c>
      <c r="D1698" s="85"/>
      <c r="E1698" s="85"/>
      <c r="F1698" s="85"/>
    </row>
    <row r="1699" spans="1:6" ht="32.25" hidden="1" customHeight="1" x14ac:dyDescent="0.25">
      <c r="A1699" s="17" t="s">
        <v>1260</v>
      </c>
      <c r="B1699" s="1" t="s">
        <v>1261</v>
      </c>
      <c r="C1699" s="55"/>
      <c r="D1699" s="85">
        <f>D1700+D1703+D1706</f>
        <v>0</v>
      </c>
      <c r="E1699" s="85">
        <f t="shared" ref="E1699:F1699" si="704">E1700+E1703+E1706</f>
        <v>0</v>
      </c>
      <c r="F1699" s="85">
        <f t="shared" si="704"/>
        <v>0</v>
      </c>
    </row>
    <row r="1700" spans="1:6" ht="48" hidden="1" customHeight="1" x14ac:dyDescent="0.25">
      <c r="A1700" s="27" t="s">
        <v>1262</v>
      </c>
      <c r="B1700" s="20" t="s">
        <v>1263</v>
      </c>
      <c r="C1700" s="55"/>
      <c r="D1700" s="85">
        <f>D1701</f>
        <v>0</v>
      </c>
      <c r="E1700" s="85">
        <f t="shared" ref="E1700:F1701" si="705">E1701</f>
        <v>0</v>
      </c>
      <c r="F1700" s="85">
        <f t="shared" si="705"/>
        <v>0</v>
      </c>
    </row>
    <row r="1701" spans="1:6" ht="48" hidden="1" customHeight="1" x14ac:dyDescent="0.25">
      <c r="A1701" s="59" t="s">
        <v>1427</v>
      </c>
      <c r="B1701" s="20" t="s">
        <v>1263</v>
      </c>
      <c r="C1701" s="55">
        <v>400</v>
      </c>
      <c r="D1701" s="85">
        <f>D1702</f>
        <v>0</v>
      </c>
      <c r="E1701" s="85">
        <f t="shared" si="705"/>
        <v>0</v>
      </c>
      <c r="F1701" s="85">
        <f t="shared" si="705"/>
        <v>0</v>
      </c>
    </row>
    <row r="1702" spans="1:6" ht="48" hidden="1" customHeight="1" x14ac:dyDescent="0.25">
      <c r="A1702" s="59" t="s">
        <v>1428</v>
      </c>
      <c r="B1702" s="20" t="s">
        <v>1263</v>
      </c>
      <c r="C1702" s="55">
        <v>410</v>
      </c>
      <c r="D1702" s="85"/>
      <c r="E1702" s="85"/>
      <c r="F1702" s="85"/>
    </row>
    <row r="1703" spans="1:6" ht="30.75" hidden="1" customHeight="1" x14ac:dyDescent="0.25">
      <c r="A1703" s="27" t="s">
        <v>1264</v>
      </c>
      <c r="B1703" s="20" t="s">
        <v>1265</v>
      </c>
      <c r="C1703" s="55"/>
      <c r="D1703" s="85">
        <f>D1704</f>
        <v>0</v>
      </c>
      <c r="E1703" s="85">
        <f t="shared" ref="E1703:F1704" si="706">E1704</f>
        <v>0</v>
      </c>
      <c r="F1703" s="85">
        <f t="shared" si="706"/>
        <v>0</v>
      </c>
    </row>
    <row r="1704" spans="1:6" ht="30.75" hidden="1" customHeight="1" x14ac:dyDescent="0.25">
      <c r="A1704" s="59" t="s">
        <v>1427</v>
      </c>
      <c r="B1704" s="20" t="s">
        <v>1265</v>
      </c>
      <c r="C1704" s="55">
        <v>400</v>
      </c>
      <c r="D1704" s="85">
        <f>D1705</f>
        <v>0</v>
      </c>
      <c r="E1704" s="85">
        <f t="shared" si="706"/>
        <v>0</v>
      </c>
      <c r="F1704" s="85">
        <f t="shared" si="706"/>
        <v>0</v>
      </c>
    </row>
    <row r="1705" spans="1:6" ht="30.75" hidden="1" customHeight="1" x14ac:dyDescent="0.25">
      <c r="A1705" s="59" t="s">
        <v>1428</v>
      </c>
      <c r="B1705" s="20" t="s">
        <v>1265</v>
      </c>
      <c r="C1705" s="55">
        <v>410</v>
      </c>
      <c r="D1705" s="85"/>
      <c r="E1705" s="85"/>
      <c r="F1705" s="85"/>
    </row>
    <row r="1706" spans="1:6" ht="29.25" hidden="1" customHeight="1" x14ac:dyDescent="0.25">
      <c r="A1706" s="27" t="s">
        <v>1266</v>
      </c>
      <c r="B1706" s="20" t="s">
        <v>1267</v>
      </c>
      <c r="C1706" s="55"/>
      <c r="D1706" s="85">
        <f>D1726</f>
        <v>0</v>
      </c>
      <c r="E1706" s="85">
        <f t="shared" ref="E1706:F1706" si="707">E1726</f>
        <v>0</v>
      </c>
      <c r="F1706" s="85">
        <f t="shared" si="707"/>
        <v>0</v>
      </c>
    </row>
    <row r="1707" spans="1:6" ht="25.5" hidden="1" customHeight="1" x14ac:dyDescent="0.25">
      <c r="A1707" s="14" t="s">
        <v>222</v>
      </c>
      <c r="B1707" s="1" t="s">
        <v>1268</v>
      </c>
      <c r="C1707" s="55"/>
      <c r="D1707" s="85"/>
      <c r="E1707" s="85"/>
      <c r="F1707" s="85"/>
    </row>
    <row r="1708" spans="1:6" ht="23.25" hidden="1" customHeight="1" x14ac:dyDescent="0.25">
      <c r="A1708" s="4" t="s">
        <v>1269</v>
      </c>
      <c r="B1708" s="2" t="s">
        <v>1270</v>
      </c>
      <c r="C1708" s="55"/>
      <c r="D1708" s="85"/>
      <c r="E1708" s="85"/>
      <c r="F1708" s="85"/>
    </row>
    <row r="1709" spans="1:6" ht="32.25" hidden="1" customHeight="1" x14ac:dyDescent="0.25">
      <c r="A1709" s="4" t="s">
        <v>1271</v>
      </c>
      <c r="B1709" s="2" t="s">
        <v>1272</v>
      </c>
      <c r="C1709" s="55"/>
      <c r="D1709" s="85"/>
      <c r="E1709" s="85"/>
      <c r="F1709" s="85"/>
    </row>
    <row r="1710" spans="1:6" ht="31.5" hidden="1" x14ac:dyDescent="0.25">
      <c r="A1710" s="4" t="s">
        <v>1273</v>
      </c>
      <c r="B1710" s="2" t="s">
        <v>1274</v>
      </c>
      <c r="C1710" s="55"/>
      <c r="D1710" s="85"/>
      <c r="E1710" s="85"/>
      <c r="F1710" s="85"/>
    </row>
    <row r="1711" spans="1:6" ht="47.25" hidden="1" x14ac:dyDescent="0.25">
      <c r="A1711" s="4" t="s">
        <v>1275</v>
      </c>
      <c r="B1711" s="2" t="s">
        <v>1276</v>
      </c>
      <c r="C1711" s="55"/>
      <c r="D1711" s="85"/>
      <c r="E1711" s="85"/>
      <c r="F1711" s="85"/>
    </row>
    <row r="1712" spans="1:6" ht="31.5" hidden="1" x14ac:dyDescent="0.25">
      <c r="A1712" s="4" t="s">
        <v>1277</v>
      </c>
      <c r="B1712" s="2" t="s">
        <v>1278</v>
      </c>
      <c r="C1712" s="55"/>
      <c r="D1712" s="85"/>
      <c r="E1712" s="85"/>
      <c r="F1712" s="85"/>
    </row>
    <row r="1713" spans="1:6" ht="47.25" hidden="1" x14ac:dyDescent="0.25">
      <c r="A1713" s="4" t="s">
        <v>1279</v>
      </c>
      <c r="B1713" s="2" t="s">
        <v>1280</v>
      </c>
      <c r="C1713" s="55"/>
      <c r="D1713" s="85"/>
      <c r="E1713" s="85"/>
      <c r="F1713" s="85"/>
    </row>
    <row r="1714" spans="1:6" ht="27.75" hidden="1" customHeight="1" x14ac:dyDescent="0.25">
      <c r="A1714" s="14" t="s">
        <v>1281</v>
      </c>
      <c r="B1714" s="1" t="s">
        <v>1282</v>
      </c>
      <c r="C1714" s="55"/>
      <c r="D1714" s="85"/>
      <c r="E1714" s="85"/>
      <c r="F1714" s="85"/>
    </row>
    <row r="1715" spans="1:6" ht="31.5" hidden="1" x14ac:dyDescent="0.25">
      <c r="A1715" s="36" t="s">
        <v>1283</v>
      </c>
      <c r="B1715" s="2" t="s">
        <v>1284</v>
      </c>
      <c r="C1715" s="55"/>
      <c r="D1715" s="85"/>
      <c r="E1715" s="85"/>
      <c r="F1715" s="85"/>
    </row>
    <row r="1716" spans="1:6" ht="31.5" hidden="1" x14ac:dyDescent="0.25">
      <c r="A1716" s="36" t="s">
        <v>1283</v>
      </c>
      <c r="B1716" s="2" t="s">
        <v>1285</v>
      </c>
      <c r="C1716" s="55"/>
      <c r="D1716" s="85"/>
      <c r="E1716" s="85"/>
      <c r="F1716" s="85"/>
    </row>
    <row r="1717" spans="1:6" ht="47.25" hidden="1" x14ac:dyDescent="0.25">
      <c r="A1717" s="4" t="s">
        <v>1286</v>
      </c>
      <c r="B1717" s="2" t="s">
        <v>1287</v>
      </c>
      <c r="C1717" s="55"/>
      <c r="D1717" s="85"/>
      <c r="E1717" s="85"/>
      <c r="F1717" s="85"/>
    </row>
    <row r="1718" spans="1:6" ht="31.5" hidden="1" x14ac:dyDescent="0.25">
      <c r="A1718" s="14" t="s">
        <v>176</v>
      </c>
      <c r="B1718" s="1" t="s">
        <v>1288</v>
      </c>
      <c r="C1718" s="55"/>
      <c r="D1718" s="85"/>
      <c r="E1718" s="85"/>
      <c r="F1718" s="85"/>
    </row>
    <row r="1719" spans="1:6" ht="63" hidden="1" x14ac:dyDescent="0.25">
      <c r="A1719" s="4" t="s">
        <v>1289</v>
      </c>
      <c r="B1719" s="2" t="s">
        <v>1290</v>
      </c>
      <c r="C1719" s="55"/>
      <c r="D1719" s="85"/>
      <c r="E1719" s="85"/>
      <c r="F1719" s="85"/>
    </row>
    <row r="1720" spans="1:6" ht="47.25" hidden="1" x14ac:dyDescent="0.25">
      <c r="A1720" s="36" t="s">
        <v>1291</v>
      </c>
      <c r="B1720" s="2" t="s">
        <v>1292</v>
      </c>
      <c r="C1720" s="55"/>
      <c r="D1720" s="85"/>
      <c r="E1720" s="85"/>
      <c r="F1720" s="85"/>
    </row>
    <row r="1721" spans="1:6" ht="63" hidden="1" x14ac:dyDescent="0.25">
      <c r="A1721" s="36" t="s">
        <v>1293</v>
      </c>
      <c r="B1721" s="2" t="s">
        <v>1294</v>
      </c>
      <c r="C1721" s="55"/>
      <c r="D1721" s="85"/>
      <c r="E1721" s="85"/>
      <c r="F1721" s="85"/>
    </row>
    <row r="1722" spans="1:6" ht="47.25" hidden="1" x14ac:dyDescent="0.25">
      <c r="A1722" s="36" t="s">
        <v>1291</v>
      </c>
      <c r="B1722" s="2" t="s">
        <v>1295</v>
      </c>
      <c r="C1722" s="55"/>
      <c r="D1722" s="85"/>
      <c r="E1722" s="85"/>
      <c r="F1722" s="85"/>
    </row>
    <row r="1723" spans="1:6" ht="63" hidden="1" x14ac:dyDescent="0.25">
      <c r="A1723" s="36" t="s">
        <v>1293</v>
      </c>
      <c r="B1723" s="2" t="s">
        <v>1296</v>
      </c>
      <c r="C1723" s="55"/>
      <c r="D1723" s="85"/>
      <c r="E1723" s="85"/>
      <c r="F1723" s="85"/>
    </row>
    <row r="1724" spans="1:6" ht="47.25" hidden="1" x14ac:dyDescent="0.25">
      <c r="A1724" s="4" t="s">
        <v>1297</v>
      </c>
      <c r="B1724" s="2" t="s">
        <v>1298</v>
      </c>
      <c r="C1724" s="55"/>
      <c r="D1724" s="85"/>
      <c r="E1724" s="85"/>
      <c r="F1724" s="85"/>
    </row>
    <row r="1725" spans="1:6" ht="63" hidden="1" x14ac:dyDescent="0.25">
      <c r="A1725" s="4" t="s">
        <v>1299</v>
      </c>
      <c r="B1725" s="2" t="s">
        <v>1300</v>
      </c>
      <c r="C1725" s="55"/>
      <c r="D1725" s="85"/>
      <c r="E1725" s="85"/>
      <c r="F1725" s="85"/>
    </row>
    <row r="1726" spans="1:6" ht="35.25" hidden="1" customHeight="1" x14ac:dyDescent="0.25">
      <c r="A1726" s="59" t="s">
        <v>1427</v>
      </c>
      <c r="B1726" s="20" t="s">
        <v>1267</v>
      </c>
      <c r="C1726" s="55">
        <v>400</v>
      </c>
      <c r="D1726" s="85">
        <f>D1727</f>
        <v>0</v>
      </c>
      <c r="E1726" s="85">
        <f t="shared" ref="E1726:F1726" si="708">E1727</f>
        <v>0</v>
      </c>
      <c r="F1726" s="85">
        <f t="shared" si="708"/>
        <v>0</v>
      </c>
    </row>
    <row r="1727" spans="1:6" ht="35.25" hidden="1" customHeight="1" x14ac:dyDescent="0.25">
      <c r="A1727" s="59" t="s">
        <v>1428</v>
      </c>
      <c r="B1727" s="20" t="s">
        <v>1267</v>
      </c>
      <c r="C1727" s="55">
        <v>410</v>
      </c>
      <c r="D1727" s="85"/>
      <c r="E1727" s="85"/>
      <c r="F1727" s="85"/>
    </row>
    <row r="1728" spans="1:6" ht="34.5" hidden="1" customHeight="1" x14ac:dyDescent="0.25">
      <c r="A1728" s="13" t="s">
        <v>1301</v>
      </c>
      <c r="B1728" s="3" t="s">
        <v>1302</v>
      </c>
      <c r="C1728" s="55"/>
      <c r="D1728" s="85">
        <f>D1729+D1733</f>
        <v>0</v>
      </c>
      <c r="E1728" s="85">
        <f t="shared" ref="E1728:F1728" si="709">E1729+E1733</f>
        <v>0</v>
      </c>
      <c r="F1728" s="85">
        <f t="shared" si="709"/>
        <v>0</v>
      </c>
    </row>
    <row r="1729" spans="1:6" ht="37.5" hidden="1" customHeight="1" x14ac:dyDescent="0.25">
      <c r="A1729" s="14" t="s">
        <v>1303</v>
      </c>
      <c r="B1729" s="1" t="s">
        <v>1304</v>
      </c>
      <c r="C1729" s="55"/>
      <c r="D1729" s="85">
        <f>D1730</f>
        <v>0</v>
      </c>
      <c r="E1729" s="85">
        <f t="shared" ref="E1729:F1731" si="710">E1730</f>
        <v>0</v>
      </c>
      <c r="F1729" s="85">
        <f t="shared" si="710"/>
        <v>0</v>
      </c>
    </row>
    <row r="1730" spans="1:6" ht="38.25" hidden="1" customHeight="1" x14ac:dyDescent="0.25">
      <c r="A1730" s="27" t="s">
        <v>1305</v>
      </c>
      <c r="B1730" s="20" t="s">
        <v>1306</v>
      </c>
      <c r="C1730" s="55"/>
      <c r="D1730" s="85">
        <f>D1731</f>
        <v>0</v>
      </c>
      <c r="E1730" s="85">
        <f t="shared" si="710"/>
        <v>0</v>
      </c>
      <c r="F1730" s="85">
        <f t="shared" si="710"/>
        <v>0</v>
      </c>
    </row>
    <row r="1731" spans="1:6" ht="38.25" hidden="1" customHeight="1" x14ac:dyDescent="0.25">
      <c r="A1731" s="60" t="s">
        <v>1414</v>
      </c>
      <c r="B1731" s="20" t="s">
        <v>1306</v>
      </c>
      <c r="C1731" s="55">
        <v>200</v>
      </c>
      <c r="D1731" s="85">
        <f>D1732</f>
        <v>0</v>
      </c>
      <c r="E1731" s="85">
        <f t="shared" si="710"/>
        <v>0</v>
      </c>
      <c r="F1731" s="85">
        <f t="shared" si="710"/>
        <v>0</v>
      </c>
    </row>
    <row r="1732" spans="1:6" ht="38.25" hidden="1" customHeight="1" x14ac:dyDescent="0.25">
      <c r="A1732" s="60" t="s">
        <v>1415</v>
      </c>
      <c r="B1732" s="20" t="s">
        <v>1306</v>
      </c>
      <c r="C1732" s="55">
        <v>240</v>
      </c>
      <c r="D1732" s="85"/>
      <c r="E1732" s="85"/>
      <c r="F1732" s="85"/>
    </row>
    <row r="1733" spans="1:6" ht="45.75" hidden="1" customHeight="1" x14ac:dyDescent="0.25">
      <c r="A1733" s="14" t="s">
        <v>395</v>
      </c>
      <c r="B1733" s="1" t="s">
        <v>1307</v>
      </c>
      <c r="C1733" s="55"/>
      <c r="D1733" s="85">
        <f>D1734+D1737+D1740+D1743+D1746+D1749</f>
        <v>0</v>
      </c>
      <c r="E1733" s="85">
        <f t="shared" ref="E1733:F1733" si="711">E1734+E1737+E1740+E1743+E1746+E1749</f>
        <v>0</v>
      </c>
      <c r="F1733" s="85">
        <f t="shared" si="711"/>
        <v>0</v>
      </c>
    </row>
    <row r="1734" spans="1:6" ht="30.75" hidden="1" customHeight="1" x14ac:dyDescent="0.25">
      <c r="A1734" s="4" t="s">
        <v>1308</v>
      </c>
      <c r="B1734" s="2" t="s">
        <v>1309</v>
      </c>
      <c r="C1734" s="55"/>
      <c r="D1734" s="85">
        <f>D1735</f>
        <v>0</v>
      </c>
      <c r="E1734" s="85">
        <f t="shared" ref="E1734:F1735" si="712">E1735</f>
        <v>0</v>
      </c>
      <c r="F1734" s="85">
        <f t="shared" si="712"/>
        <v>0</v>
      </c>
    </row>
    <row r="1735" spans="1:6" ht="30.75" hidden="1" customHeight="1" x14ac:dyDescent="0.25">
      <c r="A1735" s="59" t="s">
        <v>1427</v>
      </c>
      <c r="B1735" s="2" t="s">
        <v>1309</v>
      </c>
      <c r="C1735" s="55">
        <v>400</v>
      </c>
      <c r="D1735" s="85">
        <f>D1736</f>
        <v>0</v>
      </c>
      <c r="E1735" s="85">
        <f t="shared" si="712"/>
        <v>0</v>
      </c>
      <c r="F1735" s="85">
        <f t="shared" si="712"/>
        <v>0</v>
      </c>
    </row>
    <row r="1736" spans="1:6" ht="30.75" hidden="1" customHeight="1" x14ac:dyDescent="0.25">
      <c r="A1736" s="59" t="s">
        <v>1428</v>
      </c>
      <c r="B1736" s="2" t="s">
        <v>1309</v>
      </c>
      <c r="C1736" s="55">
        <v>410</v>
      </c>
      <c r="D1736" s="85"/>
      <c r="E1736" s="85"/>
      <c r="F1736" s="85"/>
    </row>
    <row r="1737" spans="1:6" ht="31.5" hidden="1" customHeight="1" x14ac:dyDescent="0.25">
      <c r="A1737" s="4" t="s">
        <v>1310</v>
      </c>
      <c r="B1737" s="2" t="s">
        <v>1311</v>
      </c>
      <c r="C1737" s="55"/>
      <c r="D1737" s="85">
        <f>D1738</f>
        <v>0</v>
      </c>
      <c r="E1737" s="85">
        <f t="shared" ref="E1737:F1738" si="713">E1738</f>
        <v>0</v>
      </c>
      <c r="F1737" s="85">
        <f t="shared" si="713"/>
        <v>0</v>
      </c>
    </row>
    <row r="1738" spans="1:6" ht="31.5" hidden="1" customHeight="1" x14ac:dyDescent="0.25">
      <c r="A1738" s="59" t="s">
        <v>1427</v>
      </c>
      <c r="B1738" s="2" t="s">
        <v>1311</v>
      </c>
      <c r="C1738" s="55">
        <v>400</v>
      </c>
      <c r="D1738" s="85">
        <f>D1739</f>
        <v>0</v>
      </c>
      <c r="E1738" s="85">
        <f t="shared" si="713"/>
        <v>0</v>
      </c>
      <c r="F1738" s="85">
        <f t="shared" si="713"/>
        <v>0</v>
      </c>
    </row>
    <row r="1739" spans="1:6" ht="31.5" hidden="1" customHeight="1" x14ac:dyDescent="0.25">
      <c r="A1739" s="59" t="s">
        <v>1428</v>
      </c>
      <c r="B1739" s="2" t="s">
        <v>1311</v>
      </c>
      <c r="C1739" s="55">
        <v>410</v>
      </c>
      <c r="D1739" s="85"/>
      <c r="E1739" s="85"/>
      <c r="F1739" s="85"/>
    </row>
    <row r="1740" spans="1:6" ht="31.5" hidden="1" customHeight="1" x14ac:dyDescent="0.25">
      <c r="A1740" s="4" t="s">
        <v>1312</v>
      </c>
      <c r="B1740" s="2" t="s">
        <v>1313</v>
      </c>
      <c r="C1740" s="55"/>
      <c r="D1740" s="85">
        <f>D1741</f>
        <v>0</v>
      </c>
      <c r="E1740" s="85">
        <f t="shared" ref="E1740:F1741" si="714">E1741</f>
        <v>0</v>
      </c>
      <c r="F1740" s="85">
        <f t="shared" si="714"/>
        <v>0</v>
      </c>
    </row>
    <row r="1741" spans="1:6" ht="31.5" hidden="1" customHeight="1" x14ac:dyDescent="0.25">
      <c r="A1741" s="59" t="s">
        <v>1427</v>
      </c>
      <c r="B1741" s="2" t="s">
        <v>1313</v>
      </c>
      <c r="C1741" s="55">
        <v>400</v>
      </c>
      <c r="D1741" s="85">
        <f>D1742</f>
        <v>0</v>
      </c>
      <c r="E1741" s="85">
        <f t="shared" si="714"/>
        <v>0</v>
      </c>
      <c r="F1741" s="85">
        <f t="shared" si="714"/>
        <v>0</v>
      </c>
    </row>
    <row r="1742" spans="1:6" ht="31.5" hidden="1" customHeight="1" x14ac:dyDescent="0.25">
      <c r="A1742" s="59" t="s">
        <v>1428</v>
      </c>
      <c r="B1742" s="2" t="s">
        <v>1313</v>
      </c>
      <c r="C1742" s="55">
        <v>410</v>
      </c>
      <c r="D1742" s="85"/>
      <c r="E1742" s="85"/>
      <c r="F1742" s="85"/>
    </row>
    <row r="1743" spans="1:6" ht="31.5" hidden="1" x14ac:dyDescent="0.25">
      <c r="A1743" s="4" t="s">
        <v>1314</v>
      </c>
      <c r="B1743" s="2" t="s">
        <v>1315</v>
      </c>
      <c r="C1743" s="55"/>
      <c r="D1743" s="85">
        <f>D1744</f>
        <v>0</v>
      </c>
      <c r="E1743" s="85">
        <f t="shared" ref="E1743:F1744" si="715">E1744</f>
        <v>0</v>
      </c>
      <c r="F1743" s="85">
        <f t="shared" si="715"/>
        <v>0</v>
      </c>
    </row>
    <row r="1744" spans="1:6" ht="30.75" hidden="1" customHeight="1" x14ac:dyDescent="0.25">
      <c r="A1744" s="59" t="s">
        <v>1427</v>
      </c>
      <c r="B1744" s="2" t="s">
        <v>1315</v>
      </c>
      <c r="C1744" s="55">
        <v>400</v>
      </c>
      <c r="D1744" s="85">
        <f>D1745</f>
        <v>0</v>
      </c>
      <c r="E1744" s="85">
        <f t="shared" si="715"/>
        <v>0</v>
      </c>
      <c r="F1744" s="85">
        <f t="shared" si="715"/>
        <v>0</v>
      </c>
    </row>
    <row r="1745" spans="1:6" ht="30.75" hidden="1" customHeight="1" x14ac:dyDescent="0.25">
      <c r="A1745" s="59" t="s">
        <v>1428</v>
      </c>
      <c r="B1745" s="2" t="s">
        <v>1315</v>
      </c>
      <c r="C1745" s="55">
        <v>410</v>
      </c>
      <c r="D1745" s="85"/>
      <c r="E1745" s="85"/>
      <c r="F1745" s="85"/>
    </row>
    <row r="1746" spans="1:6" ht="33.75" hidden="1" customHeight="1" x14ac:dyDescent="0.25">
      <c r="A1746" s="21" t="s">
        <v>1316</v>
      </c>
      <c r="B1746" s="2" t="s">
        <v>1317</v>
      </c>
      <c r="C1746" s="55"/>
      <c r="D1746" s="85">
        <f>D1747</f>
        <v>0</v>
      </c>
      <c r="E1746" s="85">
        <f t="shared" ref="E1746:F1747" si="716">E1747</f>
        <v>0</v>
      </c>
      <c r="F1746" s="85">
        <f t="shared" si="716"/>
        <v>0</v>
      </c>
    </row>
    <row r="1747" spans="1:6" ht="33.75" hidden="1" customHeight="1" x14ac:dyDescent="0.25">
      <c r="A1747" s="59" t="s">
        <v>1427</v>
      </c>
      <c r="B1747" s="2" t="s">
        <v>1317</v>
      </c>
      <c r="C1747" s="55">
        <v>400</v>
      </c>
      <c r="D1747" s="85">
        <f>D1748</f>
        <v>0</v>
      </c>
      <c r="E1747" s="85">
        <f t="shared" si="716"/>
        <v>0</v>
      </c>
      <c r="F1747" s="85">
        <f t="shared" si="716"/>
        <v>0</v>
      </c>
    </row>
    <row r="1748" spans="1:6" ht="33.75" hidden="1" customHeight="1" x14ac:dyDescent="0.25">
      <c r="A1748" s="59" t="s">
        <v>1428</v>
      </c>
      <c r="B1748" s="2" t="s">
        <v>1317</v>
      </c>
      <c r="C1748" s="55">
        <v>410</v>
      </c>
      <c r="D1748" s="85"/>
      <c r="E1748" s="85"/>
      <c r="F1748" s="85"/>
    </row>
    <row r="1749" spans="1:6" ht="34.5" hidden="1" customHeight="1" x14ac:dyDescent="0.25">
      <c r="A1749" s="4" t="s">
        <v>1318</v>
      </c>
      <c r="B1749" s="2" t="s">
        <v>1319</v>
      </c>
      <c r="C1749" s="55"/>
      <c r="D1749" s="85">
        <f>D1750</f>
        <v>0</v>
      </c>
      <c r="E1749" s="85">
        <f t="shared" ref="E1749:F1750" si="717">E1750</f>
        <v>0</v>
      </c>
      <c r="F1749" s="85">
        <f t="shared" si="717"/>
        <v>0</v>
      </c>
    </row>
    <row r="1750" spans="1:6" ht="34.5" hidden="1" customHeight="1" x14ac:dyDescent="0.25">
      <c r="A1750" s="59" t="s">
        <v>1427</v>
      </c>
      <c r="B1750" s="2" t="s">
        <v>1319</v>
      </c>
      <c r="C1750" s="55">
        <v>400</v>
      </c>
      <c r="D1750" s="85">
        <f>D1751</f>
        <v>0</v>
      </c>
      <c r="E1750" s="85">
        <f t="shared" si="717"/>
        <v>0</v>
      </c>
      <c r="F1750" s="85">
        <f t="shared" si="717"/>
        <v>0</v>
      </c>
    </row>
    <row r="1751" spans="1:6" ht="34.5" hidden="1" customHeight="1" x14ac:dyDescent="0.25">
      <c r="A1751" s="59" t="s">
        <v>1428</v>
      </c>
      <c r="B1751" s="2" t="s">
        <v>1319</v>
      </c>
      <c r="C1751" s="55">
        <v>410</v>
      </c>
      <c r="D1751" s="85"/>
      <c r="E1751" s="85"/>
      <c r="F1751" s="85"/>
    </row>
    <row r="1752" spans="1:6" ht="41.25" hidden="1" customHeight="1" x14ac:dyDescent="0.25">
      <c r="A1752" s="4" t="s">
        <v>1320</v>
      </c>
      <c r="B1752" s="2" t="s">
        <v>1321</v>
      </c>
      <c r="C1752" s="55"/>
      <c r="D1752" s="85"/>
      <c r="E1752" s="85"/>
      <c r="F1752" s="85"/>
    </row>
    <row r="1753" spans="1:6" ht="48" hidden="1" customHeight="1" x14ac:dyDescent="0.25">
      <c r="A1753" s="4" t="s">
        <v>1322</v>
      </c>
      <c r="B1753" s="2" t="s">
        <v>1323</v>
      </c>
      <c r="C1753" s="55"/>
      <c r="D1753" s="85"/>
      <c r="E1753" s="85"/>
      <c r="F1753" s="85"/>
    </row>
    <row r="1754" spans="1:6" ht="33.75" hidden="1" customHeight="1" x14ac:dyDescent="0.25">
      <c r="A1754" s="13" t="s">
        <v>1324</v>
      </c>
      <c r="B1754" s="3" t="s">
        <v>1325</v>
      </c>
      <c r="C1754" s="55"/>
      <c r="D1754" s="85">
        <f>D1755</f>
        <v>0</v>
      </c>
      <c r="E1754" s="85">
        <f t="shared" ref="E1754:F1757" si="718">E1755</f>
        <v>0</v>
      </c>
      <c r="F1754" s="85">
        <f t="shared" si="718"/>
        <v>0</v>
      </c>
    </row>
    <row r="1755" spans="1:6" ht="39" hidden="1" customHeight="1" x14ac:dyDescent="0.25">
      <c r="A1755" s="14" t="s">
        <v>1326</v>
      </c>
      <c r="B1755" s="1" t="s">
        <v>1327</v>
      </c>
      <c r="C1755" s="55"/>
      <c r="D1755" s="85">
        <f>D1756</f>
        <v>0</v>
      </c>
      <c r="E1755" s="85">
        <f t="shared" si="718"/>
        <v>0</v>
      </c>
      <c r="F1755" s="85">
        <f t="shared" si="718"/>
        <v>0</v>
      </c>
    </row>
    <row r="1756" spans="1:6" ht="51.75" hidden="1" customHeight="1" x14ac:dyDescent="0.25">
      <c r="A1756" s="27" t="s">
        <v>1328</v>
      </c>
      <c r="B1756" s="20" t="s">
        <v>1329</v>
      </c>
      <c r="C1756" s="55"/>
      <c r="D1756" s="85">
        <f>D1757</f>
        <v>0</v>
      </c>
      <c r="E1756" s="85">
        <f t="shared" si="718"/>
        <v>0</v>
      </c>
      <c r="F1756" s="85">
        <f t="shared" si="718"/>
        <v>0</v>
      </c>
    </row>
    <row r="1757" spans="1:6" ht="38.25" hidden="1" customHeight="1" x14ac:dyDescent="0.25">
      <c r="A1757" s="59" t="s">
        <v>1427</v>
      </c>
      <c r="B1757" s="20" t="s">
        <v>1329</v>
      </c>
      <c r="C1757" s="55">
        <v>400</v>
      </c>
      <c r="D1757" s="85">
        <f>D1758</f>
        <v>0</v>
      </c>
      <c r="E1757" s="85">
        <f t="shared" si="718"/>
        <v>0</v>
      </c>
      <c r="F1757" s="85">
        <f t="shared" si="718"/>
        <v>0</v>
      </c>
    </row>
    <row r="1758" spans="1:6" ht="28.5" hidden="1" customHeight="1" x14ac:dyDescent="0.25">
      <c r="A1758" s="59" t="s">
        <v>1428</v>
      </c>
      <c r="B1758" s="20" t="s">
        <v>1329</v>
      </c>
      <c r="C1758" s="55">
        <v>410</v>
      </c>
      <c r="D1758" s="85"/>
      <c r="E1758" s="85"/>
      <c r="F1758" s="85"/>
    </row>
    <row r="1759" spans="1:6" ht="60" hidden="1" customHeight="1" x14ac:dyDescent="0.25">
      <c r="A1759" s="14" t="s">
        <v>1330</v>
      </c>
      <c r="B1759" s="1" t="s">
        <v>1331</v>
      </c>
      <c r="C1759" s="55"/>
      <c r="D1759" s="85"/>
      <c r="E1759" s="85"/>
      <c r="F1759" s="85"/>
    </row>
    <row r="1760" spans="1:6" ht="53.25" hidden="1" customHeight="1" x14ac:dyDescent="0.25">
      <c r="A1760" s="36" t="s">
        <v>835</v>
      </c>
      <c r="B1760" s="2" t="s">
        <v>1332</v>
      </c>
      <c r="C1760" s="55"/>
      <c r="D1760" s="85"/>
      <c r="E1760" s="85"/>
      <c r="F1760" s="85"/>
    </row>
    <row r="1761" spans="1:6" ht="58.5" hidden="1" customHeight="1" x14ac:dyDescent="0.25">
      <c r="A1761" s="4" t="s">
        <v>837</v>
      </c>
      <c r="B1761" s="2" t="s">
        <v>1333</v>
      </c>
      <c r="C1761" s="55"/>
      <c r="D1761" s="85"/>
      <c r="E1761" s="85"/>
      <c r="F1761" s="85"/>
    </row>
    <row r="1762" spans="1:6" ht="39" hidden="1" customHeight="1" x14ac:dyDescent="0.25">
      <c r="A1762" s="13" t="s">
        <v>128</v>
      </c>
      <c r="B1762" s="3" t="s">
        <v>1334</v>
      </c>
      <c r="C1762" s="55"/>
      <c r="D1762" s="85"/>
      <c r="E1762" s="85"/>
      <c r="F1762" s="85"/>
    </row>
    <row r="1763" spans="1:6" ht="38.25" hidden="1" customHeight="1" x14ac:dyDescent="0.25">
      <c r="A1763" s="7" t="s">
        <v>130</v>
      </c>
      <c r="B1763" s="1" t="s">
        <v>1335</v>
      </c>
      <c r="C1763" s="55"/>
      <c r="D1763" s="85"/>
      <c r="E1763" s="85"/>
      <c r="F1763" s="85"/>
    </row>
    <row r="1764" spans="1:6" ht="36" hidden="1" customHeight="1" x14ac:dyDescent="0.25">
      <c r="A1764" s="27" t="s">
        <v>1336</v>
      </c>
      <c r="B1764" s="20" t="s">
        <v>1337</v>
      </c>
      <c r="C1764" s="55"/>
      <c r="D1764" s="85"/>
      <c r="E1764" s="85"/>
      <c r="F1764" s="85"/>
    </row>
    <row r="1765" spans="1:6" ht="41.25" hidden="1" customHeight="1" x14ac:dyDescent="0.25">
      <c r="A1765" s="27" t="s">
        <v>132</v>
      </c>
      <c r="B1765" s="20" t="s">
        <v>1338</v>
      </c>
      <c r="C1765" s="55"/>
      <c r="D1765" s="85"/>
      <c r="E1765" s="85"/>
      <c r="F1765" s="85"/>
    </row>
    <row r="1766" spans="1:6" ht="43.5" customHeight="1" x14ac:dyDescent="0.25">
      <c r="A1766" s="12" t="s">
        <v>1339</v>
      </c>
      <c r="B1766" s="10" t="s">
        <v>1340</v>
      </c>
      <c r="C1766" s="55"/>
      <c r="D1766" s="85">
        <f>D1767+D1775</f>
        <v>1200</v>
      </c>
      <c r="E1766" s="85">
        <f t="shared" ref="E1766:F1766" si="719">E1767+E1775</f>
        <v>3000</v>
      </c>
      <c r="F1766" s="85">
        <f t="shared" si="719"/>
        <v>0</v>
      </c>
    </row>
    <row r="1767" spans="1:6" ht="35.25" hidden="1" customHeight="1" x14ac:dyDescent="0.25">
      <c r="A1767" s="13" t="s">
        <v>1341</v>
      </c>
      <c r="B1767" s="3" t="s">
        <v>1342</v>
      </c>
      <c r="C1767" s="55"/>
      <c r="D1767" s="85">
        <f>D1768</f>
        <v>0</v>
      </c>
      <c r="E1767" s="85">
        <f t="shared" ref="E1767:F1767" si="720">E1768</f>
        <v>0</v>
      </c>
      <c r="F1767" s="85">
        <f t="shared" si="720"/>
        <v>0</v>
      </c>
    </row>
    <row r="1768" spans="1:6" ht="37.5" hidden="1" customHeight="1" x14ac:dyDescent="0.25">
      <c r="A1768" s="14" t="s">
        <v>1343</v>
      </c>
      <c r="B1768" s="1" t="s">
        <v>1344</v>
      </c>
      <c r="C1768" s="55"/>
      <c r="D1768" s="85">
        <f>D1769+D1770+D1771+D1772</f>
        <v>0</v>
      </c>
      <c r="E1768" s="85">
        <f t="shared" ref="E1768:F1768" si="721">E1769+E1770+E1771+E1772</f>
        <v>0</v>
      </c>
      <c r="F1768" s="85">
        <f t="shared" si="721"/>
        <v>0</v>
      </c>
    </row>
    <row r="1769" spans="1:6" ht="48.75" hidden="1" customHeight="1" x14ac:dyDescent="0.25">
      <c r="A1769" s="36" t="s">
        <v>1345</v>
      </c>
      <c r="B1769" s="2" t="s">
        <v>1346</v>
      </c>
      <c r="C1769" s="55"/>
      <c r="D1769" s="85"/>
      <c r="E1769" s="85"/>
      <c r="F1769" s="85"/>
    </row>
    <row r="1770" spans="1:6" ht="30.75" hidden="1" customHeight="1" x14ac:dyDescent="0.25">
      <c r="A1770" s="36" t="s">
        <v>1345</v>
      </c>
      <c r="B1770" s="2" t="s">
        <v>1347</v>
      </c>
      <c r="C1770" s="55"/>
      <c r="D1770" s="85"/>
      <c r="E1770" s="85"/>
      <c r="F1770" s="85"/>
    </row>
    <row r="1771" spans="1:6" ht="48.75" hidden="1" customHeight="1" x14ac:dyDescent="0.25">
      <c r="A1771" s="36" t="s">
        <v>1345</v>
      </c>
      <c r="B1771" s="2" t="s">
        <v>1348</v>
      </c>
      <c r="C1771" s="55"/>
      <c r="D1771" s="85"/>
      <c r="E1771" s="85"/>
      <c r="F1771" s="85"/>
    </row>
    <row r="1772" spans="1:6" ht="47.25" hidden="1" customHeight="1" x14ac:dyDescent="0.25">
      <c r="A1772" s="21" t="s">
        <v>1349</v>
      </c>
      <c r="B1772" s="20" t="s">
        <v>1350</v>
      </c>
      <c r="C1772" s="55"/>
      <c r="D1772" s="85">
        <f>D1773</f>
        <v>0</v>
      </c>
      <c r="E1772" s="85">
        <f t="shared" ref="E1772:F1773" si="722">E1773</f>
        <v>0</v>
      </c>
      <c r="F1772" s="85">
        <f t="shared" si="722"/>
        <v>0</v>
      </c>
    </row>
    <row r="1773" spans="1:6" ht="31.5" hidden="1" customHeight="1" x14ac:dyDescent="0.25">
      <c r="A1773" s="60" t="s">
        <v>1414</v>
      </c>
      <c r="B1773" s="20" t="s">
        <v>1350</v>
      </c>
      <c r="C1773" s="55">
        <v>200</v>
      </c>
      <c r="D1773" s="85">
        <f>D1774</f>
        <v>0</v>
      </c>
      <c r="E1773" s="85">
        <f t="shared" si="722"/>
        <v>0</v>
      </c>
      <c r="F1773" s="85">
        <f t="shared" si="722"/>
        <v>0</v>
      </c>
    </row>
    <row r="1774" spans="1:6" ht="28.5" hidden="1" customHeight="1" x14ac:dyDescent="0.25">
      <c r="A1774" s="60" t="s">
        <v>1415</v>
      </c>
      <c r="B1774" s="20" t="s">
        <v>1350</v>
      </c>
      <c r="C1774" s="55">
        <v>240</v>
      </c>
      <c r="D1774" s="85"/>
      <c r="E1774" s="85"/>
      <c r="F1774" s="85"/>
    </row>
    <row r="1775" spans="1:6" ht="53.25" customHeight="1" x14ac:dyDescent="0.25">
      <c r="A1775" s="13" t="s">
        <v>1351</v>
      </c>
      <c r="B1775" s="3" t="s">
        <v>1352</v>
      </c>
      <c r="C1775" s="55"/>
      <c r="D1775" s="85">
        <f>D1776+D1783</f>
        <v>1200</v>
      </c>
      <c r="E1775" s="85">
        <f t="shared" ref="E1775:F1775" si="723">E1776+E1783</f>
        <v>3000</v>
      </c>
      <c r="F1775" s="85">
        <f t="shared" si="723"/>
        <v>0</v>
      </c>
    </row>
    <row r="1776" spans="1:6" ht="39" hidden="1" customHeight="1" x14ac:dyDescent="0.25">
      <c r="A1776" s="14" t="s">
        <v>1464</v>
      </c>
      <c r="B1776" s="1" t="s">
        <v>1353</v>
      </c>
      <c r="C1776" s="55"/>
      <c r="D1776" s="85">
        <f>D1777+D1780</f>
        <v>0</v>
      </c>
      <c r="E1776" s="85">
        <f t="shared" ref="E1776:F1776" si="724">E1777+E1780</f>
        <v>0</v>
      </c>
      <c r="F1776" s="85">
        <f t="shared" si="724"/>
        <v>0</v>
      </c>
    </row>
    <row r="1777" spans="1:6" ht="38.25" hidden="1" customHeight="1" x14ac:dyDescent="0.25">
      <c r="A1777" s="21" t="s">
        <v>1354</v>
      </c>
      <c r="B1777" s="20" t="s">
        <v>1355</v>
      </c>
      <c r="C1777" s="55"/>
      <c r="D1777" s="85">
        <f>D1778</f>
        <v>0</v>
      </c>
      <c r="E1777" s="85">
        <f t="shared" ref="E1777:F1778" si="725">E1778</f>
        <v>0</v>
      </c>
      <c r="F1777" s="85">
        <f t="shared" si="725"/>
        <v>0</v>
      </c>
    </row>
    <row r="1778" spans="1:6" ht="30.75" hidden="1" customHeight="1" x14ac:dyDescent="0.25">
      <c r="A1778" s="59" t="s">
        <v>1427</v>
      </c>
      <c r="B1778" s="20" t="s">
        <v>1355</v>
      </c>
      <c r="C1778" s="55">
        <v>400</v>
      </c>
      <c r="D1778" s="85">
        <f>D1779</f>
        <v>0</v>
      </c>
      <c r="E1778" s="85">
        <f t="shared" si="725"/>
        <v>0</v>
      </c>
      <c r="F1778" s="85">
        <f t="shared" si="725"/>
        <v>0</v>
      </c>
    </row>
    <row r="1779" spans="1:6" ht="23.25" hidden="1" customHeight="1" x14ac:dyDescent="0.25">
      <c r="A1779" s="59" t="s">
        <v>1428</v>
      </c>
      <c r="B1779" s="20" t="s">
        <v>1355</v>
      </c>
      <c r="C1779" s="55">
        <v>410</v>
      </c>
      <c r="D1779" s="85"/>
      <c r="E1779" s="85"/>
      <c r="F1779" s="85"/>
    </row>
    <row r="1780" spans="1:6" ht="54.75" hidden="1" customHeight="1" x14ac:dyDescent="0.25">
      <c r="A1780" s="21" t="s">
        <v>1356</v>
      </c>
      <c r="B1780" s="20" t="s">
        <v>1357</v>
      </c>
      <c r="C1780" s="55"/>
      <c r="D1780" s="85">
        <f>D1781</f>
        <v>0</v>
      </c>
      <c r="E1780" s="85"/>
      <c r="F1780" s="85"/>
    </row>
    <row r="1781" spans="1:6" ht="30.75" hidden="1" customHeight="1" x14ac:dyDescent="0.25">
      <c r="A1781" s="59" t="s">
        <v>1427</v>
      </c>
      <c r="B1781" s="20" t="s">
        <v>1357</v>
      </c>
      <c r="C1781" s="55">
        <v>400</v>
      </c>
      <c r="D1781" s="85">
        <f>D1782</f>
        <v>0</v>
      </c>
      <c r="E1781" s="85"/>
      <c r="F1781" s="85"/>
    </row>
    <row r="1782" spans="1:6" ht="27.75" hidden="1" customHeight="1" x14ac:dyDescent="0.25">
      <c r="A1782" s="59" t="s">
        <v>1428</v>
      </c>
      <c r="B1782" s="20" t="s">
        <v>1357</v>
      </c>
      <c r="C1782" s="55">
        <v>410</v>
      </c>
      <c r="D1782" s="85"/>
      <c r="E1782" s="85"/>
      <c r="F1782" s="85"/>
    </row>
    <row r="1783" spans="1:6" ht="77.25" customHeight="1" x14ac:dyDescent="0.25">
      <c r="A1783" s="14" t="s">
        <v>1358</v>
      </c>
      <c r="B1783" s="1" t="s">
        <v>1359</v>
      </c>
      <c r="C1783" s="55"/>
      <c r="D1783" s="85">
        <f>D1784+D1787</f>
        <v>1200</v>
      </c>
      <c r="E1783" s="85">
        <f t="shared" ref="E1783:F1783" si="726">E1784+E1787</f>
        <v>3000</v>
      </c>
      <c r="F1783" s="85">
        <f t="shared" si="726"/>
        <v>0</v>
      </c>
    </row>
    <row r="1784" spans="1:6" ht="36.75" hidden="1" customHeight="1" x14ac:dyDescent="0.25">
      <c r="A1784" s="21" t="s">
        <v>1354</v>
      </c>
      <c r="B1784" s="20" t="s">
        <v>1360</v>
      </c>
      <c r="C1784" s="55"/>
      <c r="D1784" s="85">
        <f>D1785</f>
        <v>0</v>
      </c>
      <c r="E1784" s="85">
        <f t="shared" ref="E1784:F1785" si="727">E1785</f>
        <v>0</v>
      </c>
      <c r="F1784" s="85">
        <f t="shared" si="727"/>
        <v>0</v>
      </c>
    </row>
    <row r="1785" spans="1:6" ht="36.75" hidden="1" customHeight="1" x14ac:dyDescent="0.25">
      <c r="A1785" s="60" t="s">
        <v>1427</v>
      </c>
      <c r="B1785" s="20" t="s">
        <v>1360</v>
      </c>
      <c r="C1785" s="55">
        <v>400</v>
      </c>
      <c r="D1785" s="85">
        <f>D1786</f>
        <v>0</v>
      </c>
      <c r="E1785" s="85">
        <f t="shared" si="727"/>
        <v>0</v>
      </c>
      <c r="F1785" s="85">
        <f t="shared" si="727"/>
        <v>0</v>
      </c>
    </row>
    <row r="1786" spans="1:6" ht="24.75" hidden="1" customHeight="1" x14ac:dyDescent="0.25">
      <c r="A1786" s="60" t="s">
        <v>1428</v>
      </c>
      <c r="B1786" s="20" t="s">
        <v>1360</v>
      </c>
      <c r="C1786" s="55">
        <v>410</v>
      </c>
      <c r="D1786" s="85"/>
      <c r="E1786" s="85"/>
      <c r="F1786" s="85"/>
    </row>
    <row r="1787" spans="1:6" ht="50.25" customHeight="1" x14ac:dyDescent="0.25">
      <c r="A1787" s="21" t="s">
        <v>1356</v>
      </c>
      <c r="B1787" s="20" t="s">
        <v>1361</v>
      </c>
      <c r="C1787" s="55"/>
      <c r="D1787" s="85">
        <f>D1790+D1788</f>
        <v>1200</v>
      </c>
      <c r="E1787" s="85">
        <f>E1790</f>
        <v>3000</v>
      </c>
      <c r="F1787" s="85">
        <f>F1790</f>
        <v>0</v>
      </c>
    </row>
    <row r="1788" spans="1:6" ht="34.5" customHeight="1" x14ac:dyDescent="0.25">
      <c r="A1788" s="60" t="s">
        <v>1414</v>
      </c>
      <c r="B1788" s="20" t="s">
        <v>1361</v>
      </c>
      <c r="C1788" s="55">
        <v>200</v>
      </c>
      <c r="D1788" s="85">
        <f>D1789</f>
        <v>1200</v>
      </c>
      <c r="E1788" s="85"/>
      <c r="F1788" s="85"/>
    </row>
    <row r="1789" spans="1:6" ht="31.5" customHeight="1" x14ac:dyDescent="0.25">
      <c r="A1789" s="60" t="s">
        <v>1415</v>
      </c>
      <c r="B1789" s="20" t="s">
        <v>1361</v>
      </c>
      <c r="C1789" s="55">
        <v>240</v>
      </c>
      <c r="D1789" s="85">
        <v>1200</v>
      </c>
      <c r="E1789" s="85"/>
      <c r="F1789" s="85"/>
    </row>
    <row r="1790" spans="1:6" ht="32.25" customHeight="1" x14ac:dyDescent="0.25">
      <c r="A1790" s="92" t="s">
        <v>1427</v>
      </c>
      <c r="B1790" s="20" t="s">
        <v>1361</v>
      </c>
      <c r="C1790" s="55">
        <v>400</v>
      </c>
      <c r="D1790" s="85">
        <f>D1791</f>
        <v>0</v>
      </c>
      <c r="E1790" s="85">
        <f t="shared" ref="E1790:F1790" si="728">E1791</f>
        <v>3000</v>
      </c>
      <c r="F1790" s="85">
        <f t="shared" si="728"/>
        <v>0</v>
      </c>
    </row>
    <row r="1791" spans="1:6" ht="36" customHeight="1" x14ac:dyDescent="0.25">
      <c r="A1791" s="60" t="s">
        <v>1428</v>
      </c>
      <c r="B1791" s="20" t="s">
        <v>1361</v>
      </c>
      <c r="C1791" s="55">
        <v>410</v>
      </c>
      <c r="D1791" s="85"/>
      <c r="E1791" s="85">
        <v>3000</v>
      </c>
      <c r="F1791" s="85"/>
    </row>
    <row r="1792" spans="1:6" ht="36" customHeight="1" x14ac:dyDescent="0.25">
      <c r="A1792" s="77" t="s">
        <v>1444</v>
      </c>
      <c r="B1792" s="82" t="s">
        <v>1447</v>
      </c>
      <c r="C1792" s="83"/>
      <c r="D1792" s="103">
        <f>D22+D37+D155+D414+D513+D597+D651+D726+D852+D928+D1044+D1122+D1223+D1308+D1356+D1458+D1486+D1667+D1766</f>
        <v>2549961</v>
      </c>
      <c r="E1792" s="103">
        <f>E22+E37+E155+E414+E513+E597+E651+E726+E852+E928+E1044+E1122+E1223+E1308+E1356+E1458+E1486+E1667+E1766</f>
        <v>2212354</v>
      </c>
      <c r="F1792" s="103">
        <f>F22+F37+F155+F414+F513+F597+F651+F726+F852+F928+F1044+F1122+F1223+F1308+F1356+F1458+F1486+F1667+F1766</f>
        <v>2256486</v>
      </c>
    </row>
    <row r="1793" spans="1:6" ht="36.75" customHeight="1" x14ac:dyDescent="0.25">
      <c r="A1793" s="13" t="s">
        <v>1362</v>
      </c>
      <c r="B1793" s="3" t="s">
        <v>1363</v>
      </c>
      <c r="C1793" s="55"/>
      <c r="D1793" s="85">
        <f>D1794+D1800+D1808+D1811+D1797</f>
        <v>10388</v>
      </c>
      <c r="E1793" s="85">
        <f t="shared" ref="E1793:F1793" si="729">E1794+E1800+E1808+E1811+E1797</f>
        <v>10388</v>
      </c>
      <c r="F1793" s="85">
        <f t="shared" si="729"/>
        <v>10388</v>
      </c>
    </row>
    <row r="1794" spans="1:6" ht="33" customHeight="1" x14ac:dyDescent="0.25">
      <c r="A1794" s="54" t="s">
        <v>1364</v>
      </c>
      <c r="B1794" s="20" t="s">
        <v>1365</v>
      </c>
      <c r="C1794" s="55"/>
      <c r="D1794" s="101">
        <f>D1795</f>
        <v>2087</v>
      </c>
      <c r="E1794" s="101">
        <f t="shared" ref="E1794:F1795" si="730">E1795</f>
        <v>2087</v>
      </c>
      <c r="F1794" s="101">
        <f t="shared" si="730"/>
        <v>2087</v>
      </c>
    </row>
    <row r="1795" spans="1:6" ht="33" customHeight="1" x14ac:dyDescent="0.25">
      <c r="A1795" s="60" t="s">
        <v>1412</v>
      </c>
      <c r="B1795" s="20" t="s">
        <v>1365</v>
      </c>
      <c r="C1795" s="55">
        <v>100</v>
      </c>
      <c r="D1795" s="101">
        <f>D1796</f>
        <v>2087</v>
      </c>
      <c r="E1795" s="101">
        <f t="shared" si="730"/>
        <v>2087</v>
      </c>
      <c r="F1795" s="101">
        <f t="shared" si="730"/>
        <v>2087</v>
      </c>
    </row>
    <row r="1796" spans="1:6" ht="33" customHeight="1" x14ac:dyDescent="0.25">
      <c r="A1796" s="60" t="s">
        <v>1413</v>
      </c>
      <c r="B1796" s="20" t="s">
        <v>1365</v>
      </c>
      <c r="C1796" s="55">
        <v>120</v>
      </c>
      <c r="D1796" s="101">
        <v>2087</v>
      </c>
      <c r="E1796" s="101">
        <v>2087</v>
      </c>
      <c r="F1796" s="101">
        <v>2087</v>
      </c>
    </row>
    <row r="1797" spans="1:6" ht="33" hidden="1" customHeight="1" x14ac:dyDescent="0.25">
      <c r="A1797" s="54" t="s">
        <v>1366</v>
      </c>
      <c r="B1797" s="20" t="s">
        <v>1367</v>
      </c>
      <c r="C1797" s="55"/>
      <c r="D1797" s="101">
        <f>D1798</f>
        <v>0</v>
      </c>
      <c r="E1797" s="101">
        <f t="shared" ref="E1797:F1798" si="731">E1798</f>
        <v>0</v>
      </c>
      <c r="F1797" s="101">
        <f t="shared" si="731"/>
        <v>0</v>
      </c>
    </row>
    <row r="1798" spans="1:6" ht="33" hidden="1" customHeight="1" x14ac:dyDescent="0.25">
      <c r="A1798" s="60" t="s">
        <v>1412</v>
      </c>
      <c r="B1798" s="20" t="s">
        <v>1367</v>
      </c>
      <c r="C1798" s="55">
        <v>100</v>
      </c>
      <c r="D1798" s="101">
        <f>D1799</f>
        <v>0</v>
      </c>
      <c r="E1798" s="101">
        <f t="shared" si="731"/>
        <v>0</v>
      </c>
      <c r="F1798" s="101">
        <f t="shared" si="731"/>
        <v>0</v>
      </c>
    </row>
    <row r="1799" spans="1:6" ht="33" hidden="1" customHeight="1" x14ac:dyDescent="0.25">
      <c r="A1799" s="60" t="s">
        <v>1413</v>
      </c>
      <c r="B1799" s="20" t="s">
        <v>1367</v>
      </c>
      <c r="C1799" s="55">
        <v>120</v>
      </c>
      <c r="D1799" s="101"/>
      <c r="E1799" s="101"/>
      <c r="F1799" s="101"/>
    </row>
    <row r="1800" spans="1:6" ht="41.25" customHeight="1" x14ac:dyDescent="0.25">
      <c r="A1800" s="21" t="s">
        <v>1368</v>
      </c>
      <c r="B1800" s="20" t="s">
        <v>1369</v>
      </c>
      <c r="C1800" s="55"/>
      <c r="D1800" s="101">
        <f>D1801+D1803</f>
        <v>2781</v>
      </c>
      <c r="E1800" s="101">
        <f t="shared" ref="E1800:F1800" si="732">E1801+E1803</f>
        <v>2781</v>
      </c>
      <c r="F1800" s="101">
        <f t="shared" si="732"/>
        <v>2781</v>
      </c>
    </row>
    <row r="1801" spans="1:6" ht="60" customHeight="1" x14ac:dyDescent="0.25">
      <c r="A1801" s="60" t="s">
        <v>1412</v>
      </c>
      <c r="B1801" s="20" t="s">
        <v>1369</v>
      </c>
      <c r="C1801" s="55">
        <v>100</v>
      </c>
      <c r="D1801" s="101">
        <f>D1802</f>
        <v>2763</v>
      </c>
      <c r="E1801" s="101">
        <f t="shared" ref="E1801:F1801" si="733">E1802</f>
        <v>2763</v>
      </c>
      <c r="F1801" s="101">
        <f t="shared" si="733"/>
        <v>2763</v>
      </c>
    </row>
    <row r="1802" spans="1:6" ht="28.5" customHeight="1" x14ac:dyDescent="0.25">
      <c r="A1802" s="60" t="s">
        <v>1413</v>
      </c>
      <c r="B1802" s="20" t="s">
        <v>1369</v>
      </c>
      <c r="C1802" s="55">
        <v>120</v>
      </c>
      <c r="D1802" s="101">
        <v>2763</v>
      </c>
      <c r="E1802" s="101">
        <v>2763</v>
      </c>
      <c r="F1802" s="101">
        <v>2763</v>
      </c>
    </row>
    <row r="1803" spans="1:6" ht="25.5" customHeight="1" x14ac:dyDescent="0.25">
      <c r="A1803" s="60" t="s">
        <v>1414</v>
      </c>
      <c r="B1803" s="20" t="s">
        <v>1369</v>
      </c>
      <c r="C1803" s="55">
        <v>200</v>
      </c>
      <c r="D1803" s="101">
        <f>D1804</f>
        <v>18</v>
      </c>
      <c r="E1803" s="101">
        <f t="shared" ref="E1803:F1803" si="734">E1804</f>
        <v>18</v>
      </c>
      <c r="F1803" s="101">
        <f t="shared" si="734"/>
        <v>18</v>
      </c>
    </row>
    <row r="1804" spans="1:6" ht="35.25" customHeight="1" x14ac:dyDescent="0.25">
      <c r="A1804" s="60" t="s">
        <v>1415</v>
      </c>
      <c r="B1804" s="20" t="s">
        <v>1369</v>
      </c>
      <c r="C1804" s="55">
        <v>240</v>
      </c>
      <c r="D1804" s="101">
        <v>18</v>
      </c>
      <c r="E1804" s="101">
        <v>18</v>
      </c>
      <c r="F1804" s="101">
        <v>18</v>
      </c>
    </row>
    <row r="1805" spans="1:6" ht="41.25" hidden="1" customHeight="1" x14ac:dyDescent="0.25">
      <c r="A1805" s="54" t="s">
        <v>1370</v>
      </c>
      <c r="B1805" s="20" t="s">
        <v>1371</v>
      </c>
      <c r="C1805" s="55"/>
      <c r="D1805" s="85"/>
      <c r="E1805" s="85"/>
      <c r="F1805" s="85"/>
    </row>
    <row r="1806" spans="1:6" ht="41.25" hidden="1" customHeight="1" x14ac:dyDescent="0.25">
      <c r="A1806" s="62"/>
      <c r="B1806" s="20" t="s">
        <v>1371</v>
      </c>
      <c r="C1806" s="55">
        <v>200</v>
      </c>
      <c r="D1806" s="85"/>
      <c r="E1806" s="85"/>
      <c r="F1806" s="85"/>
    </row>
    <row r="1807" spans="1:6" ht="41.25" hidden="1" customHeight="1" x14ac:dyDescent="0.25">
      <c r="A1807" s="62"/>
      <c r="B1807" s="20" t="s">
        <v>1371</v>
      </c>
      <c r="C1807" s="55">
        <v>240</v>
      </c>
      <c r="D1807" s="85"/>
      <c r="E1807" s="85"/>
      <c r="F1807" s="85"/>
    </row>
    <row r="1808" spans="1:6" ht="41.25" customHeight="1" x14ac:dyDescent="0.25">
      <c r="A1808" s="21" t="s">
        <v>1372</v>
      </c>
      <c r="B1808" s="23" t="s">
        <v>1373</v>
      </c>
      <c r="C1808" s="55"/>
      <c r="D1808" s="101">
        <f>D1809</f>
        <v>1863</v>
      </c>
      <c r="E1808" s="101">
        <f t="shared" ref="E1808:F1809" si="735">E1809</f>
        <v>1863</v>
      </c>
      <c r="F1808" s="101">
        <f t="shared" si="735"/>
        <v>1863</v>
      </c>
    </row>
    <row r="1809" spans="1:6" ht="36" customHeight="1" x14ac:dyDescent="0.25">
      <c r="A1809" s="60" t="s">
        <v>1412</v>
      </c>
      <c r="B1809" s="23" t="s">
        <v>1373</v>
      </c>
      <c r="C1809" s="55">
        <v>100</v>
      </c>
      <c r="D1809" s="101">
        <f>D1810</f>
        <v>1863</v>
      </c>
      <c r="E1809" s="101">
        <f t="shared" si="735"/>
        <v>1863</v>
      </c>
      <c r="F1809" s="101">
        <f t="shared" si="735"/>
        <v>1863</v>
      </c>
    </row>
    <row r="1810" spans="1:6" ht="33.75" customHeight="1" x14ac:dyDescent="0.25">
      <c r="A1810" s="60" t="s">
        <v>1413</v>
      </c>
      <c r="B1810" s="23" t="s">
        <v>1373</v>
      </c>
      <c r="C1810" s="55">
        <v>120</v>
      </c>
      <c r="D1810" s="101">
        <v>1863</v>
      </c>
      <c r="E1810" s="101">
        <v>1863</v>
      </c>
      <c r="F1810" s="101">
        <v>1863</v>
      </c>
    </row>
    <row r="1811" spans="1:6" ht="40.5" customHeight="1" x14ac:dyDescent="0.25">
      <c r="A1811" s="21" t="s">
        <v>1374</v>
      </c>
      <c r="B1811" s="23" t="s">
        <v>1375</v>
      </c>
      <c r="C1811" s="55"/>
      <c r="D1811" s="101">
        <f>D1812+D1814+D1816</f>
        <v>3657</v>
      </c>
      <c r="E1811" s="101">
        <f t="shared" ref="E1811:F1811" si="736">E1812+E1814+E1816</f>
        <v>3657</v>
      </c>
      <c r="F1811" s="101">
        <f t="shared" si="736"/>
        <v>3657</v>
      </c>
    </row>
    <row r="1812" spans="1:6" ht="58.5" customHeight="1" x14ac:dyDescent="0.25">
      <c r="A1812" s="60" t="s">
        <v>1412</v>
      </c>
      <c r="B1812" s="23" t="s">
        <v>1375</v>
      </c>
      <c r="C1812" s="55">
        <v>100</v>
      </c>
      <c r="D1812" s="101">
        <f>D1813</f>
        <v>2206</v>
      </c>
      <c r="E1812" s="101">
        <f t="shared" ref="E1812:F1812" si="737">E1813</f>
        <v>2206</v>
      </c>
      <c r="F1812" s="101">
        <f t="shared" si="737"/>
        <v>2206</v>
      </c>
    </row>
    <row r="1813" spans="1:6" ht="30.75" customHeight="1" x14ac:dyDescent="0.25">
      <c r="A1813" s="60" t="s">
        <v>1413</v>
      </c>
      <c r="B1813" s="23" t="s">
        <v>1375</v>
      </c>
      <c r="C1813" s="55">
        <v>120</v>
      </c>
      <c r="D1813" s="101">
        <v>2206</v>
      </c>
      <c r="E1813" s="101">
        <v>2206</v>
      </c>
      <c r="F1813" s="101">
        <v>2206</v>
      </c>
    </row>
    <row r="1814" spans="1:6" ht="30.75" customHeight="1" x14ac:dyDescent="0.25">
      <c r="A1814" s="60" t="s">
        <v>1414</v>
      </c>
      <c r="B1814" s="23" t="s">
        <v>1375</v>
      </c>
      <c r="C1814" s="55">
        <v>200</v>
      </c>
      <c r="D1814" s="101">
        <f>D1815</f>
        <v>1449</v>
      </c>
      <c r="E1814" s="101">
        <f t="shared" ref="E1814:F1814" si="738">E1815</f>
        <v>1449</v>
      </c>
      <c r="F1814" s="101">
        <f t="shared" si="738"/>
        <v>1449</v>
      </c>
    </row>
    <row r="1815" spans="1:6" ht="30.75" customHeight="1" x14ac:dyDescent="0.25">
      <c r="A1815" s="60" t="s">
        <v>1415</v>
      </c>
      <c r="B1815" s="23" t="s">
        <v>1375</v>
      </c>
      <c r="C1815" s="55">
        <v>240</v>
      </c>
      <c r="D1815" s="101">
        <v>1449</v>
      </c>
      <c r="E1815" s="101">
        <v>1449</v>
      </c>
      <c r="F1815" s="101">
        <v>1449</v>
      </c>
    </row>
    <row r="1816" spans="1:6" ht="30.75" customHeight="1" x14ac:dyDescent="0.25">
      <c r="A1816" s="60" t="s">
        <v>1418</v>
      </c>
      <c r="B1816" s="23" t="s">
        <v>1375</v>
      </c>
      <c r="C1816" s="55">
        <v>800</v>
      </c>
      <c r="D1816" s="101">
        <f>D1817</f>
        <v>2</v>
      </c>
      <c r="E1816" s="101">
        <f t="shared" ref="E1816:F1816" si="739">E1817</f>
        <v>2</v>
      </c>
      <c r="F1816" s="101">
        <f t="shared" si="739"/>
        <v>2</v>
      </c>
    </row>
    <row r="1817" spans="1:6" ht="30.75" customHeight="1" x14ac:dyDescent="0.25">
      <c r="A1817" s="16" t="s">
        <v>1419</v>
      </c>
      <c r="B1817" s="23" t="s">
        <v>1375</v>
      </c>
      <c r="C1817" s="55">
        <v>850</v>
      </c>
      <c r="D1817" s="101">
        <v>2</v>
      </c>
      <c r="E1817" s="101">
        <v>2</v>
      </c>
      <c r="F1817" s="101">
        <v>2</v>
      </c>
    </row>
    <row r="1818" spans="1:6" ht="32.25" customHeight="1" x14ac:dyDescent="0.25">
      <c r="A1818" s="13" t="s">
        <v>1376</v>
      </c>
      <c r="B1818" s="3" t="s">
        <v>1377</v>
      </c>
      <c r="C1818" s="55"/>
      <c r="D1818" s="101">
        <f>D1825+D1828+D1831+D1834+D1838+D1819+D1822+D1835+D1841+D1844+D1847</f>
        <v>500</v>
      </c>
      <c r="E1818" s="101">
        <f>E1825+E1828+E1831+E1834+E1838+E1819+E1822+E1835+E1841+E1844+E1847</f>
        <v>500</v>
      </c>
      <c r="F1818" s="101">
        <f>F1825+F1828+F1831+F1834+F1838+F1819+F1822+F1835+F1841+F1844+F1847</f>
        <v>500</v>
      </c>
    </row>
    <row r="1819" spans="1:6" ht="33" hidden="1" customHeight="1" x14ac:dyDescent="0.25">
      <c r="A1819" s="54" t="s">
        <v>1378</v>
      </c>
      <c r="B1819" s="20" t="s">
        <v>1379</v>
      </c>
      <c r="C1819" s="55"/>
      <c r="D1819" s="101">
        <f>D1820</f>
        <v>0</v>
      </c>
      <c r="E1819" s="101">
        <f t="shared" ref="E1819:F1820" si="740">E1820</f>
        <v>0</v>
      </c>
      <c r="F1819" s="101">
        <f t="shared" si="740"/>
        <v>0</v>
      </c>
    </row>
    <row r="1820" spans="1:6" ht="33" hidden="1" customHeight="1" x14ac:dyDescent="0.25">
      <c r="A1820" s="60" t="s">
        <v>1414</v>
      </c>
      <c r="B1820" s="20" t="s">
        <v>1379</v>
      </c>
      <c r="C1820" s="55">
        <v>200</v>
      </c>
      <c r="D1820" s="101">
        <f>D1821</f>
        <v>0</v>
      </c>
      <c r="E1820" s="101">
        <f t="shared" si="740"/>
        <v>0</v>
      </c>
      <c r="F1820" s="101">
        <f t="shared" si="740"/>
        <v>0</v>
      </c>
    </row>
    <row r="1821" spans="1:6" ht="33" hidden="1" customHeight="1" x14ac:dyDescent="0.25">
      <c r="A1821" s="60" t="s">
        <v>1415</v>
      </c>
      <c r="B1821" s="20" t="s">
        <v>1379</v>
      </c>
      <c r="C1821" s="55">
        <v>240</v>
      </c>
      <c r="D1821" s="101"/>
      <c r="E1821" s="101"/>
      <c r="F1821" s="101"/>
    </row>
    <row r="1822" spans="1:6" ht="31.5" hidden="1" customHeight="1" x14ac:dyDescent="0.25">
      <c r="A1822" s="54" t="s">
        <v>1380</v>
      </c>
      <c r="B1822" s="20" t="s">
        <v>1381</v>
      </c>
      <c r="C1822" s="55"/>
      <c r="D1822" s="101">
        <f>D1823</f>
        <v>0</v>
      </c>
      <c r="E1822" s="101">
        <f t="shared" ref="E1822:F1823" si="741">E1823</f>
        <v>0</v>
      </c>
      <c r="F1822" s="101">
        <f t="shared" si="741"/>
        <v>0</v>
      </c>
    </row>
    <row r="1823" spans="1:6" ht="31.5" hidden="1" customHeight="1" x14ac:dyDescent="0.25">
      <c r="A1823" s="62" t="s">
        <v>1425</v>
      </c>
      <c r="B1823" s="20" t="s">
        <v>1381</v>
      </c>
      <c r="C1823" s="55">
        <v>800</v>
      </c>
      <c r="D1823" s="101">
        <f>D1824</f>
        <v>0</v>
      </c>
      <c r="E1823" s="101">
        <f t="shared" si="741"/>
        <v>0</v>
      </c>
      <c r="F1823" s="101">
        <f t="shared" si="741"/>
        <v>0</v>
      </c>
    </row>
    <row r="1824" spans="1:6" ht="31.5" hidden="1" customHeight="1" x14ac:dyDescent="0.25">
      <c r="A1824" s="62" t="s">
        <v>1426</v>
      </c>
      <c r="B1824" s="20" t="s">
        <v>1381</v>
      </c>
      <c r="C1824" s="55">
        <v>870</v>
      </c>
      <c r="D1824" s="101"/>
      <c r="E1824" s="101"/>
      <c r="F1824" s="101"/>
    </row>
    <row r="1825" spans="1:6" ht="30.75" customHeight="1" x14ac:dyDescent="0.25">
      <c r="A1825" s="21" t="s">
        <v>1382</v>
      </c>
      <c r="B1825" s="20" t="s">
        <v>1383</v>
      </c>
      <c r="C1825" s="55"/>
      <c r="D1825" s="101">
        <f>D1826</f>
        <v>500</v>
      </c>
      <c r="E1825" s="101">
        <f t="shared" ref="E1825:F1826" si="742">E1826</f>
        <v>500</v>
      </c>
      <c r="F1825" s="101">
        <f t="shared" si="742"/>
        <v>500</v>
      </c>
    </row>
    <row r="1826" spans="1:6" ht="30.75" customHeight="1" x14ac:dyDescent="0.25">
      <c r="A1826" s="36" t="s">
        <v>1425</v>
      </c>
      <c r="B1826" s="20" t="s">
        <v>1383</v>
      </c>
      <c r="C1826" s="55">
        <v>800</v>
      </c>
      <c r="D1826" s="101">
        <f>D1827</f>
        <v>500</v>
      </c>
      <c r="E1826" s="101">
        <f t="shared" si="742"/>
        <v>500</v>
      </c>
      <c r="F1826" s="101">
        <f t="shared" si="742"/>
        <v>500</v>
      </c>
    </row>
    <row r="1827" spans="1:6" ht="30.75" customHeight="1" x14ac:dyDescent="0.25">
      <c r="A1827" s="36" t="s">
        <v>1426</v>
      </c>
      <c r="B1827" s="20" t="s">
        <v>1383</v>
      </c>
      <c r="C1827" s="55">
        <v>870</v>
      </c>
      <c r="D1827" s="101">
        <v>500</v>
      </c>
      <c r="E1827" s="101">
        <v>500</v>
      </c>
      <c r="F1827" s="101">
        <v>500</v>
      </c>
    </row>
    <row r="1828" spans="1:6" ht="35.25" hidden="1" customHeight="1" x14ac:dyDescent="0.25">
      <c r="A1828" s="54" t="s">
        <v>1384</v>
      </c>
      <c r="B1828" s="20" t="s">
        <v>1385</v>
      </c>
      <c r="C1828" s="55"/>
      <c r="D1828" s="101">
        <f>D1829</f>
        <v>0</v>
      </c>
      <c r="E1828" s="101">
        <f t="shared" ref="E1828:F1829" si="743">E1829</f>
        <v>0</v>
      </c>
      <c r="F1828" s="101">
        <f t="shared" si="743"/>
        <v>0</v>
      </c>
    </row>
    <row r="1829" spans="1:6" ht="35.25" hidden="1" customHeight="1" x14ac:dyDescent="0.25">
      <c r="A1829" s="36" t="s">
        <v>1425</v>
      </c>
      <c r="B1829" s="20" t="s">
        <v>1385</v>
      </c>
      <c r="C1829" s="55">
        <v>800</v>
      </c>
      <c r="D1829" s="101">
        <f>D1830</f>
        <v>0</v>
      </c>
      <c r="E1829" s="101">
        <f t="shared" si="743"/>
        <v>0</v>
      </c>
      <c r="F1829" s="101">
        <f t="shared" si="743"/>
        <v>0</v>
      </c>
    </row>
    <row r="1830" spans="1:6" ht="35.25" hidden="1" customHeight="1" x14ac:dyDescent="0.25">
      <c r="A1830" s="138" t="s">
        <v>1559</v>
      </c>
      <c r="B1830" s="20" t="s">
        <v>1385</v>
      </c>
      <c r="C1830" s="55">
        <v>830</v>
      </c>
      <c r="D1830" s="101"/>
      <c r="E1830" s="101"/>
      <c r="F1830" s="101"/>
    </row>
    <row r="1831" spans="1:6" ht="44.25" hidden="1" customHeight="1" x14ac:dyDescent="0.25">
      <c r="A1831" s="54" t="s">
        <v>1386</v>
      </c>
      <c r="B1831" s="20" t="s">
        <v>1387</v>
      </c>
      <c r="C1831" s="55"/>
      <c r="D1831" s="101">
        <f>D1832</f>
        <v>0</v>
      </c>
      <c r="E1831" s="101">
        <f t="shared" ref="E1831:F1832" si="744">E1832</f>
        <v>0</v>
      </c>
      <c r="F1831" s="101">
        <f t="shared" si="744"/>
        <v>0</v>
      </c>
    </row>
    <row r="1832" spans="1:6" ht="34.5" hidden="1" customHeight="1" x14ac:dyDescent="0.25">
      <c r="A1832" s="60" t="s">
        <v>1414</v>
      </c>
      <c r="B1832" s="20" t="s">
        <v>1387</v>
      </c>
      <c r="C1832" s="55">
        <v>200</v>
      </c>
      <c r="D1832" s="101">
        <f>D1833</f>
        <v>0</v>
      </c>
      <c r="E1832" s="101">
        <f t="shared" si="744"/>
        <v>0</v>
      </c>
      <c r="F1832" s="101">
        <f t="shared" si="744"/>
        <v>0</v>
      </c>
    </row>
    <row r="1833" spans="1:6" ht="33" hidden="1" customHeight="1" x14ac:dyDescent="0.25">
      <c r="A1833" s="60" t="s">
        <v>1415</v>
      </c>
      <c r="B1833" s="20" t="s">
        <v>1387</v>
      </c>
      <c r="C1833" s="55">
        <v>240</v>
      </c>
      <c r="D1833" s="101">
        <v>0</v>
      </c>
      <c r="E1833" s="101">
        <v>0</v>
      </c>
      <c r="F1833" s="101">
        <v>0</v>
      </c>
    </row>
    <row r="1834" spans="1:6" ht="28.5" hidden="1" customHeight="1" x14ac:dyDescent="0.25">
      <c r="A1834" s="54" t="s">
        <v>1388</v>
      </c>
      <c r="B1834" s="20" t="s">
        <v>1389</v>
      </c>
      <c r="C1834" s="55"/>
      <c r="D1834" s="85">
        <f>D1836</f>
        <v>0</v>
      </c>
      <c r="E1834" s="85">
        <f t="shared" ref="E1834:F1834" si="745">E1836</f>
        <v>0</v>
      </c>
      <c r="F1834" s="85">
        <f t="shared" si="745"/>
        <v>0</v>
      </c>
    </row>
    <row r="1835" spans="1:6" ht="18" hidden="1" customHeight="1" x14ac:dyDescent="0.25">
      <c r="A1835" s="39" t="s">
        <v>1390</v>
      </c>
      <c r="B1835" s="20" t="s">
        <v>1391</v>
      </c>
      <c r="C1835" s="55"/>
      <c r="D1835" s="85"/>
      <c r="E1835" s="85"/>
      <c r="F1835" s="85"/>
    </row>
    <row r="1836" spans="1:6" ht="27" hidden="1" customHeight="1" x14ac:dyDescent="0.25">
      <c r="A1836" s="60" t="s">
        <v>1414</v>
      </c>
      <c r="B1836" s="20" t="s">
        <v>1389</v>
      </c>
      <c r="C1836" s="55">
        <v>200</v>
      </c>
      <c r="D1836" s="85">
        <f>D1837</f>
        <v>0</v>
      </c>
      <c r="E1836" s="85">
        <f t="shared" ref="E1836:F1836" si="746">E1837</f>
        <v>0</v>
      </c>
      <c r="F1836" s="85">
        <f t="shared" si="746"/>
        <v>0</v>
      </c>
    </row>
    <row r="1837" spans="1:6" ht="23.25" hidden="1" customHeight="1" x14ac:dyDescent="0.25">
      <c r="A1837" s="60" t="s">
        <v>1415</v>
      </c>
      <c r="B1837" s="20" t="s">
        <v>1389</v>
      </c>
      <c r="C1837" s="55">
        <v>240</v>
      </c>
      <c r="D1837" s="85"/>
      <c r="E1837" s="85"/>
      <c r="F1837" s="85"/>
    </row>
    <row r="1838" spans="1:6" ht="33.75" hidden="1" customHeight="1" x14ac:dyDescent="0.25">
      <c r="A1838" s="21" t="s">
        <v>1392</v>
      </c>
      <c r="B1838" s="20" t="s">
        <v>1393</v>
      </c>
      <c r="C1838" s="55"/>
      <c r="D1838" s="85">
        <f>D1839</f>
        <v>0</v>
      </c>
      <c r="E1838" s="85">
        <f t="shared" ref="E1838:F1839" si="747">E1839</f>
        <v>0</v>
      </c>
      <c r="F1838" s="85">
        <f t="shared" si="747"/>
        <v>0</v>
      </c>
    </row>
    <row r="1839" spans="1:6" ht="26.25" hidden="1" customHeight="1" x14ac:dyDescent="0.25">
      <c r="A1839" s="60" t="s">
        <v>1414</v>
      </c>
      <c r="B1839" s="20" t="s">
        <v>1393</v>
      </c>
      <c r="C1839" s="55">
        <v>200</v>
      </c>
      <c r="D1839" s="85">
        <f>D1840</f>
        <v>0</v>
      </c>
      <c r="E1839" s="85">
        <f t="shared" si="747"/>
        <v>0</v>
      </c>
      <c r="F1839" s="85">
        <f t="shared" si="747"/>
        <v>0</v>
      </c>
    </row>
    <row r="1840" spans="1:6" ht="22.5" hidden="1" customHeight="1" x14ac:dyDescent="0.25">
      <c r="A1840" s="60" t="s">
        <v>1415</v>
      </c>
      <c r="B1840" s="20" t="s">
        <v>1393</v>
      </c>
      <c r="C1840" s="55">
        <v>240</v>
      </c>
      <c r="D1840" s="85"/>
      <c r="E1840" s="85"/>
      <c r="F1840" s="85"/>
    </row>
    <row r="1841" spans="1:7" ht="45.75" hidden="1" customHeight="1" x14ac:dyDescent="0.25">
      <c r="A1841" s="54" t="s">
        <v>1592</v>
      </c>
      <c r="B1841" s="20" t="s">
        <v>1591</v>
      </c>
      <c r="C1841" s="55"/>
      <c r="D1841" s="86">
        <f>D1842</f>
        <v>0</v>
      </c>
      <c r="E1841" s="86">
        <f t="shared" ref="E1841:F1841" si="748">E1842</f>
        <v>0</v>
      </c>
      <c r="F1841" s="86">
        <f t="shared" si="748"/>
        <v>0</v>
      </c>
    </row>
    <row r="1842" spans="1:7" ht="29.25" hidden="1" customHeight="1" x14ac:dyDescent="0.25">
      <c r="A1842" s="16" t="s">
        <v>1417</v>
      </c>
      <c r="B1842" s="20" t="s">
        <v>1591</v>
      </c>
      <c r="C1842" s="55">
        <v>600</v>
      </c>
      <c r="D1842" s="86">
        <f>D1843</f>
        <v>0</v>
      </c>
      <c r="E1842" s="86"/>
      <c r="F1842" s="86"/>
    </row>
    <row r="1843" spans="1:7" ht="35.25" hidden="1" customHeight="1" x14ac:dyDescent="0.25">
      <c r="A1843" s="16" t="s">
        <v>1416</v>
      </c>
      <c r="B1843" s="20" t="s">
        <v>1591</v>
      </c>
      <c r="C1843" s="55">
        <v>610</v>
      </c>
      <c r="D1843" s="86"/>
      <c r="E1843" s="86"/>
      <c r="F1843" s="86"/>
    </row>
    <row r="1844" spans="1:7" ht="45.75" hidden="1" customHeight="1" x14ac:dyDescent="0.25">
      <c r="A1844" s="54" t="s">
        <v>1394</v>
      </c>
      <c r="B1844" s="20" t="s">
        <v>1395</v>
      </c>
      <c r="C1844" s="55"/>
      <c r="D1844" s="86">
        <f>D1845</f>
        <v>0</v>
      </c>
      <c r="E1844" s="86">
        <f t="shared" ref="E1844:F1845" si="749">E1845</f>
        <v>0</v>
      </c>
      <c r="F1844" s="86">
        <f t="shared" si="749"/>
        <v>0</v>
      </c>
    </row>
    <row r="1845" spans="1:7" ht="45.75" hidden="1" customHeight="1" x14ac:dyDescent="0.25">
      <c r="A1845" s="62"/>
      <c r="B1845" s="20"/>
      <c r="C1845" s="55"/>
      <c r="D1845" s="86">
        <f>D1846</f>
        <v>0</v>
      </c>
      <c r="E1845" s="86">
        <f t="shared" si="749"/>
        <v>0</v>
      </c>
      <c r="F1845" s="86">
        <f t="shared" si="749"/>
        <v>0</v>
      </c>
    </row>
    <row r="1846" spans="1:7" ht="45.75" hidden="1" customHeight="1" x14ac:dyDescent="0.25">
      <c r="A1846" s="62"/>
      <c r="B1846" s="20"/>
      <c r="C1846" s="55"/>
      <c r="D1846" s="86"/>
      <c r="E1846" s="86"/>
      <c r="F1846" s="86"/>
    </row>
    <row r="1847" spans="1:7" ht="45.75" hidden="1" customHeight="1" x14ac:dyDescent="0.25">
      <c r="A1847" s="54" t="s">
        <v>1396</v>
      </c>
      <c r="B1847" s="20" t="s">
        <v>1397</v>
      </c>
      <c r="C1847" s="55"/>
      <c r="D1847" s="86">
        <f>D1848</f>
        <v>0</v>
      </c>
      <c r="E1847" s="86">
        <f t="shared" ref="E1847:F1848" si="750">E1848</f>
        <v>0</v>
      </c>
      <c r="F1847" s="86">
        <f t="shared" si="750"/>
        <v>0</v>
      </c>
    </row>
    <row r="1848" spans="1:7" ht="45.75" hidden="1" customHeight="1" x14ac:dyDescent="0.25">
      <c r="A1848" s="62"/>
      <c r="B1848" s="20"/>
      <c r="C1848" s="55"/>
      <c r="D1848" s="86">
        <f>D1849</f>
        <v>0</v>
      </c>
      <c r="E1848" s="86">
        <f t="shared" si="750"/>
        <v>0</v>
      </c>
      <c r="F1848" s="86">
        <f t="shared" si="750"/>
        <v>0</v>
      </c>
    </row>
    <row r="1849" spans="1:7" ht="45.75" hidden="1" customHeight="1" x14ac:dyDescent="0.25">
      <c r="A1849" s="62"/>
      <c r="B1849" s="20"/>
      <c r="C1849" s="55"/>
      <c r="D1849" s="86"/>
      <c r="E1849" s="86"/>
      <c r="F1849" s="86"/>
    </row>
    <row r="1850" spans="1:7" ht="45.75" customHeight="1" x14ac:dyDescent="0.25">
      <c r="A1850" s="80" t="s">
        <v>1445</v>
      </c>
      <c r="B1850" s="78" t="s">
        <v>1446</v>
      </c>
      <c r="C1850" s="81"/>
      <c r="D1850" s="87">
        <f>D1793+D1818</f>
        <v>10888</v>
      </c>
      <c r="E1850" s="87">
        <f>E1793+E1818</f>
        <v>10888</v>
      </c>
      <c r="F1850" s="87">
        <f>F1793+F1818</f>
        <v>10888</v>
      </c>
    </row>
    <row r="1851" spans="1:7" ht="35.25" customHeight="1" x14ac:dyDescent="0.25">
      <c r="A1851" s="79" t="s">
        <v>1448</v>
      </c>
      <c r="B1851" s="89"/>
      <c r="C1851" s="89"/>
      <c r="D1851" s="90">
        <f>D1792+D1850</f>
        <v>2560849</v>
      </c>
      <c r="E1851" s="90">
        <f>E1792+E1850</f>
        <v>2223242</v>
      </c>
      <c r="F1851" s="90">
        <f>F1792+F1850</f>
        <v>2267374</v>
      </c>
    </row>
    <row r="1852" spans="1:7" x14ac:dyDescent="0.25">
      <c r="E1852" s="117"/>
      <c r="F1852" s="117"/>
    </row>
    <row r="1853" spans="1:7" x14ac:dyDescent="0.25">
      <c r="E1853" s="117"/>
      <c r="F1853" s="117"/>
    </row>
    <row r="1855" spans="1:7" x14ac:dyDescent="0.25">
      <c r="G1855" s="88"/>
    </row>
    <row r="1856" spans="1:7" x14ac:dyDescent="0.25">
      <c r="F1856" s="88" t="s">
        <v>1464</v>
      </c>
    </row>
    <row r="1857" spans="4:6" x14ac:dyDescent="0.25">
      <c r="E1857" s="88">
        <v>1176241</v>
      </c>
      <c r="F1857" s="88">
        <v>1134131</v>
      </c>
    </row>
    <row r="1859" spans="4:6" x14ac:dyDescent="0.25">
      <c r="D1859" s="88">
        <v>1306848</v>
      </c>
      <c r="E1859" s="88">
        <v>1206401</v>
      </c>
      <c r="F1859" s="88">
        <v>1193822</v>
      </c>
    </row>
    <row r="1861" spans="4:6" x14ac:dyDescent="0.25">
      <c r="D1861" s="88">
        <v>2560849</v>
      </c>
      <c r="E1861" s="88">
        <v>2223242</v>
      </c>
      <c r="F1861" s="88">
        <v>2267374</v>
      </c>
    </row>
  </sheetData>
  <mergeCells count="5">
    <mergeCell ref="A19:F19"/>
    <mergeCell ref="B1:F1"/>
    <mergeCell ref="B11:F11"/>
    <mergeCell ref="B5:G5"/>
    <mergeCell ref="B6:G6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2020-11-11T09:54:22Z</cp:lastPrinted>
  <dcterms:created xsi:type="dcterms:W3CDTF">2019-08-22T10:36:47Z</dcterms:created>
  <dcterms:modified xsi:type="dcterms:W3CDTF">2020-12-09T06:55:25Z</dcterms:modified>
</cp:coreProperties>
</file>