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 2021-2023 март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1" i="1"/>
  <c r="D111" i="1"/>
  <c r="B111" i="1"/>
  <c r="C126" i="1" l="1"/>
  <c r="C131" i="1" s="1"/>
  <c r="D126" i="1"/>
  <c r="D131" i="1" s="1"/>
  <c r="B126" i="1"/>
  <c r="B131" i="1" s="1"/>
</calcChain>
</file>

<file path=xl/sharedStrings.xml><?xml version="1.0" encoding="utf-8"?>
<sst xmlns="http://schemas.openxmlformats.org/spreadsheetml/2006/main" count="112" uniqueCount="100">
  <si>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</si>
  <si>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</si>
  <si>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</si>
  <si>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</si>
  <si>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</si>
  <si>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</si>
  <si>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</si>
  <si>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</si>
  <si>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</si>
  <si>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</si>
  <si>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</si>
  <si>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</si>
  <si>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</si>
  <si>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</si>
  <si>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</si>
  <si>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</si>
  <si>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</si>
  <si>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</si>
  <si>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</si>
  <si>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</si>
  <si>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</si>
  <si>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</si>
  <si>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</si>
  <si>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</si>
  <si>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</si>
  <si>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</si>
  <si>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</si>
  <si>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</si>
  <si>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</si>
  <si>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</si>
  <si>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</si>
  <si>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</si>
  <si>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</si>
  <si>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</si>
  <si>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</si>
  <si>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</si>
  <si>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</si>
  <si>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</si>
  <si>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</si>
  <si>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</si>
  <si>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</si>
  <si>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</si>
  <si>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</si>
  <si>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</si>
  <si>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</si>
  <si>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</si>
  <si>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</si>
  <si>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</si>
  <si>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</si>
  <si>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</si>
  <si>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</si>
  <si>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</si>
  <si>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</si>
  <si>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</si>
  <si>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</si>
  <si>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</si>
  <si>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</si>
  <si>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</si>
  <si>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</si>
  <si>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</si>
  <si>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</si>
  <si>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</si>
  <si>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</si>
  <si>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</si>
  <si>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</si>
  <si>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</si>
  <si>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</si>
  <si>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</si>
  <si>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</si>
  <si>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</si>
  <si>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</si>
  <si>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</si>
  <si>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</si>
  <si>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</si>
  <si>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</si>
  <si>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</si>
  <si>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</si>
  <si>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</si>
  <si>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</si>
  <si>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</si>
  <si>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</si>
  <si>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</si>
  <si>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</si>
  <si>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</si>
  <si>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</si>
  <si>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</si>
  <si>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</si>
  <si>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</si>
  <si>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</si>
  <si>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</si>
  <si>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</si>
  <si>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</si>
  <si>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</si>
  <si>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</si>
  <si>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</si>
  <si>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</si>
  <si>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</si>
  <si>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Субсидии бюджетам муниципальных образований Московской области на софинансирование работ по капитальному ремонту и ремонту  автомобильных дорог общего пользования местного значения</t>
  </si>
  <si>
    <t>Приложение 5
к решению Совета депутатов городского округа
Зарайск Московской области №65/1  от 17  декабря 2020 г.
"О бюджете городского округа Зарайск
Московской области на 2021 год и плановый период
2022 и 2023 годов"</t>
  </si>
  <si>
    <t>Зарайск Московской области № 69/1  от 25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</si>
</sst>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workbookViewId="0">
      <selection activeCell="B3" sqref="B3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89</v>
      </c>
    </row>
    <row r="2" spans="1:5" x14ac:dyDescent="0.25">
      <c r="B2" t="s">
        <v>90</v>
      </c>
    </row>
    <row r="3" spans="1:5" x14ac:dyDescent="0.25">
      <c r="B3" t="s">
        <v>99</v>
      </c>
    </row>
    <row r="4" spans="1:5" x14ac:dyDescent="0.25">
      <c r="B4" t="s">
        <v>91</v>
      </c>
    </row>
    <row r="5" spans="1:5" x14ac:dyDescent="0.25">
      <c r="B5" t="s">
        <v>92</v>
      </c>
    </row>
    <row r="6" spans="1:5" x14ac:dyDescent="0.25">
      <c r="B6" t="s">
        <v>93</v>
      </c>
    </row>
    <row r="7" spans="1:5" x14ac:dyDescent="0.25">
      <c r="B7" t="s">
        <v>94</v>
      </c>
    </row>
    <row r="8" spans="1:5" x14ac:dyDescent="0.25">
      <c r="B8" t="s">
        <v>95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98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1" t="s">
        <v>62</v>
      </c>
      <c r="B12" s="21"/>
      <c r="C12" s="21"/>
      <c r="D12" s="21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1" t="s">
        <v>2</v>
      </c>
      <c r="B16" s="21"/>
      <c r="C16" s="21"/>
      <c r="D16" s="2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63</v>
      </c>
      <c r="C20" s="6" t="s">
        <v>61</v>
      </c>
      <c r="D20" s="6" t="s">
        <v>64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30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68</v>
      </c>
      <c r="B23" s="11"/>
      <c r="C23" s="11"/>
      <c r="D23" s="11"/>
      <c r="E23" s="1"/>
    </row>
    <row r="24" spans="1:5" ht="110.25" x14ac:dyDescent="0.25">
      <c r="A24" s="7" t="s">
        <v>31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56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57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58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32</v>
      </c>
      <c r="B29" s="11">
        <f>B31+B32+B33+B34+B35+B36+B37</f>
        <v>349674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33</v>
      </c>
      <c r="B31" s="12">
        <v>248131</v>
      </c>
      <c r="C31" s="12">
        <v>248131</v>
      </c>
      <c r="D31" s="12">
        <v>248131</v>
      </c>
      <c r="E31" s="1"/>
    </row>
    <row r="32" spans="1:5" ht="31.5" x14ac:dyDescent="0.25">
      <c r="A32" s="9" t="s">
        <v>34</v>
      </c>
      <c r="B32" s="12">
        <v>73263</v>
      </c>
      <c r="C32" s="12">
        <v>73263</v>
      </c>
      <c r="D32" s="12">
        <v>73263</v>
      </c>
      <c r="E32" s="1"/>
    </row>
    <row r="33" spans="1:5" ht="31.5" x14ac:dyDescent="0.25">
      <c r="A33" s="9" t="s">
        <v>35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59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78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80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36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37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33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75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79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35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38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39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40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41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42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43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44</v>
      </c>
      <c r="B50" s="11">
        <v>12850</v>
      </c>
      <c r="C50" s="11">
        <v>6425</v>
      </c>
      <c r="D50" s="11">
        <v>1607</v>
      </c>
      <c r="E50" s="1"/>
    </row>
    <row r="51" spans="1:5" ht="110.25" x14ac:dyDescent="0.25">
      <c r="A51" s="7" t="s">
        <v>45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46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47</v>
      </c>
      <c r="B54" s="12"/>
      <c r="C54" s="12"/>
      <c r="D54" s="12"/>
      <c r="E54" s="1"/>
    </row>
    <row r="55" spans="1:5" ht="94.5" x14ac:dyDescent="0.25">
      <c r="A55" s="7" t="s">
        <v>66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48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67</v>
      </c>
      <c r="B57" s="11">
        <v>1334</v>
      </c>
      <c r="C57" s="11">
        <v>516</v>
      </c>
      <c r="D57" s="11">
        <v>516</v>
      </c>
      <c r="E57" s="1"/>
    </row>
    <row r="58" spans="1:5" ht="252" x14ac:dyDescent="0.25">
      <c r="A58" s="7" t="s">
        <v>49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50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51</v>
      </c>
      <c r="B60" s="11">
        <v>1</v>
      </c>
      <c r="C60" s="11">
        <v>312</v>
      </c>
      <c r="D60" s="11">
        <v>21</v>
      </c>
      <c r="E60" s="1"/>
    </row>
    <row r="61" spans="1:5" ht="94.5" x14ac:dyDescent="0.25">
      <c r="A61" s="7" t="s">
        <v>52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53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54</v>
      </c>
      <c r="B63" s="11">
        <v>1958</v>
      </c>
      <c r="C63" s="11">
        <v>0</v>
      </c>
      <c r="D63" s="11">
        <v>0</v>
      </c>
      <c r="E63" s="1"/>
    </row>
    <row r="64" spans="1:5" ht="15.75" x14ac:dyDescent="0.25">
      <c r="A64" s="14" t="s">
        <v>29</v>
      </c>
      <c r="B64" s="15">
        <f>B22+B23+B24+B29+B38+B43+B47+B48+B49+B50+B51+B55+B56+B57+B58+B59+B60+B61+B62+B63</f>
        <v>627182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1" t="s">
        <v>5</v>
      </c>
      <c r="B71" s="21"/>
      <c r="C71" s="21"/>
      <c r="D71" s="21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60</v>
      </c>
      <c r="C75" s="6" t="s">
        <v>65</v>
      </c>
      <c r="D75" s="6" t="s">
        <v>64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1"/>
    </row>
    <row r="78" spans="1:5" ht="78.75" x14ac:dyDescent="0.25">
      <c r="A78" s="7" t="s">
        <v>8</v>
      </c>
      <c r="B78" s="11">
        <v>1680</v>
      </c>
      <c r="C78" s="13">
        <v>1680</v>
      </c>
      <c r="D78" s="13">
        <v>1680</v>
      </c>
    </row>
    <row r="79" spans="1:5" ht="63" x14ac:dyDescent="0.25">
      <c r="A79" s="7" t="s">
        <v>69</v>
      </c>
      <c r="B79" s="11"/>
      <c r="C79" s="13">
        <v>32210</v>
      </c>
      <c r="D79" s="13">
        <v>78553</v>
      </c>
    </row>
    <row r="80" spans="1:5" ht="78.75" x14ac:dyDescent="0.25">
      <c r="A80" s="7" t="s">
        <v>70</v>
      </c>
      <c r="B80" s="11"/>
      <c r="C80" s="13">
        <v>52357</v>
      </c>
      <c r="D80" s="13"/>
    </row>
    <row r="81" spans="1:4" ht="94.5" x14ac:dyDescent="0.25">
      <c r="A81" s="7" t="s">
        <v>9</v>
      </c>
      <c r="B81" s="11">
        <v>4102</v>
      </c>
      <c r="C81" s="13">
        <v>4102</v>
      </c>
      <c r="D81" s="13">
        <v>4102</v>
      </c>
    </row>
    <row r="82" spans="1:4" ht="141.75" hidden="1" x14ac:dyDescent="0.25">
      <c r="A82" s="7" t="s">
        <v>10</v>
      </c>
      <c r="B82" s="11"/>
      <c r="C82" s="13"/>
      <c r="D82" s="13"/>
    </row>
    <row r="83" spans="1:4" ht="94.5" x14ac:dyDescent="0.25">
      <c r="A83" s="7" t="s">
        <v>11</v>
      </c>
      <c r="B83" s="11"/>
      <c r="C83" s="13"/>
      <c r="D83" s="13">
        <v>910</v>
      </c>
    </row>
    <row r="84" spans="1:4" ht="84" customHeight="1" x14ac:dyDescent="0.25">
      <c r="A84" s="7" t="s">
        <v>55</v>
      </c>
      <c r="B84" s="11">
        <v>1357.5</v>
      </c>
      <c r="C84" s="13">
        <v>1357</v>
      </c>
      <c r="D84" s="13">
        <v>1357</v>
      </c>
    </row>
    <row r="85" spans="1:4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4" ht="78.75" x14ac:dyDescent="0.25">
      <c r="A86" s="7" t="s">
        <v>84</v>
      </c>
      <c r="B86" s="11"/>
      <c r="C86" s="13">
        <v>4195</v>
      </c>
      <c r="D86" s="13"/>
    </row>
    <row r="87" spans="1:4" ht="47.25" hidden="1" x14ac:dyDescent="0.25">
      <c r="A87" s="7" t="s">
        <v>14</v>
      </c>
      <c r="B87" s="11"/>
      <c r="C87" s="13"/>
      <c r="D87" s="13"/>
    </row>
    <row r="88" spans="1:4" ht="47.25" hidden="1" x14ac:dyDescent="0.25">
      <c r="A88" s="7" t="s">
        <v>15</v>
      </c>
      <c r="B88" s="11"/>
      <c r="C88" s="13"/>
      <c r="D88" s="13"/>
    </row>
    <row r="89" spans="1:4" ht="63" hidden="1" x14ac:dyDescent="0.25">
      <c r="A89" s="7" t="s">
        <v>16</v>
      </c>
      <c r="B89" s="11"/>
      <c r="C89" s="13"/>
      <c r="D89" s="13"/>
    </row>
    <row r="90" spans="1:4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4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4" ht="63" x14ac:dyDescent="0.25">
      <c r="A92" s="18" t="s">
        <v>97</v>
      </c>
      <c r="B92" s="11">
        <v>159662</v>
      </c>
      <c r="C92" s="13">
        <v>70383</v>
      </c>
      <c r="D92" s="13">
        <v>73192</v>
      </c>
    </row>
    <row r="93" spans="1:4" ht="94.5" x14ac:dyDescent="0.25">
      <c r="A93" s="7" t="s">
        <v>81</v>
      </c>
      <c r="B93" s="19">
        <v>3138</v>
      </c>
      <c r="C93" s="20">
        <v>3138</v>
      </c>
      <c r="D93" s="20">
        <v>3138</v>
      </c>
    </row>
    <row r="94" spans="1:4" ht="78.75" x14ac:dyDescent="0.25">
      <c r="A94" s="7" t="s">
        <v>71</v>
      </c>
      <c r="B94" s="11">
        <v>16077</v>
      </c>
      <c r="C94" s="13">
        <v>17214</v>
      </c>
      <c r="D94" s="20">
        <v>17236</v>
      </c>
    </row>
    <row r="95" spans="1:4" ht="110.25" x14ac:dyDescent="0.25">
      <c r="A95" s="7" t="s">
        <v>72</v>
      </c>
      <c r="B95" s="11">
        <v>11916</v>
      </c>
      <c r="C95" s="13">
        <v>11108</v>
      </c>
      <c r="D95" s="13">
        <v>11108</v>
      </c>
    </row>
    <row r="96" spans="1:4" ht="173.25" x14ac:dyDescent="0.25">
      <c r="A96" s="18" t="s">
        <v>85</v>
      </c>
      <c r="B96" s="19"/>
      <c r="C96" s="20">
        <v>1798</v>
      </c>
      <c r="D96" s="20"/>
    </row>
    <row r="97" spans="1:4" ht="126" x14ac:dyDescent="0.25">
      <c r="A97" s="18" t="s">
        <v>83</v>
      </c>
      <c r="B97" s="19">
        <v>13272</v>
      </c>
      <c r="C97" s="20">
        <v>5515</v>
      </c>
      <c r="D97" s="20"/>
    </row>
    <row r="98" spans="1:4" ht="47.25" x14ac:dyDescent="0.25">
      <c r="A98" s="18" t="s">
        <v>73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20</v>
      </c>
      <c r="B99" s="11"/>
      <c r="C99" s="13">
        <v>1688</v>
      </c>
      <c r="D99" s="13"/>
    </row>
    <row r="100" spans="1:4" ht="78.75" x14ac:dyDescent="0.25">
      <c r="A100" s="7" t="s">
        <v>21</v>
      </c>
      <c r="B100" s="11"/>
      <c r="C100" s="20">
        <v>3175</v>
      </c>
      <c r="D100" s="13"/>
    </row>
    <row r="101" spans="1:4" ht="47.25" x14ac:dyDescent="0.25">
      <c r="A101" s="7" t="s">
        <v>22</v>
      </c>
      <c r="B101" s="11">
        <v>4017</v>
      </c>
      <c r="C101" s="13"/>
      <c r="D101" s="13"/>
    </row>
    <row r="102" spans="1:4" ht="63" x14ac:dyDescent="0.25">
      <c r="A102" s="7" t="s">
        <v>74</v>
      </c>
      <c r="B102" s="11">
        <v>5495</v>
      </c>
      <c r="C102" s="13"/>
      <c r="D102" s="13"/>
    </row>
    <row r="103" spans="1:4" ht="31.5" x14ac:dyDescent="0.25">
      <c r="A103" s="7" t="s">
        <v>87</v>
      </c>
      <c r="B103" s="19">
        <v>8416</v>
      </c>
      <c r="C103" s="13"/>
      <c r="D103" s="13"/>
    </row>
    <row r="104" spans="1:4" ht="47.25" x14ac:dyDescent="0.25">
      <c r="A104" s="7" t="s">
        <v>17</v>
      </c>
      <c r="B104" s="19">
        <v>104826.23</v>
      </c>
      <c r="C104" s="13">
        <v>0</v>
      </c>
      <c r="D104" s="13">
        <v>0</v>
      </c>
    </row>
    <row r="105" spans="1:4" ht="63" hidden="1" x14ac:dyDescent="0.25">
      <c r="A105" s="7" t="s">
        <v>76</v>
      </c>
      <c r="B105" s="19"/>
      <c r="C105" s="13"/>
      <c r="D105" s="13"/>
    </row>
    <row r="106" spans="1:4" ht="64.5" customHeight="1" x14ac:dyDescent="0.25">
      <c r="A106" s="18" t="s">
        <v>88</v>
      </c>
      <c r="B106" s="19">
        <v>35394</v>
      </c>
      <c r="C106" s="13"/>
      <c r="D106" s="13"/>
    </row>
    <row r="107" spans="1:4" ht="63" x14ac:dyDescent="0.25">
      <c r="A107" s="7" t="s">
        <v>86</v>
      </c>
      <c r="B107" s="19">
        <v>14800</v>
      </c>
      <c r="C107" s="13"/>
      <c r="D107" s="13"/>
    </row>
    <row r="108" spans="1:4" ht="78.75" x14ac:dyDescent="0.25">
      <c r="A108" s="7" t="s">
        <v>77</v>
      </c>
      <c r="B108" s="19">
        <v>174270</v>
      </c>
      <c r="C108" s="13"/>
      <c r="D108" s="13"/>
    </row>
    <row r="109" spans="1:4" ht="47.25" x14ac:dyDescent="0.25">
      <c r="A109" s="7" t="s">
        <v>96</v>
      </c>
      <c r="B109" s="19">
        <v>1927</v>
      </c>
      <c r="C109" s="13"/>
      <c r="D109" s="13"/>
    </row>
    <row r="110" spans="1:4" ht="78.75" x14ac:dyDescent="0.25">
      <c r="A110" s="7" t="s">
        <v>23</v>
      </c>
      <c r="B110" s="19">
        <v>33560</v>
      </c>
      <c r="C110" s="13">
        <v>125851</v>
      </c>
      <c r="D110" s="13">
        <v>158572</v>
      </c>
    </row>
    <row r="111" spans="1:4" ht="15.75" x14ac:dyDescent="0.25">
      <c r="A111" s="7" t="s">
        <v>24</v>
      </c>
      <c r="B111" s="11">
        <f>SUM(B77:B110)</f>
        <v>684316.02</v>
      </c>
      <c r="C111" s="11">
        <f>SUM(C77:C110)</f>
        <v>393246.99</v>
      </c>
      <c r="D111" s="11">
        <f>SUM(D77:D110)</f>
        <v>481460.65</v>
      </c>
    </row>
    <row r="112" spans="1:4" ht="15.75" x14ac:dyDescent="0.25">
      <c r="B112" s="17"/>
    </row>
    <row r="116" spans="1:4" ht="15.75" x14ac:dyDescent="0.25">
      <c r="A116" s="1"/>
      <c r="B116" s="1" t="s">
        <v>27</v>
      </c>
      <c r="C116" s="1"/>
      <c r="D116" s="1"/>
    </row>
    <row r="117" spans="1:4" ht="15.75" x14ac:dyDescent="0.25">
      <c r="A117" s="1"/>
      <c r="B117" s="1"/>
      <c r="C117" s="1"/>
      <c r="D117" s="1"/>
    </row>
    <row r="118" spans="1:4" ht="33" customHeight="1" x14ac:dyDescent="0.25">
      <c r="A118" s="21" t="s">
        <v>26</v>
      </c>
      <c r="B118" s="21"/>
      <c r="C118" s="21"/>
      <c r="D118" s="2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 t="s">
        <v>3</v>
      </c>
      <c r="D121" s="1"/>
    </row>
    <row r="122" spans="1:4" ht="15.75" x14ac:dyDescent="0.25">
      <c r="A122" s="5" t="s">
        <v>25</v>
      </c>
      <c r="B122" s="5" t="s">
        <v>60</v>
      </c>
      <c r="C122" s="5" t="s">
        <v>61</v>
      </c>
      <c r="D122" s="5" t="s">
        <v>64</v>
      </c>
    </row>
    <row r="123" spans="1:4" ht="15.75" x14ac:dyDescent="0.25">
      <c r="A123" s="5">
        <v>1</v>
      </c>
      <c r="B123" s="5">
        <v>2</v>
      </c>
      <c r="C123" s="5">
        <v>2</v>
      </c>
      <c r="D123" s="5">
        <v>4</v>
      </c>
    </row>
    <row r="124" spans="1:4" ht="94.5" hidden="1" x14ac:dyDescent="0.25">
      <c r="A124" s="8" t="s">
        <v>28</v>
      </c>
      <c r="B124" s="11"/>
      <c r="C124" s="11"/>
      <c r="D124" s="11"/>
    </row>
    <row r="125" spans="1:4" ht="78.75" x14ac:dyDescent="0.25">
      <c r="A125" s="8" t="s">
        <v>82</v>
      </c>
      <c r="B125" s="11">
        <v>1000</v>
      </c>
      <c r="C125" s="11">
        <v>1000</v>
      </c>
      <c r="D125" s="11">
        <v>1000</v>
      </c>
    </row>
    <row r="126" spans="1:4" ht="15.75" x14ac:dyDescent="0.25">
      <c r="A126" s="8" t="s">
        <v>29</v>
      </c>
      <c r="B126" s="11">
        <f>SUM(B124:B125)</f>
        <v>1000</v>
      </c>
      <c r="C126" s="11">
        <f>SUM(C124:C125)</f>
        <v>1000</v>
      </c>
      <c r="D126" s="11">
        <f>SUM(D124:D125)</f>
        <v>1000</v>
      </c>
    </row>
    <row r="127" spans="1:4" ht="15.75" x14ac:dyDescent="0.25">
      <c r="A127" s="10"/>
      <c r="B127" s="10"/>
      <c r="C127" s="10"/>
      <c r="D127" s="10"/>
    </row>
    <row r="131" spans="2:4" x14ac:dyDescent="0.25">
      <c r="B131" s="16">
        <f>B126+B111+B64</f>
        <v>1312498.02</v>
      </c>
      <c r="C131" s="16">
        <f>C126+C111+C64</f>
        <v>1016903.99</v>
      </c>
      <c r="D131" s="16">
        <f>D126+D111+D64</f>
        <v>1102590.6499999999</v>
      </c>
    </row>
  </sheetData>
  <mergeCells count="5">
    <mergeCell ref="A12:D12"/>
    <mergeCell ref="A10:D10"/>
    <mergeCell ref="A16:D16"/>
    <mergeCell ref="A71:D71"/>
    <mergeCell ref="A118:D11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2021-04-06T08:48:02Z</dcterms:modified>
</cp:coreProperties>
</file>