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  апрель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63" i="1" l="1"/>
  <c r="F1562" i="1"/>
  <c r="F1493" i="1"/>
  <c r="E1493" i="1"/>
  <c r="D1493" i="1"/>
  <c r="E1557" i="1" l="1"/>
  <c r="E1556" i="1" s="1"/>
  <c r="F1557" i="1"/>
  <c r="F1556" i="1" s="1"/>
  <c r="D1557" i="1"/>
  <c r="D1556" i="1" s="1"/>
  <c r="D758" i="1" l="1"/>
  <c r="D761" i="1"/>
  <c r="E741" i="1"/>
  <c r="F741" i="1"/>
  <c r="D741" i="1"/>
  <c r="D742" i="1"/>
  <c r="E153" i="1" l="1"/>
  <c r="F153" i="1"/>
  <c r="D153" i="1"/>
  <c r="E155" i="1"/>
  <c r="F155" i="1"/>
  <c r="E154" i="1"/>
  <c r="F154" i="1"/>
  <c r="D154" i="1"/>
  <c r="D155" i="1"/>
  <c r="D158" i="1"/>
  <c r="D159" i="1"/>
  <c r="D945" i="1" l="1"/>
  <c r="D946" i="1"/>
  <c r="D1458" i="1"/>
  <c r="D1457" i="1" s="1"/>
  <c r="D1582" i="1" l="1"/>
  <c r="D595" i="1" l="1"/>
  <c r="D594" i="1" s="1"/>
  <c r="F302" i="1"/>
  <c r="F301" i="1" s="1"/>
  <c r="E1464" i="1" l="1"/>
  <c r="E1463" i="1" s="1"/>
  <c r="E1456" i="1" s="1"/>
  <c r="F1464" i="1"/>
  <c r="F1463" i="1" s="1"/>
  <c r="F1579" i="1" l="1"/>
  <c r="F1461" i="1"/>
  <c r="F1460" i="1" s="1"/>
  <c r="F1456" i="1" s="1"/>
  <c r="F474" i="1" l="1"/>
  <c r="E474" i="1"/>
  <c r="D474" i="1"/>
  <c r="D1464" i="1" l="1"/>
  <c r="D1463" i="1" s="1"/>
  <c r="D1456" i="1" s="1"/>
  <c r="D1461" i="1"/>
  <c r="D1460" i="1" s="1"/>
  <c r="F93" i="1" l="1"/>
  <c r="F92" i="1" s="1"/>
  <c r="F91" i="1" s="1"/>
  <c r="E93" i="1"/>
  <c r="E92" i="1" s="1"/>
  <c r="E91" i="1" s="1"/>
  <c r="D93" i="1"/>
  <c r="D92" i="1" s="1"/>
  <c r="D91" i="1" s="1"/>
  <c r="F88" i="1"/>
  <c r="F87" i="1" s="1"/>
  <c r="E88" i="1"/>
  <c r="E87" i="1" s="1"/>
  <c r="D88" i="1"/>
  <c r="D87" i="1" s="1"/>
  <c r="F85" i="1"/>
  <c r="F84" i="1" s="1"/>
  <c r="E85" i="1"/>
  <c r="E84" i="1" s="1"/>
  <c r="D85" i="1"/>
  <c r="D84" i="1" s="1"/>
  <c r="E83" i="1" l="1"/>
  <c r="D83" i="1"/>
  <c r="F83" i="1"/>
  <c r="F296" i="1"/>
  <c r="F295" i="1" s="1"/>
  <c r="F281" i="1"/>
  <c r="F280" i="1" s="1"/>
  <c r="E281" i="1"/>
  <c r="E280" i="1" s="1"/>
  <c r="D281" i="1"/>
  <c r="D280" i="1" s="1"/>
  <c r="E296" i="1"/>
  <c r="E295" i="1" s="1"/>
  <c r="D296" i="1"/>
  <c r="D295" i="1" s="1"/>
  <c r="F637" i="1" l="1"/>
  <c r="E637" i="1"/>
  <c r="D637" i="1"/>
  <c r="F750" i="1" l="1"/>
  <c r="F752" i="1"/>
  <c r="F754" i="1"/>
  <c r="E754" i="1"/>
  <c r="E752" i="1"/>
  <c r="E750" i="1"/>
  <c r="D750" i="1"/>
  <c r="D752" i="1"/>
  <c r="D754" i="1"/>
  <c r="F747" i="1"/>
  <c r="F744" i="1" s="1"/>
  <c r="E747" i="1"/>
  <c r="E744" i="1" s="1"/>
  <c r="D747" i="1"/>
  <c r="D744" i="1" s="1"/>
  <c r="F739" i="1"/>
  <c r="F738" i="1" s="1"/>
  <c r="F737" i="1" s="1"/>
  <c r="E739" i="1"/>
  <c r="E738" i="1" s="1"/>
  <c r="E737" i="1" s="1"/>
  <c r="D739" i="1"/>
  <c r="D738" i="1" s="1"/>
  <c r="F735" i="1"/>
  <c r="F734" i="1" s="1"/>
  <c r="F733" i="1" s="1"/>
  <c r="E735" i="1"/>
  <c r="E734" i="1" s="1"/>
  <c r="E733" i="1" s="1"/>
  <c r="D735" i="1"/>
  <c r="D734" i="1" s="1"/>
  <c r="D733" i="1" s="1"/>
  <c r="D737" i="1" l="1"/>
  <c r="D749" i="1"/>
  <c r="E749" i="1"/>
  <c r="F749" i="1"/>
  <c r="F1009" i="1"/>
  <c r="E1009" i="1"/>
  <c r="D1009" i="1"/>
  <c r="F620" i="1"/>
  <c r="E620" i="1"/>
  <c r="D620" i="1"/>
  <c r="F221" i="1"/>
  <c r="E221" i="1"/>
  <c r="D221" i="1"/>
  <c r="F254" i="1"/>
  <c r="E254" i="1"/>
  <c r="D25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59" i="1" l="1"/>
  <c r="F1058" i="1" s="1"/>
  <c r="F1057" i="1" s="1"/>
  <c r="E1059" i="1"/>
  <c r="E1058" i="1" s="1"/>
  <c r="E1057" i="1" s="1"/>
  <c r="D1059" i="1"/>
  <c r="D1058" i="1" s="1"/>
  <c r="D1057" i="1" s="1"/>
  <c r="F1064" i="1" l="1"/>
  <c r="F1063" i="1" s="1"/>
  <c r="E1064" i="1"/>
  <c r="E1063" i="1" s="1"/>
  <c r="D1064" i="1"/>
  <c r="D1063" i="1" s="1"/>
  <c r="F1052" i="1" l="1"/>
  <c r="E1052" i="1"/>
  <c r="D1052" i="1"/>
  <c r="F970" i="1" l="1"/>
  <c r="F969" i="1" s="1"/>
  <c r="E970" i="1"/>
  <c r="E969" i="1" s="1"/>
  <c r="D970" i="1"/>
  <c r="D969" i="1" s="1"/>
  <c r="D944" i="1" s="1"/>
  <c r="D978" i="1"/>
  <c r="D977" i="1" s="1"/>
  <c r="D972" i="1" s="1"/>
  <c r="E978" i="1"/>
  <c r="E977" i="1" s="1"/>
  <c r="E972" i="1" s="1"/>
  <c r="F978" i="1"/>
  <c r="F977" i="1" s="1"/>
  <c r="F972" i="1" s="1"/>
  <c r="F1267" i="1" l="1"/>
  <c r="F1266" i="1" s="1"/>
  <c r="F1265" i="1" s="1"/>
  <c r="E1267" i="1"/>
  <c r="E1266" i="1" s="1"/>
  <c r="E1265" i="1" s="1"/>
  <c r="D1267" i="1"/>
  <c r="D1266" i="1" s="1"/>
  <c r="D1265" i="1" s="1"/>
  <c r="F1409" i="1" l="1"/>
  <c r="F1408" i="1" s="1"/>
  <c r="E1409" i="1"/>
  <c r="E1408" i="1" s="1"/>
  <c r="D1409" i="1"/>
  <c r="D1408" i="1" s="1"/>
  <c r="F1081" i="1"/>
  <c r="E1081" i="1"/>
  <c r="F1079" i="1"/>
  <c r="E1079" i="1"/>
  <c r="D1081" i="1"/>
  <c r="D1079" i="1"/>
  <c r="F1509" i="1" l="1"/>
  <c r="F1508" i="1" s="1"/>
  <c r="E1509" i="1"/>
  <c r="E1508" i="1" s="1"/>
  <c r="D1509" i="1"/>
  <c r="D1508" i="1" s="1"/>
  <c r="F1512" i="1"/>
  <c r="F1511" i="1" s="1"/>
  <c r="E1512" i="1"/>
  <c r="E1511" i="1" s="1"/>
  <c r="D1512" i="1"/>
  <c r="D1511" i="1" s="1"/>
  <c r="E1474" i="1" l="1"/>
  <c r="F1474" i="1"/>
  <c r="D1474" i="1"/>
  <c r="D1172" i="1" l="1"/>
  <c r="E381" i="1" l="1"/>
  <c r="F381" i="1"/>
  <c r="D381" i="1"/>
  <c r="E1274" i="1" l="1"/>
  <c r="F1274" i="1"/>
  <c r="D1274" i="1"/>
  <c r="F1176" i="1" l="1"/>
  <c r="E1176" i="1"/>
  <c r="F1174" i="1"/>
  <c r="E1174" i="1"/>
  <c r="E1344" i="1" l="1"/>
  <c r="F1344" i="1"/>
  <c r="E1342" i="1"/>
  <c r="F1342" i="1"/>
  <c r="F1146" i="1" l="1"/>
  <c r="E1146" i="1"/>
  <c r="E1791" i="1" l="1"/>
  <c r="E1790" i="1" s="1"/>
  <c r="F1791" i="1"/>
  <c r="F1790" i="1" s="1"/>
  <c r="E1788" i="1"/>
  <c r="E1787" i="1" s="1"/>
  <c r="F1788" i="1"/>
  <c r="F1787" i="1" s="1"/>
  <c r="D1791" i="1"/>
  <c r="D1790" i="1" s="1"/>
  <c r="D1788" i="1"/>
  <c r="D1787" i="1" s="1"/>
  <c r="E1784" i="1"/>
  <c r="E1783" i="1" s="1"/>
  <c r="F1784" i="1"/>
  <c r="F1783" i="1" s="1"/>
  <c r="D1784" i="1"/>
  <c r="D1783" i="1" s="1"/>
  <c r="E764" i="1" l="1"/>
  <c r="E763" i="1" s="1"/>
  <c r="F764" i="1"/>
  <c r="F763" i="1" s="1"/>
  <c r="D764" i="1"/>
  <c r="D763" i="1" s="1"/>
  <c r="E400" i="1"/>
  <c r="E399" i="1" s="1"/>
  <c r="F400" i="1"/>
  <c r="F399" i="1" s="1"/>
  <c r="D400" i="1"/>
  <c r="D399" i="1" s="1"/>
  <c r="E322" i="1"/>
  <c r="F322" i="1"/>
  <c r="D322" i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63" i="1"/>
  <c r="E162" i="1" s="1"/>
  <c r="F163" i="1"/>
  <c r="F162" i="1" s="1"/>
  <c r="E148" i="1"/>
  <c r="E147" i="1" s="1"/>
  <c r="F148" i="1"/>
  <c r="F147" i="1" s="1"/>
  <c r="D148" i="1"/>
  <c r="E1765" i="1"/>
  <c r="E1764" i="1" s="1"/>
  <c r="F1765" i="1"/>
  <c r="F1764" i="1" s="1"/>
  <c r="E1762" i="1"/>
  <c r="E1761" i="1" s="1"/>
  <c r="F1762" i="1"/>
  <c r="F1761" i="1" s="1"/>
  <c r="D1765" i="1"/>
  <c r="D1764" i="1" s="1"/>
  <c r="D1762" i="1"/>
  <c r="D1761" i="1" s="1"/>
  <c r="E1740" i="1"/>
  <c r="E1739" i="1" s="1"/>
  <c r="F1740" i="1"/>
  <c r="F1739" i="1" s="1"/>
  <c r="D1740" i="1"/>
  <c r="D1739" i="1" s="1"/>
  <c r="E1732" i="1"/>
  <c r="E1731" i="1" s="1"/>
  <c r="F1732" i="1"/>
  <c r="F1731" i="1" s="1"/>
  <c r="D1732" i="1"/>
  <c r="D1731" i="1" s="1"/>
  <c r="D1725" i="1"/>
  <c r="D1724" i="1" s="1"/>
  <c r="E1729" i="1"/>
  <c r="E1728" i="1" s="1"/>
  <c r="F1729" i="1"/>
  <c r="F1728" i="1" s="1"/>
  <c r="D1729" i="1"/>
  <c r="D1728" i="1" s="1"/>
  <c r="E1722" i="1"/>
  <c r="E1721" i="1" s="1"/>
  <c r="F1722" i="1"/>
  <c r="F1721" i="1" s="1"/>
  <c r="D1722" i="1"/>
  <c r="D1721" i="1" s="1"/>
  <c r="E1717" i="1"/>
  <c r="E1716" i="1" s="1"/>
  <c r="E1712" i="1" s="1"/>
  <c r="E1711" i="1" s="1"/>
  <c r="F1717" i="1"/>
  <c r="F1716" i="1" s="1"/>
  <c r="F1712" i="1" s="1"/>
  <c r="F1711" i="1" s="1"/>
  <c r="D1717" i="1"/>
  <c r="D1716" i="1" s="1"/>
  <c r="D1712" i="1" s="1"/>
  <c r="D1711" i="1" s="1"/>
  <c r="E1701" i="1"/>
  <c r="E1700" i="1" s="1"/>
  <c r="E1699" i="1" s="1"/>
  <c r="E1698" i="1" s="1"/>
  <c r="F1701" i="1"/>
  <c r="F1700" i="1" s="1"/>
  <c r="F1699" i="1" s="1"/>
  <c r="F1698" i="1" s="1"/>
  <c r="D1701" i="1"/>
  <c r="D1700" i="1" s="1"/>
  <c r="D1699" i="1" s="1"/>
  <c r="D1698" i="1" s="1"/>
  <c r="E1679" i="1"/>
  <c r="E1678" i="1" s="1"/>
  <c r="F1679" i="1"/>
  <c r="F1678" i="1" s="1"/>
  <c r="E1682" i="1"/>
  <c r="E1681" i="1" s="1"/>
  <c r="F1682" i="1"/>
  <c r="F1681" i="1" s="1"/>
  <c r="E1685" i="1"/>
  <c r="E1684" i="1" s="1"/>
  <c r="F1685" i="1"/>
  <c r="F1684" i="1" s="1"/>
  <c r="E1688" i="1"/>
  <c r="E1687" i="1" s="1"/>
  <c r="F1688" i="1"/>
  <c r="F1687" i="1" s="1"/>
  <c r="E1691" i="1"/>
  <c r="E1690" i="1" s="1"/>
  <c r="F1691" i="1"/>
  <c r="F1690" i="1" s="1"/>
  <c r="E1694" i="1"/>
  <c r="E1693" i="1" s="1"/>
  <c r="F1694" i="1"/>
  <c r="F1693" i="1" s="1"/>
  <c r="D1694" i="1"/>
  <c r="D1693" i="1" s="1"/>
  <c r="D1691" i="1"/>
  <c r="D1690" i="1" s="1"/>
  <c r="D1688" i="1"/>
  <c r="D1687" i="1" s="1"/>
  <c r="D1685" i="1"/>
  <c r="D1684" i="1" s="1"/>
  <c r="D1682" i="1"/>
  <c r="D1681" i="1" s="1"/>
  <c r="D1679" i="1"/>
  <c r="D1678" i="1" s="1"/>
  <c r="E1675" i="1"/>
  <c r="E1674" i="1" s="1"/>
  <c r="E1673" i="1" s="1"/>
  <c r="F1675" i="1"/>
  <c r="F1674" i="1" s="1"/>
  <c r="F1673" i="1" s="1"/>
  <c r="D1675" i="1"/>
  <c r="D1674" i="1" s="1"/>
  <c r="D1673" i="1" s="1"/>
  <c r="E1670" i="1"/>
  <c r="E1650" i="1" s="1"/>
  <c r="F1670" i="1"/>
  <c r="F1650" i="1" s="1"/>
  <c r="E1648" i="1"/>
  <c r="E1647" i="1" s="1"/>
  <c r="F1648" i="1"/>
  <c r="F1647" i="1" s="1"/>
  <c r="E1645" i="1"/>
  <c r="E1644" i="1" s="1"/>
  <c r="F1645" i="1"/>
  <c r="F1644" i="1" s="1"/>
  <c r="D1670" i="1"/>
  <c r="D1650" i="1" s="1"/>
  <c r="D1648" i="1"/>
  <c r="D1647" i="1" s="1"/>
  <c r="D1645" i="1"/>
  <c r="D1644" i="1" s="1"/>
  <c r="E1641" i="1"/>
  <c r="E1640" i="1" s="1"/>
  <c r="E1639" i="1" s="1"/>
  <c r="F1641" i="1"/>
  <c r="F1640" i="1" s="1"/>
  <c r="F1639" i="1" s="1"/>
  <c r="D1641" i="1"/>
  <c r="D1640" i="1" s="1"/>
  <c r="D1639" i="1" s="1"/>
  <c r="E1631" i="1"/>
  <c r="E1630" i="1" s="1"/>
  <c r="F1631" i="1"/>
  <c r="F1630" i="1" s="1"/>
  <c r="E1634" i="1"/>
  <c r="E1633" i="1" s="1"/>
  <c r="F1634" i="1"/>
  <c r="F1633" i="1" s="1"/>
  <c r="E1637" i="1"/>
  <c r="E1636" i="1" s="1"/>
  <c r="F1637" i="1"/>
  <c r="F1636" i="1" s="1"/>
  <c r="D1637" i="1"/>
  <c r="D1636" i="1" s="1"/>
  <c r="D1634" i="1"/>
  <c r="D1633" i="1" s="1"/>
  <c r="D1631" i="1"/>
  <c r="D1630" i="1" s="1"/>
  <c r="E1622" i="1"/>
  <c r="E1621" i="1" s="1"/>
  <c r="F1622" i="1"/>
  <c r="F1621" i="1" s="1"/>
  <c r="E1619" i="1"/>
  <c r="E1618" i="1" s="1"/>
  <c r="F1619" i="1"/>
  <c r="F1618" i="1" s="1"/>
  <c r="D1622" i="1"/>
  <c r="D1621" i="1" s="1"/>
  <c r="D1619" i="1"/>
  <c r="D1618" i="1" s="1"/>
  <c r="E1615" i="1"/>
  <c r="E1614" i="1" s="1"/>
  <c r="E1613" i="1" s="1"/>
  <c r="F1615" i="1"/>
  <c r="F1614" i="1" s="1"/>
  <c r="F1613" i="1" s="1"/>
  <c r="D1615" i="1"/>
  <c r="D1614" i="1" s="1"/>
  <c r="D1613" i="1" s="1"/>
  <c r="E1609" i="1"/>
  <c r="E1608" i="1" s="1"/>
  <c r="E1607" i="1" s="1"/>
  <c r="E1606" i="1" s="1"/>
  <c r="F1609" i="1"/>
  <c r="F1608" i="1" s="1"/>
  <c r="F1607" i="1" s="1"/>
  <c r="F1606" i="1" s="1"/>
  <c r="D1609" i="1"/>
  <c r="D1608" i="1" s="1"/>
  <c r="D1607" i="1" s="1"/>
  <c r="D1606" i="1" s="1"/>
  <c r="E1595" i="1"/>
  <c r="E1594" i="1" s="1"/>
  <c r="F1595" i="1"/>
  <c r="F1594" i="1" s="1"/>
  <c r="E1598" i="1"/>
  <c r="E1597" i="1" s="1"/>
  <c r="F1598" i="1"/>
  <c r="F1597" i="1" s="1"/>
  <c r="E1601" i="1"/>
  <c r="E1600" i="1" s="1"/>
  <c r="F1601" i="1"/>
  <c r="F1600" i="1" s="1"/>
  <c r="E1604" i="1"/>
  <c r="E1603" i="1" s="1"/>
  <c r="F1604" i="1"/>
  <c r="F1603" i="1" s="1"/>
  <c r="D1604" i="1"/>
  <c r="D1603" i="1" s="1"/>
  <c r="D1601" i="1"/>
  <c r="D1600" i="1" s="1"/>
  <c r="D1598" i="1"/>
  <c r="D1597" i="1" s="1"/>
  <c r="D1595" i="1"/>
  <c r="D1594" i="1" s="1"/>
  <c r="E1518" i="1"/>
  <c r="E1517" i="1" s="1"/>
  <c r="F1518" i="1"/>
  <c r="F1517" i="1" s="1"/>
  <c r="E1521" i="1"/>
  <c r="E1520" i="1" s="1"/>
  <c r="F1521" i="1"/>
  <c r="F1520" i="1" s="1"/>
  <c r="D1521" i="1"/>
  <c r="D1520" i="1" s="1"/>
  <c r="D1518" i="1"/>
  <c r="D1517" i="1" s="1"/>
  <c r="E1590" i="1"/>
  <c r="E1589" i="1" s="1"/>
  <c r="F1590" i="1"/>
  <c r="F1589" i="1" s="1"/>
  <c r="D1590" i="1"/>
  <c r="D1589" i="1" s="1"/>
  <c r="E1587" i="1"/>
  <c r="E1586" i="1" s="1"/>
  <c r="F1587" i="1"/>
  <c r="F1586" i="1" s="1"/>
  <c r="D1587" i="1"/>
  <c r="D1586" i="1" s="1"/>
  <c r="E1584" i="1"/>
  <c r="E1581" i="1" s="1"/>
  <c r="F1584" i="1"/>
  <c r="F1581" i="1" s="1"/>
  <c r="D1584" i="1"/>
  <c r="D1581" i="1" s="1"/>
  <c r="E1579" i="1"/>
  <c r="E1578" i="1" s="1"/>
  <c r="F1578" i="1"/>
  <c r="D1579" i="1"/>
  <c r="D1578" i="1" s="1"/>
  <c r="E1574" i="1"/>
  <c r="E1573" i="1" s="1"/>
  <c r="F1574" i="1"/>
  <c r="F1573" i="1" s="1"/>
  <c r="D1574" i="1"/>
  <c r="D1573" i="1" s="1"/>
  <c r="E1571" i="1"/>
  <c r="E1570" i="1" s="1"/>
  <c r="F1571" i="1"/>
  <c r="F1570" i="1" s="1"/>
  <c r="D1571" i="1"/>
  <c r="D1570" i="1" s="1"/>
  <c r="E1568" i="1"/>
  <c r="E1567" i="1" s="1"/>
  <c r="F1568" i="1"/>
  <c r="F1567" i="1" s="1"/>
  <c r="D1568" i="1"/>
  <c r="D1567" i="1" s="1"/>
  <c r="E1565" i="1"/>
  <c r="E1562" i="1" s="1"/>
  <c r="F1565" i="1"/>
  <c r="D1565" i="1"/>
  <c r="D1562" i="1" s="1"/>
  <c r="E1560" i="1"/>
  <c r="E1559" i="1" s="1"/>
  <c r="F1560" i="1"/>
  <c r="F1559" i="1" s="1"/>
  <c r="D1560" i="1"/>
  <c r="D1559" i="1" s="1"/>
  <c r="E1554" i="1"/>
  <c r="E1553" i="1" s="1"/>
  <c r="F1554" i="1"/>
  <c r="F1553" i="1" s="1"/>
  <c r="D1554" i="1"/>
  <c r="D1553" i="1" s="1"/>
  <c r="E1549" i="1"/>
  <c r="E1548" i="1" s="1"/>
  <c r="F1549" i="1"/>
  <c r="F1548" i="1" s="1"/>
  <c r="D1549" i="1"/>
  <c r="D1548" i="1" s="1"/>
  <c r="E1546" i="1"/>
  <c r="E1545" i="1" s="1"/>
  <c r="F1546" i="1"/>
  <c r="F1545" i="1" s="1"/>
  <c r="D1546" i="1"/>
  <c r="D1545" i="1" s="1"/>
  <c r="E1543" i="1"/>
  <c r="E1542" i="1" s="1"/>
  <c r="F1543" i="1"/>
  <c r="F1542" i="1" s="1"/>
  <c r="D1543" i="1"/>
  <c r="D1542" i="1" s="1"/>
  <c r="E1540" i="1"/>
  <c r="E1539" i="1" s="1"/>
  <c r="F1540" i="1"/>
  <c r="F1539" i="1" s="1"/>
  <c r="D1540" i="1"/>
  <c r="D1539" i="1" s="1"/>
  <c r="E1537" i="1"/>
  <c r="E1536" i="1" s="1"/>
  <c r="F1537" i="1"/>
  <c r="F1536" i="1" s="1"/>
  <c r="D1537" i="1"/>
  <c r="D1536" i="1" s="1"/>
  <c r="E1534" i="1"/>
  <c r="E1533" i="1" s="1"/>
  <c r="F1534" i="1"/>
  <c r="F1533" i="1" s="1"/>
  <c r="D1534" i="1"/>
  <c r="D1533" i="1" s="1"/>
  <c r="E1531" i="1"/>
  <c r="E1530" i="1" s="1"/>
  <c r="F1531" i="1"/>
  <c r="F1530" i="1" s="1"/>
  <c r="D1531" i="1"/>
  <c r="D1530" i="1" s="1"/>
  <c r="E1527" i="1"/>
  <c r="E1526" i="1" s="1"/>
  <c r="F1527" i="1"/>
  <c r="F1526" i="1" s="1"/>
  <c r="D1527" i="1"/>
  <c r="D1526" i="1" s="1"/>
  <c r="E1524" i="1"/>
  <c r="E1523" i="1" s="1"/>
  <c r="F1524" i="1"/>
  <c r="F1523" i="1" s="1"/>
  <c r="D1524" i="1"/>
  <c r="D1523" i="1" s="1"/>
  <c r="E1498" i="1"/>
  <c r="E1497" i="1" s="1"/>
  <c r="F1498" i="1"/>
  <c r="F1497" i="1" s="1"/>
  <c r="D1498" i="1"/>
  <c r="D1497" i="1" s="1"/>
  <c r="E1495" i="1"/>
  <c r="E1492" i="1" s="1"/>
  <c r="F1495" i="1"/>
  <c r="D1495" i="1"/>
  <c r="D1492" i="1" s="1"/>
  <c r="D1479" i="1" s="1"/>
  <c r="E1490" i="1"/>
  <c r="E1489" i="1" s="1"/>
  <c r="F1490" i="1"/>
  <c r="F1489" i="1" s="1"/>
  <c r="D1490" i="1"/>
  <c r="D1489" i="1" s="1"/>
  <c r="E1487" i="1"/>
  <c r="E1486" i="1" s="1"/>
  <c r="F1487" i="1"/>
  <c r="F1486" i="1" s="1"/>
  <c r="D1487" i="1"/>
  <c r="D1486" i="1" s="1"/>
  <c r="E1484" i="1"/>
  <c r="E1483" i="1" s="1"/>
  <c r="F1484" i="1"/>
  <c r="F1483" i="1" s="1"/>
  <c r="D1484" i="1"/>
  <c r="D1483" i="1" s="1"/>
  <c r="E1481" i="1"/>
  <c r="E1480" i="1" s="1"/>
  <c r="F1481" i="1"/>
  <c r="F1480" i="1" s="1"/>
  <c r="D1481" i="1"/>
  <c r="D1480" i="1" s="1"/>
  <c r="E1477" i="1"/>
  <c r="E1476" i="1" s="1"/>
  <c r="F1477" i="1"/>
  <c r="F1476" i="1" s="1"/>
  <c r="E1472" i="1"/>
  <c r="F1472" i="1"/>
  <c r="E1470" i="1"/>
  <c r="F1470" i="1"/>
  <c r="D1477" i="1"/>
  <c r="D1476" i="1" s="1"/>
  <c r="D1472" i="1"/>
  <c r="D1470" i="1"/>
  <c r="F1492" i="1" l="1"/>
  <c r="F1479" i="1" s="1"/>
  <c r="F1455" i="1" s="1"/>
  <c r="E1479" i="1"/>
  <c r="E1455" i="1" s="1"/>
  <c r="D1469" i="1"/>
  <c r="D1466" i="1" s="1"/>
  <c r="F1577" i="1"/>
  <c r="F1576" i="1" s="1"/>
  <c r="E1469" i="1"/>
  <c r="E1466" i="1" s="1"/>
  <c r="F1469" i="1"/>
  <c r="F1466" i="1" s="1"/>
  <c r="D1455" i="1"/>
  <c r="D1720" i="1"/>
  <c r="E1593" i="1"/>
  <c r="E1592" i="1" s="1"/>
  <c r="F1629" i="1"/>
  <c r="F1593" i="1"/>
  <c r="F1592" i="1" s="1"/>
  <c r="E1629" i="1"/>
  <c r="E1577" i="1"/>
  <c r="E1576" i="1" s="1"/>
  <c r="E1720" i="1"/>
  <c r="E1719" i="1" s="1"/>
  <c r="E1710" i="1" s="1"/>
  <c r="F1720" i="1"/>
  <c r="D147" i="1"/>
  <c r="E1727" i="1"/>
  <c r="F1727" i="1"/>
  <c r="F1719" i="1" s="1"/>
  <c r="D1727" i="1"/>
  <c r="D1719" i="1" s="1"/>
  <c r="E1677" i="1"/>
  <c r="E1672" i="1" s="1"/>
  <c r="F1677" i="1"/>
  <c r="F1672" i="1" s="1"/>
  <c r="D1677" i="1"/>
  <c r="D1672" i="1" s="1"/>
  <c r="E1643" i="1"/>
  <c r="F1643" i="1"/>
  <c r="D1643" i="1"/>
  <c r="D1629" i="1"/>
  <c r="E1617" i="1"/>
  <c r="E1612" i="1" s="1"/>
  <c r="F1617" i="1"/>
  <c r="F1612" i="1" s="1"/>
  <c r="D1617" i="1"/>
  <c r="D1612" i="1" s="1"/>
  <c r="D1593" i="1"/>
  <c r="D1592" i="1" s="1"/>
  <c r="D1577" i="1"/>
  <c r="D1576" i="1" s="1"/>
  <c r="E1758" i="1"/>
  <c r="F1758" i="1"/>
  <c r="E1756" i="1"/>
  <c r="F1756" i="1"/>
  <c r="E1754" i="1"/>
  <c r="F1754" i="1"/>
  <c r="E1751" i="1"/>
  <c r="E1750" i="1" s="1"/>
  <c r="F1751" i="1"/>
  <c r="F1750" i="1" s="1"/>
  <c r="E1745" i="1"/>
  <c r="F1745" i="1"/>
  <c r="E1743" i="1"/>
  <c r="F1743" i="1"/>
  <c r="E1737" i="1"/>
  <c r="E1736" i="1" s="1"/>
  <c r="F1737" i="1"/>
  <c r="F1736" i="1" s="1"/>
  <c r="D1758" i="1"/>
  <c r="D1756" i="1"/>
  <c r="D1754" i="1"/>
  <c r="D1745" i="1"/>
  <c r="D1743" i="1"/>
  <c r="D1751" i="1"/>
  <c r="D1750" i="1" s="1"/>
  <c r="D1737" i="1"/>
  <c r="D1736" i="1" s="1"/>
  <c r="E1781" i="1"/>
  <c r="E1780" i="1" s="1"/>
  <c r="F1781" i="1"/>
  <c r="F1780" i="1" s="1"/>
  <c r="E1778" i="1"/>
  <c r="E1776" i="1" s="1"/>
  <c r="F1778" i="1"/>
  <c r="F1776" i="1" s="1"/>
  <c r="D1781" i="1"/>
  <c r="D1780" i="1" s="1"/>
  <c r="D1778" i="1"/>
  <c r="D1776" i="1" s="1"/>
  <c r="E1774" i="1"/>
  <c r="E1773" i="1" s="1"/>
  <c r="F1774" i="1"/>
  <c r="F1773" i="1" s="1"/>
  <c r="D1774" i="1"/>
  <c r="D1773" i="1" s="1"/>
  <c r="E1771" i="1"/>
  <c r="E1770" i="1" s="1"/>
  <c r="F1771" i="1"/>
  <c r="F1770" i="1" s="1"/>
  <c r="D1771" i="1"/>
  <c r="D1770" i="1" s="1"/>
  <c r="E1768" i="1"/>
  <c r="E1767" i="1" s="1"/>
  <c r="F1768" i="1"/>
  <c r="F1767" i="1" s="1"/>
  <c r="D1768" i="1"/>
  <c r="D1767" i="1" s="1"/>
  <c r="E1444" i="1"/>
  <c r="E1443" i="1" s="1"/>
  <c r="E1442" i="1" s="1"/>
  <c r="F1444" i="1"/>
  <c r="F1443" i="1" s="1"/>
  <c r="F1442" i="1" s="1"/>
  <c r="D1444" i="1"/>
  <c r="D1443" i="1" s="1"/>
  <c r="D1442" i="1" s="1"/>
  <c r="E1440" i="1"/>
  <c r="E1439" i="1" s="1"/>
  <c r="F1440" i="1"/>
  <c r="F1439" i="1" s="1"/>
  <c r="D1440" i="1"/>
  <c r="D1439" i="1" s="1"/>
  <c r="E1437" i="1"/>
  <c r="F1437" i="1"/>
  <c r="E1435" i="1"/>
  <c r="F1435" i="1"/>
  <c r="D1437" i="1"/>
  <c r="D1435" i="1"/>
  <c r="E1430" i="1"/>
  <c r="E1429" i="1" s="1"/>
  <c r="E1428" i="1" s="1"/>
  <c r="E1427" i="1" s="1"/>
  <c r="F1430" i="1"/>
  <c r="F1429" i="1" s="1"/>
  <c r="F1428" i="1" s="1"/>
  <c r="F1427" i="1" s="1"/>
  <c r="D1430" i="1"/>
  <c r="D1429" i="1" s="1"/>
  <c r="D1428" i="1" s="1"/>
  <c r="D1427" i="1" s="1"/>
  <c r="E1263" i="1"/>
  <c r="E1262" i="1" s="1"/>
  <c r="F1263" i="1"/>
  <c r="F1262" i="1" s="1"/>
  <c r="D1263" i="1"/>
  <c r="D1262" i="1" s="1"/>
  <c r="E1322" i="1"/>
  <c r="E1321" i="1" s="1"/>
  <c r="E1318" i="1" s="1"/>
  <c r="E1317" i="1" s="1"/>
  <c r="F1322" i="1"/>
  <c r="F1321" i="1" s="1"/>
  <c r="F1318" i="1" s="1"/>
  <c r="F1317" i="1" s="1"/>
  <c r="D1322" i="1"/>
  <c r="D1321" i="1" s="1"/>
  <c r="D1318" i="1" s="1"/>
  <c r="D1317" i="1" s="1"/>
  <c r="E1378" i="1"/>
  <c r="E1377" i="1" s="1"/>
  <c r="F1378" i="1"/>
  <c r="F1377" i="1" s="1"/>
  <c r="D1378" i="1"/>
  <c r="D1377" i="1" s="1"/>
  <c r="E1393" i="1"/>
  <c r="E1392" i="1" s="1"/>
  <c r="F1393" i="1"/>
  <c r="F1392" i="1" s="1"/>
  <c r="D1393" i="1"/>
  <c r="D1392" i="1" s="1"/>
  <c r="E1424" i="1"/>
  <c r="E1423" i="1" s="1"/>
  <c r="F1424" i="1"/>
  <c r="F1423" i="1" s="1"/>
  <c r="E1421" i="1"/>
  <c r="E1420" i="1" s="1"/>
  <c r="F1421" i="1"/>
  <c r="F1420" i="1" s="1"/>
  <c r="D1424" i="1"/>
  <c r="D1423" i="1" s="1"/>
  <c r="D1421" i="1"/>
  <c r="D1420" i="1" s="1"/>
  <c r="E1418" i="1"/>
  <c r="E1417" i="1" s="1"/>
  <c r="F1418" i="1"/>
  <c r="F1417" i="1" s="1"/>
  <c r="D1418" i="1"/>
  <c r="D1417" i="1" s="1"/>
  <c r="E1415" i="1"/>
  <c r="E1414" i="1" s="1"/>
  <c r="F1415" i="1"/>
  <c r="F1414" i="1" s="1"/>
  <c r="D1415" i="1"/>
  <c r="D1414" i="1" s="1"/>
  <c r="E1412" i="1"/>
  <c r="E1411" i="1" s="1"/>
  <c r="F1412" i="1"/>
  <c r="F1411" i="1" s="1"/>
  <c r="D1412" i="1"/>
  <c r="D1411" i="1" s="1"/>
  <c r="E1406" i="1"/>
  <c r="E1405" i="1" s="1"/>
  <c r="F1406" i="1"/>
  <c r="F1405" i="1" s="1"/>
  <c r="D1406" i="1"/>
  <c r="D1405" i="1" s="1"/>
  <c r="E1403" i="1"/>
  <c r="E1402" i="1" s="1"/>
  <c r="F1403" i="1"/>
  <c r="F1402" i="1" s="1"/>
  <c r="D1403" i="1"/>
  <c r="D1402" i="1" s="1"/>
  <c r="E1400" i="1"/>
  <c r="E1399" i="1" s="1"/>
  <c r="F1400" i="1"/>
  <c r="F1399" i="1" s="1"/>
  <c r="D1400" i="1"/>
  <c r="D1399" i="1" s="1"/>
  <c r="E1397" i="1"/>
  <c r="E1396" i="1" s="1"/>
  <c r="F1397" i="1"/>
  <c r="F1396" i="1" s="1"/>
  <c r="D1397" i="1"/>
  <c r="D1396" i="1" s="1"/>
  <c r="E1390" i="1"/>
  <c r="E1389" i="1" s="1"/>
  <c r="F1390" i="1"/>
  <c r="F1389" i="1" s="1"/>
  <c r="D1390" i="1"/>
  <c r="D1389" i="1" s="1"/>
  <c r="E1385" i="1"/>
  <c r="E1384" i="1" s="1"/>
  <c r="F1385" i="1"/>
  <c r="F1384" i="1" s="1"/>
  <c r="D1385" i="1"/>
  <c r="D1384" i="1" s="1"/>
  <c r="E1382" i="1"/>
  <c r="E1381" i="1" s="1"/>
  <c r="F1382" i="1"/>
  <c r="F1381" i="1" s="1"/>
  <c r="D1382" i="1"/>
  <c r="D1381" i="1" s="1"/>
  <c r="E1374" i="1"/>
  <c r="E1373" i="1" s="1"/>
  <c r="E1372" i="1" s="1"/>
  <c r="F1374" i="1"/>
  <c r="F1373" i="1" s="1"/>
  <c r="F1372" i="1" s="1"/>
  <c r="D1374" i="1"/>
  <c r="D1373" i="1" s="1"/>
  <c r="D1372" i="1" s="1"/>
  <c r="E1370" i="1"/>
  <c r="E1369" i="1" s="1"/>
  <c r="E1368" i="1" s="1"/>
  <c r="F1370" i="1"/>
  <c r="F1369" i="1" s="1"/>
  <c r="F1368" i="1" s="1"/>
  <c r="D1370" i="1"/>
  <c r="D1369" i="1" s="1"/>
  <c r="D1368" i="1" s="1"/>
  <c r="E1366" i="1"/>
  <c r="E1365" i="1" s="1"/>
  <c r="E1364" i="1" s="1"/>
  <c r="F1366" i="1"/>
  <c r="F1365" i="1" s="1"/>
  <c r="F1364" i="1" s="1"/>
  <c r="D1366" i="1"/>
  <c r="D1365" i="1" s="1"/>
  <c r="D1364" i="1" s="1"/>
  <c r="E1362" i="1"/>
  <c r="E1361" i="1" s="1"/>
  <c r="E1360" i="1" s="1"/>
  <c r="F1362" i="1"/>
  <c r="F1361" i="1" s="1"/>
  <c r="F1360" i="1" s="1"/>
  <c r="D1362" i="1"/>
  <c r="D1361" i="1" s="1"/>
  <c r="D1360" i="1" s="1"/>
  <c r="E1348" i="1"/>
  <c r="E1347" i="1" s="1"/>
  <c r="F1348" i="1"/>
  <c r="F1347" i="1" s="1"/>
  <c r="E1351" i="1"/>
  <c r="E1350" i="1" s="1"/>
  <c r="F1351" i="1"/>
  <c r="F1350" i="1" s="1"/>
  <c r="E1354" i="1"/>
  <c r="E1353" i="1" s="1"/>
  <c r="F1354" i="1"/>
  <c r="F1353" i="1" s="1"/>
  <c r="E1357" i="1"/>
  <c r="E1356" i="1" s="1"/>
  <c r="F1357" i="1"/>
  <c r="F1356" i="1" s="1"/>
  <c r="D1357" i="1"/>
  <c r="D1356" i="1" s="1"/>
  <c r="D1354" i="1"/>
  <c r="D1353" i="1" s="1"/>
  <c r="D1351" i="1"/>
  <c r="D1350" i="1" s="1"/>
  <c r="D1348" i="1"/>
  <c r="D1347" i="1" s="1"/>
  <c r="E1328" i="1"/>
  <c r="E1327" i="1" s="1"/>
  <c r="F1328" i="1"/>
  <c r="F1327" i="1" s="1"/>
  <c r="E1331" i="1"/>
  <c r="E1330" i="1" s="1"/>
  <c r="F1331" i="1"/>
  <c r="F1330" i="1" s="1"/>
  <c r="E1334" i="1"/>
  <c r="E1333" i="1" s="1"/>
  <c r="F1334" i="1"/>
  <c r="F1333" i="1" s="1"/>
  <c r="F1337" i="1"/>
  <c r="F1336" i="1" s="1"/>
  <c r="E1337" i="1"/>
  <c r="E1336" i="1" s="1"/>
  <c r="E1340" i="1"/>
  <c r="F1340" i="1"/>
  <c r="F1339" i="1" s="1"/>
  <c r="D1344" i="1"/>
  <c r="D1342" i="1"/>
  <c r="D1340" i="1"/>
  <c r="D1337" i="1"/>
  <c r="D1336" i="1" s="1"/>
  <c r="D1334" i="1"/>
  <c r="D1333" i="1" s="1"/>
  <c r="D1331" i="1"/>
  <c r="D1330" i="1" s="1"/>
  <c r="D1328" i="1"/>
  <c r="D1327" i="1" s="1"/>
  <c r="E1297" i="1"/>
  <c r="E1296" i="1" s="1"/>
  <c r="F1297" i="1"/>
  <c r="F1296" i="1" s="1"/>
  <c r="E1300" i="1"/>
  <c r="E1299" i="1" s="1"/>
  <c r="F1300" i="1"/>
  <c r="F1299" i="1" s="1"/>
  <c r="E1303" i="1"/>
  <c r="E1302" i="1" s="1"/>
  <c r="F1303" i="1"/>
  <c r="F1302" i="1" s="1"/>
  <c r="E1306" i="1"/>
  <c r="E1305" i="1" s="1"/>
  <c r="F1306" i="1"/>
  <c r="F1305" i="1" s="1"/>
  <c r="E1309" i="1"/>
  <c r="E1308" i="1" s="1"/>
  <c r="F1309" i="1"/>
  <c r="F1308" i="1" s="1"/>
  <c r="E1312" i="1"/>
  <c r="E1311" i="1" s="1"/>
  <c r="F1312" i="1"/>
  <c r="F1311" i="1" s="1"/>
  <c r="E1315" i="1"/>
  <c r="E1314" i="1" s="1"/>
  <c r="F1315" i="1"/>
  <c r="F1314" i="1" s="1"/>
  <c r="D1315" i="1"/>
  <c r="D1314" i="1" s="1"/>
  <c r="D1312" i="1"/>
  <c r="D1311" i="1" s="1"/>
  <c r="D1309" i="1"/>
  <c r="D1308" i="1" s="1"/>
  <c r="D1306" i="1"/>
  <c r="D1305" i="1" s="1"/>
  <c r="D1303" i="1"/>
  <c r="D1302" i="1" s="1"/>
  <c r="D1300" i="1"/>
  <c r="D1299" i="1" s="1"/>
  <c r="D1297" i="1"/>
  <c r="D1296" i="1" s="1"/>
  <c r="E1293" i="1"/>
  <c r="E1292" i="1" s="1"/>
  <c r="E1290" i="1" s="1"/>
  <c r="F1293" i="1"/>
  <c r="F1292" i="1" s="1"/>
  <c r="F1290" i="1" s="1"/>
  <c r="D1293" i="1"/>
  <c r="D1292" i="1" s="1"/>
  <c r="D1290" i="1" s="1"/>
  <c r="E1287" i="1"/>
  <c r="E1285" i="1" s="1"/>
  <c r="F1287" i="1"/>
  <c r="F1285" i="1" s="1"/>
  <c r="E1283" i="1"/>
  <c r="E1282" i="1" s="1"/>
  <c r="F1283" i="1"/>
  <c r="F1282" i="1" s="1"/>
  <c r="E1280" i="1"/>
  <c r="E1279" i="1" s="1"/>
  <c r="F1280" i="1"/>
  <c r="F1279" i="1" s="1"/>
  <c r="D1287" i="1"/>
  <c r="D1285" i="1" s="1"/>
  <c r="D1283" i="1"/>
  <c r="D1282" i="1" s="1"/>
  <c r="D1280" i="1"/>
  <c r="D1279" i="1" s="1"/>
  <c r="E1236" i="1"/>
  <c r="E1235" i="1" s="1"/>
  <c r="F1236" i="1"/>
  <c r="F1235" i="1" s="1"/>
  <c r="E1233" i="1"/>
  <c r="E1232" i="1" s="1"/>
  <c r="F1233" i="1"/>
  <c r="F1232" i="1" s="1"/>
  <c r="D1236" i="1"/>
  <c r="D1235" i="1" s="1"/>
  <c r="D1233" i="1"/>
  <c r="D1232" i="1" s="1"/>
  <c r="E1241" i="1"/>
  <c r="F1241" i="1"/>
  <c r="E1243" i="1"/>
  <c r="F1243" i="1"/>
  <c r="E1245" i="1"/>
  <c r="F1245" i="1"/>
  <c r="D1245" i="1"/>
  <c r="D1243" i="1"/>
  <c r="D1241" i="1"/>
  <c r="E1256" i="1"/>
  <c r="F1256" i="1"/>
  <c r="E1254" i="1"/>
  <c r="F1254" i="1"/>
  <c r="D1256" i="1"/>
  <c r="D1254" i="1"/>
  <c r="E1272" i="1"/>
  <c r="F1272" i="1"/>
  <c r="D1272" i="1"/>
  <c r="E1260" i="1"/>
  <c r="E1259" i="1" s="1"/>
  <c r="F1260" i="1"/>
  <c r="F1259" i="1" s="1"/>
  <c r="D1260" i="1"/>
  <c r="D1259" i="1" s="1"/>
  <c r="E1251" i="1"/>
  <c r="F1251" i="1"/>
  <c r="E1249" i="1"/>
  <c r="F1249" i="1"/>
  <c r="D1251" i="1"/>
  <c r="D1249" i="1"/>
  <c r="E1229" i="1"/>
  <c r="E1228" i="1" s="1"/>
  <c r="F1229" i="1"/>
  <c r="F1228" i="1" s="1"/>
  <c r="E1226" i="1"/>
  <c r="E1225" i="1" s="1"/>
  <c r="F1226" i="1"/>
  <c r="F1225" i="1" s="1"/>
  <c r="E1223" i="1"/>
  <c r="E1222" i="1" s="1"/>
  <c r="F1223" i="1"/>
  <c r="F1222" i="1" s="1"/>
  <c r="D1229" i="1"/>
  <c r="D1228" i="1" s="1"/>
  <c r="D1226" i="1"/>
  <c r="D1225" i="1" s="1"/>
  <c r="D1223" i="1"/>
  <c r="D1222" i="1" s="1"/>
  <c r="E1218" i="1"/>
  <c r="E1217" i="1" s="1"/>
  <c r="E1216" i="1" s="1"/>
  <c r="E1215" i="1" s="1"/>
  <c r="F1218" i="1"/>
  <c r="F1217" i="1" s="1"/>
  <c r="F1216" i="1" s="1"/>
  <c r="F1215" i="1" s="1"/>
  <c r="D1218" i="1"/>
  <c r="D1217" i="1" s="1"/>
  <c r="D1216" i="1" s="1"/>
  <c r="D1215" i="1" s="1"/>
  <c r="F1213" i="1"/>
  <c r="F1212" i="1" s="1"/>
  <c r="F1211" i="1" s="1"/>
  <c r="E1213" i="1"/>
  <c r="E1212" i="1" s="1"/>
  <c r="E1211" i="1" s="1"/>
  <c r="D1213" i="1"/>
  <c r="D1212" i="1" s="1"/>
  <c r="D1211" i="1" s="1"/>
  <c r="E1209" i="1"/>
  <c r="E1208" i="1" s="1"/>
  <c r="E1207" i="1" s="1"/>
  <c r="F1209" i="1"/>
  <c r="F1208" i="1" s="1"/>
  <c r="F1207" i="1" s="1"/>
  <c r="D1209" i="1"/>
  <c r="D1208" i="1" s="1"/>
  <c r="D1207" i="1" s="1"/>
  <c r="E1132" i="1"/>
  <c r="E1131" i="1" s="1"/>
  <c r="E1130" i="1" s="1"/>
  <c r="F1132" i="1"/>
  <c r="F1131" i="1" s="1"/>
  <c r="F1130" i="1" s="1"/>
  <c r="D1132" i="1"/>
  <c r="D1131" i="1" s="1"/>
  <c r="D1130" i="1" s="1"/>
  <c r="E1205" i="1"/>
  <c r="E1204" i="1" s="1"/>
  <c r="F1205" i="1"/>
  <c r="F1204" i="1" s="1"/>
  <c r="D1205" i="1"/>
  <c r="D1204" i="1" s="1"/>
  <c r="E1202" i="1"/>
  <c r="E1201" i="1" s="1"/>
  <c r="F1202" i="1"/>
  <c r="F1201" i="1" s="1"/>
  <c r="D1202" i="1"/>
  <c r="D1201" i="1" s="1"/>
  <c r="E1186" i="1"/>
  <c r="E1185" i="1" s="1"/>
  <c r="F1186" i="1"/>
  <c r="F1185" i="1" s="1"/>
  <c r="E1189" i="1"/>
  <c r="E1188" i="1" s="1"/>
  <c r="F1189" i="1"/>
  <c r="F1188" i="1" s="1"/>
  <c r="E1192" i="1"/>
  <c r="E1191" i="1" s="1"/>
  <c r="F1192" i="1"/>
  <c r="F1191" i="1" s="1"/>
  <c r="E1195" i="1"/>
  <c r="E1194" i="1" s="1"/>
  <c r="F1195" i="1"/>
  <c r="F1194" i="1" s="1"/>
  <c r="D1195" i="1"/>
  <c r="D1194" i="1" s="1"/>
  <c r="D1192" i="1"/>
  <c r="D1191" i="1" s="1"/>
  <c r="D1189" i="1"/>
  <c r="D1188" i="1" s="1"/>
  <c r="D1186" i="1"/>
  <c r="D1185" i="1" s="1"/>
  <c r="E1183" i="1"/>
  <c r="F1183" i="1"/>
  <c r="E1181" i="1"/>
  <c r="F1181" i="1"/>
  <c r="E1179" i="1"/>
  <c r="F1179" i="1"/>
  <c r="D1183" i="1"/>
  <c r="D1181" i="1"/>
  <c r="D1179" i="1"/>
  <c r="E1172" i="1"/>
  <c r="F1172" i="1"/>
  <c r="F1171" i="1" s="1"/>
  <c r="D1176" i="1"/>
  <c r="D1174" i="1"/>
  <c r="E1169" i="1"/>
  <c r="F1169" i="1"/>
  <c r="E1167" i="1"/>
  <c r="F1167" i="1"/>
  <c r="E1165" i="1"/>
  <c r="F1165" i="1"/>
  <c r="D1169" i="1"/>
  <c r="D1167" i="1"/>
  <c r="D1165" i="1"/>
  <c r="E1162" i="1"/>
  <c r="F1162" i="1"/>
  <c r="E1160" i="1"/>
  <c r="F1160" i="1"/>
  <c r="E1158" i="1"/>
  <c r="F1158" i="1"/>
  <c r="D1162" i="1"/>
  <c r="D1160" i="1"/>
  <c r="D1158" i="1"/>
  <c r="E1155" i="1"/>
  <c r="F1155" i="1"/>
  <c r="E1153" i="1"/>
  <c r="F1153" i="1"/>
  <c r="E1151" i="1"/>
  <c r="F1151" i="1"/>
  <c r="D1155" i="1"/>
  <c r="D1153" i="1"/>
  <c r="D1151" i="1"/>
  <c r="E1148" i="1"/>
  <c r="F1148" i="1"/>
  <c r="E1144" i="1"/>
  <c r="F1144" i="1"/>
  <c r="D1148" i="1"/>
  <c r="D1146" i="1"/>
  <c r="D1144" i="1"/>
  <c r="E1141" i="1"/>
  <c r="E1140" i="1" s="1"/>
  <c r="F1141" i="1"/>
  <c r="F1140" i="1" s="1"/>
  <c r="D1141" i="1"/>
  <c r="D1140" i="1" s="1"/>
  <c r="E1136" i="1"/>
  <c r="E1135" i="1" s="1"/>
  <c r="E1134" i="1" s="1"/>
  <c r="F1136" i="1"/>
  <c r="F1135" i="1" s="1"/>
  <c r="F1134" i="1" s="1"/>
  <c r="D1136" i="1"/>
  <c r="D1135" i="1" s="1"/>
  <c r="D1134" i="1" s="1"/>
  <c r="E1127" i="1"/>
  <c r="E1126" i="1" s="1"/>
  <c r="E1125" i="1" s="1"/>
  <c r="E1124" i="1" s="1"/>
  <c r="F1127" i="1"/>
  <c r="F1126" i="1" s="1"/>
  <c r="F1125" i="1" s="1"/>
  <c r="F1124" i="1" s="1"/>
  <c r="D1127" i="1"/>
  <c r="D1126" i="1" s="1"/>
  <c r="D1125" i="1" s="1"/>
  <c r="D1124" i="1" s="1"/>
  <c r="E1122" i="1"/>
  <c r="F1122" i="1"/>
  <c r="E1120" i="1"/>
  <c r="F1120" i="1"/>
  <c r="D1122" i="1"/>
  <c r="D1120" i="1"/>
  <c r="E1117" i="1"/>
  <c r="F1117" i="1"/>
  <c r="E1115" i="1"/>
  <c r="F1115" i="1"/>
  <c r="D1117" i="1"/>
  <c r="D1115" i="1"/>
  <c r="E1111" i="1"/>
  <c r="E1110" i="1" s="1"/>
  <c r="F1111" i="1"/>
  <c r="F1110" i="1" s="1"/>
  <c r="E1108" i="1"/>
  <c r="E1107" i="1" s="1"/>
  <c r="F1108" i="1"/>
  <c r="F1107" i="1" s="1"/>
  <c r="D1111" i="1"/>
  <c r="D1110" i="1" s="1"/>
  <c r="D1108" i="1"/>
  <c r="D1107" i="1" s="1"/>
  <c r="E1105" i="1"/>
  <c r="E1104" i="1" s="1"/>
  <c r="F1105" i="1"/>
  <c r="F1104" i="1" s="1"/>
  <c r="D1105" i="1"/>
  <c r="D1104" i="1" s="1"/>
  <c r="E1099" i="1"/>
  <c r="F1099" i="1"/>
  <c r="E1097" i="1"/>
  <c r="F1097" i="1"/>
  <c r="D1099" i="1"/>
  <c r="D1097" i="1"/>
  <c r="E1074" i="1"/>
  <c r="E1073" i="1" s="1"/>
  <c r="F1074" i="1"/>
  <c r="F1073" i="1" s="1"/>
  <c r="D1074" i="1"/>
  <c r="D1073" i="1" s="1"/>
  <c r="E1077" i="1"/>
  <c r="E1076" i="1" s="1"/>
  <c r="F1077" i="1"/>
  <c r="F1076" i="1" s="1"/>
  <c r="E1084" i="1"/>
  <c r="E1083" i="1" s="1"/>
  <c r="F1084" i="1"/>
  <c r="F1083" i="1" s="1"/>
  <c r="E1087" i="1"/>
  <c r="F1087" i="1"/>
  <c r="E1089" i="1"/>
  <c r="F1089" i="1"/>
  <c r="E1092" i="1"/>
  <c r="E1091" i="1" s="1"/>
  <c r="F1092" i="1"/>
  <c r="F1091" i="1" s="1"/>
  <c r="D1092" i="1"/>
  <c r="D1091" i="1" s="1"/>
  <c r="D1089" i="1"/>
  <c r="D1087" i="1"/>
  <c r="D1084" i="1"/>
  <c r="D1083" i="1" s="1"/>
  <c r="D1077" i="1"/>
  <c r="D1076" i="1" s="1"/>
  <c r="E1070" i="1"/>
  <c r="E1069" i="1" s="1"/>
  <c r="F1070" i="1"/>
  <c r="F1069" i="1" s="1"/>
  <c r="E1067" i="1"/>
  <c r="E1066" i="1" s="1"/>
  <c r="F1067" i="1"/>
  <c r="F1066" i="1" s="1"/>
  <c r="D1070" i="1"/>
  <c r="D1069" i="1" s="1"/>
  <c r="D1067" i="1"/>
  <c r="D1066" i="1" s="1"/>
  <c r="E1055" i="1"/>
  <c r="E1054" i="1" s="1"/>
  <c r="F1055" i="1"/>
  <c r="F1054" i="1" s="1"/>
  <c r="D1055" i="1"/>
  <c r="D1054" i="1" s="1"/>
  <c r="E1050" i="1"/>
  <c r="E1049" i="1" s="1"/>
  <c r="F1050" i="1"/>
  <c r="F1049" i="1" s="1"/>
  <c r="D1050" i="1"/>
  <c r="D1049" i="1" s="1"/>
  <c r="E1045" i="1"/>
  <c r="E1044" i="1" s="1"/>
  <c r="E1043" i="1" s="1"/>
  <c r="E1042" i="1" s="1"/>
  <c r="F1045" i="1"/>
  <c r="F1044" i="1" s="1"/>
  <c r="F1043" i="1" s="1"/>
  <c r="F1042" i="1" s="1"/>
  <c r="D1045" i="1"/>
  <c r="D1044" i="1" s="1"/>
  <c r="D1043" i="1" s="1"/>
  <c r="D1042" i="1" s="1"/>
  <c r="E1040" i="1"/>
  <c r="E1039" i="1" s="1"/>
  <c r="E1038" i="1" s="1"/>
  <c r="F1040" i="1"/>
  <c r="F1039" i="1" s="1"/>
  <c r="F1038" i="1" s="1"/>
  <c r="D1040" i="1"/>
  <c r="D1039" i="1" s="1"/>
  <c r="D1038" i="1" s="1"/>
  <c r="E1030" i="1"/>
  <c r="F1030" i="1"/>
  <c r="E1028" i="1"/>
  <c r="F1028" i="1"/>
  <c r="D1030" i="1"/>
  <c r="D1028" i="1"/>
  <c r="E1021" i="1"/>
  <c r="E1020" i="1" s="1"/>
  <c r="F1021" i="1"/>
  <c r="F1020" i="1" s="1"/>
  <c r="E1018" i="1"/>
  <c r="E1017" i="1" s="1"/>
  <c r="F1018" i="1"/>
  <c r="F1017" i="1" s="1"/>
  <c r="E1015" i="1"/>
  <c r="E1014" i="1" s="1"/>
  <c r="F1015" i="1"/>
  <c r="F1014" i="1" s="1"/>
  <c r="E1012" i="1"/>
  <c r="E1011" i="1" s="1"/>
  <c r="F1012" i="1"/>
  <c r="F1011" i="1" s="1"/>
  <c r="E1007" i="1"/>
  <c r="E1006" i="1" s="1"/>
  <c r="F1007" i="1"/>
  <c r="F1006" i="1" s="1"/>
  <c r="D1021" i="1"/>
  <c r="D1020" i="1" s="1"/>
  <c r="D1018" i="1"/>
  <c r="D1017" i="1" s="1"/>
  <c r="D1015" i="1"/>
  <c r="D1014" i="1" s="1"/>
  <c r="D1012" i="1"/>
  <c r="D1011" i="1" s="1"/>
  <c r="D1007" i="1"/>
  <c r="D1006" i="1" s="1"/>
  <c r="E1002" i="1"/>
  <c r="E1001" i="1" s="1"/>
  <c r="F1002" i="1"/>
  <c r="F1001" i="1" s="1"/>
  <c r="E999" i="1"/>
  <c r="E998" i="1" s="1"/>
  <c r="F999" i="1"/>
  <c r="F998" i="1" s="1"/>
  <c r="E996" i="1"/>
  <c r="E995" i="1" s="1"/>
  <c r="F996" i="1"/>
  <c r="F995" i="1" s="1"/>
  <c r="D1002" i="1"/>
  <c r="D1001" i="1" s="1"/>
  <c r="D999" i="1"/>
  <c r="D998" i="1" s="1"/>
  <c r="D996" i="1"/>
  <c r="D995" i="1" s="1"/>
  <c r="E991" i="1"/>
  <c r="E990" i="1" s="1"/>
  <c r="E989" i="1" s="1"/>
  <c r="F991" i="1"/>
  <c r="F990" i="1" s="1"/>
  <c r="F989" i="1" s="1"/>
  <c r="D991" i="1"/>
  <c r="D990" i="1" s="1"/>
  <c r="D989" i="1" s="1"/>
  <c r="E987" i="1"/>
  <c r="E986" i="1" s="1"/>
  <c r="E985" i="1" s="1"/>
  <c r="F987" i="1"/>
  <c r="F986" i="1" s="1"/>
  <c r="F985" i="1" s="1"/>
  <c r="D987" i="1"/>
  <c r="D986" i="1" s="1"/>
  <c r="D985" i="1" s="1"/>
  <c r="E982" i="1"/>
  <c r="E981" i="1" s="1"/>
  <c r="E980" i="1" s="1"/>
  <c r="F982" i="1"/>
  <c r="F981" i="1" s="1"/>
  <c r="F980" i="1" s="1"/>
  <c r="D982" i="1"/>
  <c r="D981" i="1" s="1"/>
  <c r="D980" i="1" s="1"/>
  <c r="E967" i="1"/>
  <c r="E966" i="1" s="1"/>
  <c r="F967" i="1"/>
  <c r="F966" i="1" s="1"/>
  <c r="E964" i="1"/>
  <c r="E963" i="1" s="1"/>
  <c r="F964" i="1"/>
  <c r="F963" i="1" s="1"/>
  <c r="E961" i="1"/>
  <c r="E960" i="1" s="1"/>
  <c r="F961" i="1"/>
  <c r="F960" i="1" s="1"/>
  <c r="E958" i="1"/>
  <c r="E957" i="1" s="1"/>
  <c r="F958" i="1"/>
  <c r="F957" i="1" s="1"/>
  <c r="E955" i="1"/>
  <c r="E954" i="1" s="1"/>
  <c r="F955" i="1"/>
  <c r="F954" i="1" s="1"/>
  <c r="E952" i="1"/>
  <c r="E951" i="1" s="1"/>
  <c r="F952" i="1"/>
  <c r="F951" i="1" s="1"/>
  <c r="E949" i="1"/>
  <c r="E948" i="1" s="1"/>
  <c r="F949" i="1"/>
  <c r="F948" i="1" s="1"/>
  <c r="D967" i="1"/>
  <c r="D966" i="1" s="1"/>
  <c r="D964" i="1"/>
  <c r="D963" i="1" s="1"/>
  <c r="D961" i="1"/>
  <c r="D960" i="1" s="1"/>
  <c r="D958" i="1"/>
  <c r="D957" i="1" s="1"/>
  <c r="D955" i="1"/>
  <c r="D954" i="1" s="1"/>
  <c r="D952" i="1"/>
  <c r="D951" i="1" s="1"/>
  <c r="D949" i="1"/>
  <c r="D948" i="1" s="1"/>
  <c r="E923" i="1"/>
  <c r="E922" i="1" s="1"/>
  <c r="F923" i="1"/>
  <c r="F922" i="1" s="1"/>
  <c r="E926" i="1"/>
  <c r="E925" i="1" s="1"/>
  <c r="F926" i="1"/>
  <c r="F925" i="1" s="1"/>
  <c r="E929" i="1"/>
  <c r="E928" i="1" s="1"/>
  <c r="F929" i="1"/>
  <c r="F928" i="1" s="1"/>
  <c r="E932" i="1"/>
  <c r="E931" i="1" s="1"/>
  <c r="F932" i="1"/>
  <c r="F931" i="1" s="1"/>
  <c r="E935" i="1"/>
  <c r="E934" i="1" s="1"/>
  <c r="F935" i="1"/>
  <c r="F934" i="1" s="1"/>
  <c r="D935" i="1"/>
  <c r="D934" i="1" s="1"/>
  <c r="D932" i="1"/>
  <c r="D931" i="1" s="1"/>
  <c r="D929" i="1"/>
  <c r="D928" i="1" s="1"/>
  <c r="D926" i="1"/>
  <c r="D925" i="1" s="1"/>
  <c r="D923" i="1"/>
  <c r="D922" i="1" s="1"/>
  <c r="E919" i="1"/>
  <c r="E918" i="1" s="1"/>
  <c r="F919" i="1"/>
  <c r="F918" i="1" s="1"/>
  <c r="E916" i="1"/>
  <c r="E915" i="1" s="1"/>
  <c r="F916" i="1"/>
  <c r="F915" i="1" s="1"/>
  <c r="E913" i="1"/>
  <c r="E912" i="1" s="1"/>
  <c r="F913" i="1"/>
  <c r="F912" i="1" s="1"/>
  <c r="E910" i="1"/>
  <c r="E909" i="1" s="1"/>
  <c r="F910" i="1"/>
  <c r="F909" i="1" s="1"/>
  <c r="E907" i="1"/>
  <c r="E906" i="1" s="1"/>
  <c r="F907" i="1"/>
  <c r="F906" i="1" s="1"/>
  <c r="D919" i="1"/>
  <c r="D918" i="1" s="1"/>
  <c r="D916" i="1"/>
  <c r="D915" i="1" s="1"/>
  <c r="D913" i="1"/>
  <c r="D912" i="1" s="1"/>
  <c r="D910" i="1"/>
  <c r="D909" i="1" s="1"/>
  <c r="D907" i="1"/>
  <c r="D906" i="1" s="1"/>
  <c r="E902" i="1"/>
  <c r="E901" i="1" s="1"/>
  <c r="E895" i="1" s="1"/>
  <c r="F902" i="1"/>
  <c r="F901" i="1" s="1"/>
  <c r="F895" i="1" s="1"/>
  <c r="D902" i="1"/>
  <c r="D901" i="1" s="1"/>
  <c r="D895" i="1" s="1"/>
  <c r="E893" i="1"/>
  <c r="E892" i="1" s="1"/>
  <c r="E891" i="1" s="1"/>
  <c r="F893" i="1"/>
  <c r="F892" i="1" s="1"/>
  <c r="F891" i="1" s="1"/>
  <c r="D893" i="1"/>
  <c r="D892" i="1" s="1"/>
  <c r="D891" i="1" s="1"/>
  <c r="E887" i="1"/>
  <c r="E886" i="1" s="1"/>
  <c r="F887" i="1"/>
  <c r="F886" i="1" s="1"/>
  <c r="E884" i="1"/>
  <c r="E883" i="1" s="1"/>
  <c r="F884" i="1"/>
  <c r="F883" i="1" s="1"/>
  <c r="E881" i="1"/>
  <c r="E880" i="1" s="1"/>
  <c r="F881" i="1"/>
  <c r="F880" i="1" s="1"/>
  <c r="D887" i="1"/>
  <c r="D886" i="1" s="1"/>
  <c r="D884" i="1"/>
  <c r="D883" i="1" s="1"/>
  <c r="D881" i="1"/>
  <c r="D880" i="1" s="1"/>
  <c r="E877" i="1"/>
  <c r="E876" i="1" s="1"/>
  <c r="F877" i="1"/>
  <c r="F876" i="1" s="1"/>
  <c r="E874" i="1"/>
  <c r="E873" i="1" s="1"/>
  <c r="F874" i="1"/>
  <c r="F873" i="1" s="1"/>
  <c r="D877" i="1"/>
  <c r="D876" i="1" s="1"/>
  <c r="D874" i="1"/>
  <c r="D873" i="1" s="1"/>
  <c r="E866" i="1"/>
  <c r="E865" i="1" s="1"/>
  <c r="F866" i="1"/>
  <c r="F865" i="1" s="1"/>
  <c r="E869" i="1"/>
  <c r="E868" i="1" s="1"/>
  <c r="F869" i="1"/>
  <c r="F868" i="1" s="1"/>
  <c r="D869" i="1"/>
  <c r="D868" i="1" s="1"/>
  <c r="D866" i="1"/>
  <c r="D865" i="1" s="1"/>
  <c r="F861" i="1"/>
  <c r="F860" i="1" s="1"/>
  <c r="E861" i="1"/>
  <c r="E860" i="1" s="1"/>
  <c r="E858" i="1"/>
  <c r="E857" i="1" s="1"/>
  <c r="F858" i="1"/>
  <c r="F857" i="1" s="1"/>
  <c r="D861" i="1"/>
  <c r="D860" i="1" s="1"/>
  <c r="D858" i="1"/>
  <c r="D857" i="1" s="1"/>
  <c r="E853" i="1"/>
  <c r="E852" i="1" s="1"/>
  <c r="E851" i="1" s="1"/>
  <c r="E850" i="1" s="1"/>
  <c r="F853" i="1"/>
  <c r="F852" i="1" s="1"/>
  <c r="F851" i="1" s="1"/>
  <c r="F850" i="1" s="1"/>
  <c r="D853" i="1"/>
  <c r="D852" i="1" s="1"/>
  <c r="D851" i="1" s="1"/>
  <c r="D850" i="1" s="1"/>
  <c r="E848" i="1"/>
  <c r="E847" i="1" s="1"/>
  <c r="F848" i="1"/>
  <c r="F847" i="1" s="1"/>
  <c r="E845" i="1"/>
  <c r="E844" i="1" s="1"/>
  <c r="F845" i="1"/>
  <c r="F844" i="1" s="1"/>
  <c r="D848" i="1"/>
  <c r="D847" i="1" s="1"/>
  <c r="D845" i="1"/>
  <c r="D844" i="1" s="1"/>
  <c r="E842" i="1"/>
  <c r="E841" i="1" s="1"/>
  <c r="F842" i="1"/>
  <c r="F841" i="1" s="1"/>
  <c r="D842" i="1"/>
  <c r="D841" i="1" s="1"/>
  <c r="E834" i="1"/>
  <c r="E833" i="1" s="1"/>
  <c r="F834" i="1"/>
  <c r="F833" i="1" s="1"/>
  <c r="E837" i="1"/>
  <c r="E836" i="1" s="1"/>
  <c r="F837" i="1"/>
  <c r="F836" i="1" s="1"/>
  <c r="D837" i="1"/>
  <c r="D836" i="1" s="1"/>
  <c r="D834" i="1"/>
  <c r="D833" i="1" s="1"/>
  <c r="F238" i="1"/>
  <c r="E238" i="1"/>
  <c r="D238" i="1"/>
  <c r="E201" i="1"/>
  <c r="F201" i="1"/>
  <c r="E199" i="1"/>
  <c r="F199" i="1"/>
  <c r="E197" i="1"/>
  <c r="E196" i="1" s="1"/>
  <c r="F197" i="1"/>
  <c r="F196" i="1" s="1"/>
  <c r="F97" i="1"/>
  <c r="E826" i="1"/>
  <c r="E825" i="1" s="1"/>
  <c r="E824" i="1" s="1"/>
  <c r="F826" i="1"/>
  <c r="F825" i="1" s="1"/>
  <c r="F824" i="1" s="1"/>
  <c r="E829" i="1"/>
  <c r="E828" i="1" s="1"/>
  <c r="F829" i="1"/>
  <c r="F828" i="1" s="1"/>
  <c r="D829" i="1"/>
  <c r="D828" i="1" s="1"/>
  <c r="D826" i="1"/>
  <c r="D825" i="1" s="1"/>
  <c r="D824" i="1" s="1"/>
  <c r="E819" i="1"/>
  <c r="E818" i="1" s="1"/>
  <c r="F819" i="1"/>
  <c r="F818" i="1" s="1"/>
  <c r="E822" i="1"/>
  <c r="E821" i="1" s="1"/>
  <c r="F822" i="1"/>
  <c r="F821" i="1" s="1"/>
  <c r="D822" i="1"/>
  <c r="D821" i="1" s="1"/>
  <c r="D819" i="1"/>
  <c r="D818" i="1" s="1"/>
  <c r="E813" i="1"/>
  <c r="E812" i="1" s="1"/>
  <c r="E811" i="1" s="1"/>
  <c r="F813" i="1"/>
  <c r="F812" i="1" s="1"/>
  <c r="F811" i="1" s="1"/>
  <c r="D813" i="1"/>
  <c r="D812" i="1" s="1"/>
  <c r="D811" i="1" s="1"/>
  <c r="E809" i="1"/>
  <c r="E808" i="1" s="1"/>
  <c r="F809" i="1"/>
  <c r="F808" i="1" s="1"/>
  <c r="D809" i="1"/>
  <c r="D808" i="1" s="1"/>
  <c r="E806" i="1"/>
  <c r="F806" i="1"/>
  <c r="D806" i="1"/>
  <c r="E801" i="1"/>
  <c r="E800" i="1" s="1"/>
  <c r="F801" i="1"/>
  <c r="F800" i="1" s="1"/>
  <c r="D801" i="1"/>
  <c r="D800" i="1" s="1"/>
  <c r="E796" i="1"/>
  <c r="E795" i="1" s="1"/>
  <c r="E794" i="1" s="1"/>
  <c r="F796" i="1"/>
  <c r="F795" i="1" s="1"/>
  <c r="F794" i="1" s="1"/>
  <c r="D796" i="1"/>
  <c r="D795" i="1" s="1"/>
  <c r="D794" i="1" s="1"/>
  <c r="E792" i="1"/>
  <c r="E791" i="1" s="1"/>
  <c r="E790" i="1" s="1"/>
  <c r="F792" i="1"/>
  <c r="F791" i="1" s="1"/>
  <c r="F790" i="1" s="1"/>
  <c r="D792" i="1"/>
  <c r="D791" i="1" s="1"/>
  <c r="D790" i="1" s="1"/>
  <c r="E782" i="1"/>
  <c r="E781" i="1" s="1"/>
  <c r="E780" i="1" s="1"/>
  <c r="E779" i="1" s="1"/>
  <c r="F782" i="1"/>
  <c r="F781" i="1" s="1"/>
  <c r="F780" i="1" s="1"/>
  <c r="F779" i="1" s="1"/>
  <c r="D782" i="1"/>
  <c r="D781" i="1" s="1"/>
  <c r="D780" i="1" s="1"/>
  <c r="D779" i="1" s="1"/>
  <c r="E777" i="1"/>
  <c r="E776" i="1" s="1"/>
  <c r="E775" i="1" s="1"/>
  <c r="F777" i="1"/>
  <c r="F776" i="1" s="1"/>
  <c r="F775" i="1" s="1"/>
  <c r="D777" i="1"/>
  <c r="D776" i="1" s="1"/>
  <c r="D775" i="1" s="1"/>
  <c r="E759" i="1"/>
  <c r="E758" i="1" s="1"/>
  <c r="F759" i="1"/>
  <c r="F758" i="1" s="1"/>
  <c r="E767" i="1"/>
  <c r="F767" i="1"/>
  <c r="E769" i="1"/>
  <c r="F769" i="1"/>
  <c r="D769" i="1"/>
  <c r="D767" i="1"/>
  <c r="D759" i="1"/>
  <c r="E731" i="1"/>
  <c r="E730" i="1" s="1"/>
  <c r="E729" i="1" s="1"/>
  <c r="F731" i="1"/>
  <c r="F730" i="1" s="1"/>
  <c r="F729" i="1" s="1"/>
  <c r="D731" i="1"/>
  <c r="D730" i="1" s="1"/>
  <c r="D729" i="1" s="1"/>
  <c r="E727" i="1"/>
  <c r="E726" i="1" s="1"/>
  <c r="E725" i="1" s="1"/>
  <c r="F727" i="1"/>
  <c r="F726" i="1" s="1"/>
  <c r="F725" i="1" s="1"/>
  <c r="D727" i="1"/>
  <c r="D726" i="1" s="1"/>
  <c r="D725" i="1" s="1"/>
  <c r="E723" i="1"/>
  <c r="E722" i="1" s="1"/>
  <c r="F723" i="1"/>
  <c r="F722" i="1" s="1"/>
  <c r="E720" i="1"/>
  <c r="E719" i="1" s="1"/>
  <c r="F720" i="1"/>
  <c r="F719" i="1" s="1"/>
  <c r="D723" i="1"/>
  <c r="D722" i="1" s="1"/>
  <c r="D720" i="1"/>
  <c r="D719" i="1" s="1"/>
  <c r="E712" i="1"/>
  <c r="E711" i="1" s="1"/>
  <c r="F712" i="1"/>
  <c r="F711" i="1" s="1"/>
  <c r="E709" i="1"/>
  <c r="E708" i="1" s="1"/>
  <c r="F709" i="1"/>
  <c r="F708" i="1" s="1"/>
  <c r="D712" i="1"/>
  <c r="D711" i="1" s="1"/>
  <c r="D709" i="1"/>
  <c r="D708" i="1" s="1"/>
  <c r="E705" i="1"/>
  <c r="E704" i="1" s="1"/>
  <c r="F705" i="1"/>
  <c r="F704" i="1" s="1"/>
  <c r="E702" i="1"/>
  <c r="E701" i="1" s="1"/>
  <c r="F702" i="1"/>
  <c r="F701" i="1" s="1"/>
  <c r="E699" i="1"/>
  <c r="E698" i="1" s="1"/>
  <c r="F699" i="1"/>
  <c r="F698" i="1" s="1"/>
  <c r="D705" i="1"/>
  <c r="D704" i="1" s="1"/>
  <c r="D702" i="1"/>
  <c r="D701" i="1" s="1"/>
  <c r="D699" i="1"/>
  <c r="D698" i="1" s="1"/>
  <c r="E693" i="1"/>
  <c r="E692" i="1" s="1"/>
  <c r="F693" i="1"/>
  <c r="F692" i="1" s="1"/>
  <c r="E690" i="1"/>
  <c r="E689" i="1" s="1"/>
  <c r="F690" i="1"/>
  <c r="F689" i="1" s="1"/>
  <c r="E686" i="1"/>
  <c r="E685" i="1" s="1"/>
  <c r="F686" i="1"/>
  <c r="F685" i="1" s="1"/>
  <c r="E683" i="1"/>
  <c r="E672" i="1" s="1"/>
  <c r="F683" i="1"/>
  <c r="F672" i="1" s="1"/>
  <c r="E670" i="1"/>
  <c r="E669" i="1" s="1"/>
  <c r="F670" i="1"/>
  <c r="F669" i="1" s="1"/>
  <c r="E667" i="1"/>
  <c r="E666" i="1" s="1"/>
  <c r="F667" i="1"/>
  <c r="F666" i="1" s="1"/>
  <c r="D693" i="1"/>
  <c r="D692" i="1" s="1"/>
  <c r="D690" i="1"/>
  <c r="D689" i="1" s="1"/>
  <c r="D686" i="1"/>
  <c r="D685" i="1" s="1"/>
  <c r="D683" i="1"/>
  <c r="D672" i="1" s="1"/>
  <c r="D670" i="1"/>
  <c r="D669" i="1" s="1"/>
  <c r="D667" i="1"/>
  <c r="D666" i="1" s="1"/>
  <c r="E662" i="1"/>
  <c r="E658" i="1" s="1"/>
  <c r="F662" i="1"/>
  <c r="F658" i="1" s="1"/>
  <c r="E656" i="1"/>
  <c r="E655" i="1" s="1"/>
  <c r="F656" i="1"/>
  <c r="F655" i="1" s="1"/>
  <c r="D662" i="1"/>
  <c r="D658" i="1" s="1"/>
  <c r="D656" i="1"/>
  <c r="D655" i="1" s="1"/>
  <c r="E653" i="1"/>
  <c r="E652" i="1" s="1"/>
  <c r="F653" i="1"/>
  <c r="F652" i="1" s="1"/>
  <c r="D653" i="1"/>
  <c r="D652" i="1" s="1"/>
  <c r="E650" i="1"/>
  <c r="E649" i="1" s="1"/>
  <c r="F650" i="1"/>
  <c r="F649" i="1" s="1"/>
  <c r="D650" i="1"/>
  <c r="D649" i="1" s="1"/>
  <c r="E647" i="1"/>
  <c r="E646" i="1" s="1"/>
  <c r="F647" i="1"/>
  <c r="F646" i="1" s="1"/>
  <c r="D647" i="1"/>
  <c r="D646" i="1" s="1"/>
  <c r="E644" i="1"/>
  <c r="E643" i="1" s="1"/>
  <c r="F644" i="1"/>
  <c r="F643" i="1" s="1"/>
  <c r="D644" i="1"/>
  <c r="D643" i="1" s="1"/>
  <c r="E639" i="1"/>
  <c r="F639" i="1"/>
  <c r="E633" i="1"/>
  <c r="E632" i="1" s="1"/>
  <c r="E631" i="1" s="1"/>
  <c r="F633" i="1"/>
  <c r="F632" i="1" s="1"/>
  <c r="F631" i="1" s="1"/>
  <c r="D639" i="1"/>
  <c r="D633" i="1"/>
  <c r="D632" i="1" s="1"/>
  <c r="D631" i="1" s="1"/>
  <c r="E622" i="1"/>
  <c r="E619" i="1" s="1"/>
  <c r="F622" i="1"/>
  <c r="F619" i="1" s="1"/>
  <c r="E616" i="1"/>
  <c r="F616" i="1"/>
  <c r="E614" i="1"/>
  <c r="F614" i="1"/>
  <c r="D622" i="1"/>
  <c r="D619" i="1" s="1"/>
  <c r="D616" i="1"/>
  <c r="D614" i="1"/>
  <c r="E599" i="1"/>
  <c r="E598" i="1" s="1"/>
  <c r="F599" i="1"/>
  <c r="F598" i="1" s="1"/>
  <c r="D599" i="1"/>
  <c r="D598" i="1" s="1"/>
  <c r="D593" i="1" s="1"/>
  <c r="D592" i="1" s="1"/>
  <c r="E590" i="1"/>
  <c r="E589" i="1" s="1"/>
  <c r="E588" i="1" s="1"/>
  <c r="E587" i="1" s="1"/>
  <c r="F590" i="1"/>
  <c r="F589" i="1" s="1"/>
  <c r="F588" i="1" s="1"/>
  <c r="F587" i="1" s="1"/>
  <c r="D590" i="1"/>
  <c r="D589" i="1" s="1"/>
  <c r="D588" i="1" s="1"/>
  <c r="D587" i="1" s="1"/>
  <c r="E585" i="1"/>
  <c r="E584" i="1" s="1"/>
  <c r="E583" i="1" s="1"/>
  <c r="E582" i="1" s="1"/>
  <c r="F585" i="1"/>
  <c r="F584" i="1" s="1"/>
  <c r="F583" i="1" s="1"/>
  <c r="F582" i="1" s="1"/>
  <c r="D585" i="1"/>
  <c r="D584" i="1" s="1"/>
  <c r="D583" i="1" s="1"/>
  <c r="D582" i="1" s="1"/>
  <c r="E579" i="1"/>
  <c r="E578" i="1" s="1"/>
  <c r="E577" i="1" s="1"/>
  <c r="E576" i="1" s="1"/>
  <c r="F579" i="1"/>
  <c r="F578" i="1" s="1"/>
  <c r="F577" i="1" s="1"/>
  <c r="F576" i="1" s="1"/>
  <c r="D579" i="1"/>
  <c r="D578" i="1" s="1"/>
  <c r="D577" i="1" s="1"/>
  <c r="D576" i="1" s="1"/>
  <c r="E574" i="1"/>
  <c r="E573" i="1" s="1"/>
  <c r="F574" i="1"/>
  <c r="F573" i="1" s="1"/>
  <c r="E571" i="1"/>
  <c r="E570" i="1" s="1"/>
  <c r="F571" i="1"/>
  <c r="F570" i="1" s="1"/>
  <c r="E567" i="1"/>
  <c r="E566" i="1" s="1"/>
  <c r="F567" i="1"/>
  <c r="F566" i="1" s="1"/>
  <c r="E564" i="1"/>
  <c r="E563" i="1" s="1"/>
  <c r="F564" i="1"/>
  <c r="F563" i="1" s="1"/>
  <c r="E560" i="1"/>
  <c r="F560" i="1"/>
  <c r="E557" i="1"/>
  <c r="F557" i="1"/>
  <c r="D558" i="1"/>
  <c r="D557" i="1" s="1"/>
  <c r="D561" i="1"/>
  <c r="D560" i="1" s="1"/>
  <c r="D564" i="1"/>
  <c r="D563" i="1" s="1"/>
  <c r="D567" i="1"/>
  <c r="D566" i="1" s="1"/>
  <c r="D574" i="1"/>
  <c r="D573" i="1" s="1"/>
  <c r="D571" i="1"/>
  <c r="D570" i="1" s="1"/>
  <c r="E551" i="1"/>
  <c r="E550" i="1" s="1"/>
  <c r="F551" i="1"/>
  <c r="F550" i="1" s="1"/>
  <c r="D551" i="1"/>
  <c r="D550" i="1" s="1"/>
  <c r="E548" i="1"/>
  <c r="E547" i="1" s="1"/>
  <c r="F548" i="1"/>
  <c r="F547" i="1" s="1"/>
  <c r="E545" i="1"/>
  <c r="E544" i="1" s="1"/>
  <c r="F545" i="1"/>
  <c r="F544" i="1" s="1"/>
  <c r="E542" i="1"/>
  <c r="E541" i="1" s="1"/>
  <c r="F542" i="1"/>
  <c r="F541" i="1" s="1"/>
  <c r="D548" i="1"/>
  <c r="D547" i="1" s="1"/>
  <c r="D545" i="1"/>
  <c r="D544" i="1" s="1"/>
  <c r="D542" i="1"/>
  <c r="D541" i="1" s="1"/>
  <c r="E536" i="1"/>
  <c r="E535" i="1" s="1"/>
  <c r="F536" i="1"/>
  <c r="F535" i="1" s="1"/>
  <c r="E533" i="1"/>
  <c r="E532" i="1" s="1"/>
  <c r="F533" i="1"/>
  <c r="F532" i="1" s="1"/>
  <c r="E530" i="1"/>
  <c r="E529" i="1" s="1"/>
  <c r="F530" i="1"/>
  <c r="F529" i="1" s="1"/>
  <c r="E527" i="1"/>
  <c r="E526" i="1" s="1"/>
  <c r="F527" i="1"/>
  <c r="F526" i="1" s="1"/>
  <c r="E524" i="1"/>
  <c r="E523" i="1" s="1"/>
  <c r="F524" i="1"/>
  <c r="F523" i="1" s="1"/>
  <c r="E521" i="1"/>
  <c r="E520" i="1" s="1"/>
  <c r="F521" i="1"/>
  <c r="F520" i="1" s="1"/>
  <c r="E518" i="1"/>
  <c r="E517" i="1" s="1"/>
  <c r="F518" i="1"/>
  <c r="F517" i="1" s="1"/>
  <c r="E515" i="1"/>
  <c r="E514" i="1" s="1"/>
  <c r="F515" i="1"/>
  <c r="F514" i="1" s="1"/>
  <c r="E512" i="1"/>
  <c r="E511" i="1" s="1"/>
  <c r="F512" i="1"/>
  <c r="F511" i="1" s="1"/>
  <c r="E509" i="1"/>
  <c r="E508" i="1" s="1"/>
  <c r="F509" i="1"/>
  <c r="F508" i="1" s="1"/>
  <c r="E504" i="1"/>
  <c r="E503" i="1" s="1"/>
  <c r="F504" i="1"/>
  <c r="F503" i="1" s="1"/>
  <c r="E501" i="1"/>
  <c r="E500" i="1" s="1"/>
  <c r="F501" i="1"/>
  <c r="F500" i="1" s="1"/>
  <c r="D536" i="1"/>
  <c r="D535" i="1" s="1"/>
  <c r="D533" i="1"/>
  <c r="D532" i="1" s="1"/>
  <c r="D530" i="1"/>
  <c r="D529" i="1" s="1"/>
  <c r="D527" i="1"/>
  <c r="D526" i="1" s="1"/>
  <c r="D524" i="1"/>
  <c r="D523" i="1" s="1"/>
  <c r="D521" i="1"/>
  <c r="D520" i="1" s="1"/>
  <c r="D518" i="1"/>
  <c r="D517" i="1" s="1"/>
  <c r="D515" i="1"/>
  <c r="D514" i="1" s="1"/>
  <c r="D512" i="1"/>
  <c r="D511" i="1" s="1"/>
  <c r="D509" i="1"/>
  <c r="D508" i="1" s="1"/>
  <c r="D504" i="1"/>
  <c r="D503" i="1" s="1"/>
  <c r="D501" i="1"/>
  <c r="D500" i="1" s="1"/>
  <c r="E468" i="1"/>
  <c r="E467" i="1" s="1"/>
  <c r="F468" i="1"/>
  <c r="F467" i="1" s="1"/>
  <c r="E465" i="1"/>
  <c r="E464" i="1" s="1"/>
  <c r="F465" i="1"/>
  <c r="F464" i="1" s="1"/>
  <c r="D468" i="1"/>
  <c r="D467" i="1" s="1"/>
  <c r="D465" i="1"/>
  <c r="D464" i="1" s="1"/>
  <c r="E483" i="1"/>
  <c r="E482" i="1" s="1"/>
  <c r="F483" i="1"/>
  <c r="F482" i="1" s="1"/>
  <c r="E480" i="1"/>
  <c r="E479" i="1" s="1"/>
  <c r="F480" i="1"/>
  <c r="F479" i="1" s="1"/>
  <c r="E477" i="1"/>
  <c r="E476" i="1" s="1"/>
  <c r="F477" i="1"/>
  <c r="F476" i="1" s="1"/>
  <c r="E472" i="1"/>
  <c r="E471" i="1" s="1"/>
  <c r="F472" i="1"/>
  <c r="F471" i="1" s="1"/>
  <c r="D483" i="1"/>
  <c r="D482" i="1" s="1"/>
  <c r="D480" i="1"/>
  <c r="D479" i="1" s="1"/>
  <c r="D477" i="1"/>
  <c r="D476" i="1" s="1"/>
  <c r="D472" i="1"/>
  <c r="D471" i="1" s="1"/>
  <c r="E488" i="1"/>
  <c r="E487" i="1" s="1"/>
  <c r="F488" i="1"/>
  <c r="F487" i="1" s="1"/>
  <c r="E491" i="1"/>
  <c r="E490" i="1" s="1"/>
  <c r="F491" i="1"/>
  <c r="F490" i="1" s="1"/>
  <c r="D491" i="1"/>
  <c r="D490" i="1" s="1"/>
  <c r="D488" i="1"/>
  <c r="D487" i="1" s="1"/>
  <c r="E495" i="1"/>
  <c r="E494" i="1" s="1"/>
  <c r="E493" i="1" s="1"/>
  <c r="F495" i="1"/>
  <c r="F494" i="1" s="1"/>
  <c r="F493" i="1" s="1"/>
  <c r="D495" i="1"/>
  <c r="D494" i="1" s="1"/>
  <c r="D493" i="1" s="1"/>
  <c r="E460" i="1"/>
  <c r="E459" i="1" s="1"/>
  <c r="E458" i="1" s="1"/>
  <c r="F460" i="1"/>
  <c r="F459" i="1" s="1"/>
  <c r="F458" i="1" s="1"/>
  <c r="D460" i="1"/>
  <c r="D459" i="1" s="1"/>
  <c r="D458" i="1" s="1"/>
  <c r="E450" i="1"/>
  <c r="E449" i="1" s="1"/>
  <c r="F450" i="1"/>
  <c r="F449" i="1" s="1"/>
  <c r="E453" i="1"/>
  <c r="E452" i="1" s="1"/>
  <c r="F453" i="1"/>
  <c r="F452" i="1" s="1"/>
  <c r="E456" i="1"/>
  <c r="E455" i="1" s="1"/>
  <c r="F456" i="1"/>
  <c r="F455" i="1" s="1"/>
  <c r="D456" i="1"/>
  <c r="D455" i="1" s="1"/>
  <c r="D453" i="1"/>
  <c r="D452" i="1" s="1"/>
  <c r="D450" i="1"/>
  <c r="D449" i="1" s="1"/>
  <c r="E447" i="1"/>
  <c r="E446" i="1" s="1"/>
  <c r="F447" i="1"/>
  <c r="F446" i="1" s="1"/>
  <c r="D447" i="1"/>
  <c r="D446" i="1" s="1"/>
  <c r="E444" i="1"/>
  <c r="E443" i="1" s="1"/>
  <c r="F444" i="1"/>
  <c r="F443" i="1" s="1"/>
  <c r="D444" i="1"/>
  <c r="D443" i="1" s="1"/>
  <c r="E441" i="1"/>
  <c r="E440" i="1" s="1"/>
  <c r="F441" i="1"/>
  <c r="F440" i="1" s="1"/>
  <c r="D441" i="1"/>
  <c r="D440" i="1" s="1"/>
  <c r="E438" i="1"/>
  <c r="E437" i="1" s="1"/>
  <c r="F438" i="1"/>
  <c r="F437" i="1" s="1"/>
  <c r="D438" i="1"/>
  <c r="D437" i="1" s="1"/>
  <c r="E423" i="1"/>
  <c r="F423" i="1"/>
  <c r="E425" i="1"/>
  <c r="F425" i="1"/>
  <c r="E429" i="1"/>
  <c r="E428" i="1" s="1"/>
  <c r="E427" i="1" s="1"/>
  <c r="F429" i="1"/>
  <c r="F428" i="1" s="1"/>
  <c r="F427" i="1" s="1"/>
  <c r="E433" i="1"/>
  <c r="E432" i="1" s="1"/>
  <c r="E431" i="1" s="1"/>
  <c r="F433" i="1"/>
  <c r="F432" i="1" s="1"/>
  <c r="F431" i="1" s="1"/>
  <c r="D433" i="1"/>
  <c r="D432" i="1" s="1"/>
  <c r="D431" i="1" s="1"/>
  <c r="D429" i="1"/>
  <c r="D428" i="1" s="1"/>
  <c r="D427" i="1" s="1"/>
  <c r="D425" i="1"/>
  <c r="D423" i="1"/>
  <c r="E406" i="1"/>
  <c r="E405" i="1" s="1"/>
  <c r="F406" i="1"/>
  <c r="F405" i="1" s="1"/>
  <c r="E409" i="1"/>
  <c r="E408" i="1" s="1"/>
  <c r="F409" i="1"/>
  <c r="F408" i="1" s="1"/>
  <c r="E412" i="1"/>
  <c r="F412" i="1"/>
  <c r="E414" i="1"/>
  <c r="F414" i="1"/>
  <c r="E417" i="1"/>
  <c r="F417" i="1"/>
  <c r="E419" i="1"/>
  <c r="F419" i="1"/>
  <c r="D419" i="1"/>
  <c r="D417" i="1"/>
  <c r="D414" i="1"/>
  <c r="D412" i="1"/>
  <c r="D409" i="1"/>
  <c r="D408" i="1" s="1"/>
  <c r="D406" i="1"/>
  <c r="D405" i="1" s="1"/>
  <c r="E216" i="1"/>
  <c r="F216" i="1"/>
  <c r="D216" i="1"/>
  <c r="E226" i="1"/>
  <c r="E225" i="1" s="1"/>
  <c r="F226" i="1"/>
  <c r="F225" i="1" s="1"/>
  <c r="D226" i="1"/>
  <c r="D225" i="1" s="1"/>
  <c r="E277" i="1"/>
  <c r="E276" i="1" s="1"/>
  <c r="F277" i="1"/>
  <c r="F276" i="1" s="1"/>
  <c r="D277" i="1"/>
  <c r="D276" i="1" s="1"/>
  <c r="E306" i="1"/>
  <c r="E305" i="1" s="1"/>
  <c r="E304" i="1" s="1"/>
  <c r="F306" i="1"/>
  <c r="F305" i="1" s="1"/>
  <c r="F304" i="1" s="1"/>
  <c r="D306" i="1"/>
  <c r="D305" i="1" s="1"/>
  <c r="D304" i="1" s="1"/>
  <c r="E311" i="1"/>
  <c r="E310" i="1" s="1"/>
  <c r="E309" i="1" s="1"/>
  <c r="F311" i="1"/>
  <c r="F310" i="1" s="1"/>
  <c r="F309" i="1" s="1"/>
  <c r="E315" i="1"/>
  <c r="E314" i="1" s="1"/>
  <c r="E313" i="1" s="1"/>
  <c r="F315" i="1"/>
  <c r="F314" i="1" s="1"/>
  <c r="F313" i="1" s="1"/>
  <c r="E318" i="1"/>
  <c r="E317" i="1" s="1"/>
  <c r="F318" i="1"/>
  <c r="F317" i="1" s="1"/>
  <c r="D318" i="1"/>
  <c r="D317" i="1" s="1"/>
  <c r="D315" i="1"/>
  <c r="D314" i="1" s="1"/>
  <c r="D313" i="1" s="1"/>
  <c r="D311" i="1"/>
  <c r="D310" i="1" s="1"/>
  <c r="D309" i="1" s="1"/>
  <c r="F1710" i="1" l="1"/>
  <c r="D463" i="1"/>
  <c r="F463" i="1"/>
  <c r="E463" i="1"/>
  <c r="D1710" i="1"/>
  <c r="E1062" i="1"/>
  <c r="D636" i="1"/>
  <c r="D635" i="1" s="1"/>
  <c r="D630" i="1" s="1"/>
  <c r="D1062" i="1"/>
  <c r="E636" i="1"/>
  <c r="E635" i="1" s="1"/>
  <c r="E630" i="1" s="1"/>
  <c r="F636" i="1"/>
  <c r="F635" i="1" s="1"/>
  <c r="F630" i="1" s="1"/>
  <c r="F1062" i="1"/>
  <c r="E1027" i="1"/>
  <c r="E1025" i="1" s="1"/>
  <c r="E1024" i="1" s="1"/>
  <c r="E1096" i="1"/>
  <c r="E1095" i="1" s="1"/>
  <c r="E1094" i="1" s="1"/>
  <c r="F416" i="1"/>
  <c r="F1454" i="1"/>
  <c r="F1157" i="1"/>
  <c r="E1143" i="1"/>
  <c r="E1753" i="1"/>
  <c r="F1143" i="1"/>
  <c r="E1395" i="1"/>
  <c r="E613" i="1"/>
  <c r="E612" i="1" s="1"/>
  <c r="E611" i="1" s="1"/>
  <c r="E416" i="1"/>
  <c r="F817" i="1"/>
  <c r="F816" i="1" s="1"/>
  <c r="D1395" i="1"/>
  <c r="F1395" i="1"/>
  <c r="D1454" i="1"/>
  <c r="D766" i="1"/>
  <c r="D757" i="1" s="1"/>
  <c r="E1119" i="1"/>
  <c r="D1271" i="1"/>
  <c r="D1270" i="1" s="1"/>
  <c r="D1269" i="1" s="1"/>
  <c r="E1271" i="1"/>
  <c r="E1270" i="1" s="1"/>
  <c r="E1269" i="1" s="1"/>
  <c r="D422" i="1"/>
  <c r="D421" i="1" s="1"/>
  <c r="F486" i="1"/>
  <c r="F485" i="1" s="1"/>
  <c r="E832" i="1"/>
  <c r="E831" i="1" s="1"/>
  <c r="F1271" i="1"/>
  <c r="F1270" i="1" s="1"/>
  <c r="F1269" i="1" s="1"/>
  <c r="F1150" i="1"/>
  <c r="D890" i="1"/>
  <c r="F422" i="1"/>
  <c r="F421" i="1" s="1"/>
  <c r="E422" i="1"/>
  <c r="E421" i="1" s="1"/>
  <c r="E1086" i="1"/>
  <c r="E1072" i="1" s="1"/>
  <c r="E1157" i="1"/>
  <c r="F1164" i="1"/>
  <c r="D613" i="1"/>
  <c r="D612" i="1" s="1"/>
  <c r="D611" i="1" s="1"/>
  <c r="D581" i="1" s="1"/>
  <c r="D1231" i="1"/>
  <c r="D1376" i="1"/>
  <c r="E1628" i="1"/>
  <c r="E1611" i="1" s="1"/>
  <c r="E766" i="1"/>
  <c r="E757" i="1" s="1"/>
  <c r="F832" i="1"/>
  <c r="F831" i="1" s="1"/>
  <c r="F890" i="1"/>
  <c r="F1086" i="1"/>
  <c r="F1072" i="1" s="1"/>
  <c r="E1248" i="1"/>
  <c r="E1253" i="1"/>
  <c r="E1346" i="1"/>
  <c r="F411" i="1"/>
  <c r="D436" i="1"/>
  <c r="D435" i="1" s="1"/>
  <c r="F665" i="1"/>
  <c r="E1114" i="1"/>
  <c r="D1164" i="1"/>
  <c r="D1171" i="1"/>
  <c r="E1171" i="1"/>
  <c r="F1178" i="1"/>
  <c r="F1248" i="1"/>
  <c r="E1434" i="1"/>
  <c r="E1433" i="1" s="1"/>
  <c r="E1432" i="1" s="1"/>
  <c r="E1426" i="1" s="1"/>
  <c r="D1760" i="1"/>
  <c r="D1628" i="1"/>
  <c r="D1611" i="1" s="1"/>
  <c r="E411" i="1"/>
  <c r="F436" i="1"/>
  <c r="F435" i="1" s="1"/>
  <c r="F766" i="1"/>
  <c r="F757" i="1" s="1"/>
  <c r="D1258" i="1"/>
  <c r="F1760" i="1"/>
  <c r="D499" i="1"/>
  <c r="E1760" i="1"/>
  <c r="D554" i="1"/>
  <c r="D697" i="1"/>
  <c r="E707" i="1"/>
  <c r="D714" i="1"/>
  <c r="E714" i="1"/>
  <c r="D856" i="1"/>
  <c r="D855" i="1" s="1"/>
  <c r="E944" i="1"/>
  <c r="E943" i="1" s="1"/>
  <c r="F1114" i="1"/>
  <c r="F1326" i="1"/>
  <c r="F1434" i="1"/>
  <c r="F1433" i="1" s="1"/>
  <c r="F1432" i="1" s="1"/>
  <c r="F1426" i="1" s="1"/>
  <c r="E1742" i="1"/>
  <c r="F1628" i="1"/>
  <c r="F1611" i="1" s="1"/>
  <c r="D1157" i="1"/>
  <c r="D1143" i="1"/>
  <c r="E554" i="1"/>
  <c r="F593" i="1"/>
  <c r="F592" i="1" s="1"/>
  <c r="F697" i="1"/>
  <c r="E697" i="1"/>
  <c r="F1278" i="1"/>
  <c r="F1277" i="1" s="1"/>
  <c r="F1388" i="1"/>
  <c r="E1376" i="1"/>
  <c r="E436" i="1"/>
  <c r="E435" i="1" s="1"/>
  <c r="E593" i="1"/>
  <c r="E592" i="1" s="1"/>
  <c r="E665" i="1"/>
  <c r="F714" i="1"/>
  <c r="E1454" i="1"/>
  <c r="E486" i="1"/>
  <c r="E485" i="1" s="1"/>
  <c r="F1346" i="1"/>
  <c r="E817" i="1"/>
  <c r="E816" i="1" s="1"/>
  <c r="F864" i="1"/>
  <c r="F863" i="1" s="1"/>
  <c r="F921" i="1"/>
  <c r="E984" i="1"/>
  <c r="E864" i="1"/>
  <c r="E863" i="1" s="1"/>
  <c r="D1278" i="1"/>
  <c r="D1277" i="1" s="1"/>
  <c r="D665" i="1"/>
  <c r="E890" i="1"/>
  <c r="E921" i="1"/>
  <c r="E1129" i="1"/>
  <c r="E1278" i="1"/>
  <c r="E1277" i="1" s="1"/>
  <c r="E1339" i="1"/>
  <c r="E1326" i="1" s="1"/>
  <c r="E569" i="1"/>
  <c r="D707" i="1"/>
  <c r="D984" i="1"/>
  <c r="F1119" i="1"/>
  <c r="D1129" i="1"/>
  <c r="D1388" i="1"/>
  <c r="F1376" i="1"/>
  <c r="E872" i="1"/>
  <c r="F984" i="1"/>
  <c r="F1129" i="1"/>
  <c r="D1248" i="1"/>
  <c r="D1339" i="1"/>
  <c r="D1326" i="1" s="1"/>
  <c r="E1388" i="1"/>
  <c r="F1258" i="1"/>
  <c r="D1434" i="1"/>
  <c r="D1433" i="1" s="1"/>
  <c r="D1432" i="1" s="1"/>
  <c r="D1426" i="1" s="1"/>
  <c r="F1027" i="1"/>
  <c r="F1025" i="1" s="1"/>
  <c r="F1024" i="1" s="1"/>
  <c r="D1086" i="1"/>
  <c r="D1072" i="1" s="1"/>
  <c r="E1150" i="1"/>
  <c r="E1164" i="1"/>
  <c r="E1178" i="1"/>
  <c r="E1258" i="1"/>
  <c r="F1753" i="1"/>
  <c r="F1742" i="1"/>
  <c r="D1753" i="1"/>
  <c r="D1742" i="1"/>
  <c r="E1240" i="1"/>
  <c r="E1239" i="1" s="1"/>
  <c r="D1253" i="1"/>
  <c r="E1295" i="1"/>
  <c r="E1289" i="1" s="1"/>
  <c r="D1346" i="1"/>
  <c r="F1295" i="1"/>
  <c r="F1289" i="1" s="1"/>
  <c r="D1295" i="1"/>
  <c r="D1289" i="1" s="1"/>
  <c r="E1231" i="1"/>
  <c r="F1231" i="1"/>
  <c r="F1240" i="1"/>
  <c r="F1239" i="1" s="1"/>
  <c r="D1240" i="1"/>
  <c r="D1239" i="1" s="1"/>
  <c r="F1253" i="1"/>
  <c r="E1221" i="1"/>
  <c r="F1221" i="1"/>
  <c r="D1221" i="1"/>
  <c r="F1200" i="1"/>
  <c r="F1199" i="1" s="1"/>
  <c r="E1200" i="1"/>
  <c r="E1199" i="1" s="1"/>
  <c r="D1200" i="1"/>
  <c r="D1199" i="1" s="1"/>
  <c r="D1178" i="1"/>
  <c r="D1150" i="1"/>
  <c r="D1119" i="1"/>
  <c r="D1114" i="1"/>
  <c r="F1103" i="1"/>
  <c r="E1103" i="1"/>
  <c r="D1103" i="1"/>
  <c r="F1096" i="1"/>
  <c r="F1095" i="1" s="1"/>
  <c r="F1094" i="1" s="1"/>
  <c r="D1096" i="1"/>
  <c r="D1095" i="1" s="1"/>
  <c r="D1094" i="1" s="1"/>
  <c r="E1048" i="1"/>
  <c r="E1047" i="1" s="1"/>
  <c r="F1048" i="1"/>
  <c r="F1047" i="1" s="1"/>
  <c r="D1048" i="1"/>
  <c r="D1047" i="1" s="1"/>
  <c r="D1027" i="1"/>
  <c r="F944" i="1"/>
  <c r="F943" i="1" s="1"/>
  <c r="E1005" i="1"/>
  <c r="E1004" i="1" s="1"/>
  <c r="F1005" i="1"/>
  <c r="F1004" i="1" s="1"/>
  <c r="D1005" i="1"/>
  <c r="D1004" i="1" s="1"/>
  <c r="E994" i="1"/>
  <c r="E993" i="1" s="1"/>
  <c r="F994" i="1"/>
  <c r="F993" i="1" s="1"/>
  <c r="D994" i="1"/>
  <c r="D993" i="1" s="1"/>
  <c r="D921" i="1"/>
  <c r="E905" i="1"/>
  <c r="F905" i="1"/>
  <c r="D905" i="1"/>
  <c r="E879" i="1"/>
  <c r="F879" i="1"/>
  <c r="D879" i="1"/>
  <c r="F872" i="1"/>
  <c r="D872" i="1"/>
  <c r="D864" i="1"/>
  <c r="D863" i="1" s="1"/>
  <c r="F856" i="1"/>
  <c r="F855" i="1" s="1"/>
  <c r="E856" i="1"/>
  <c r="E855" i="1" s="1"/>
  <c r="F840" i="1"/>
  <c r="F839" i="1" s="1"/>
  <c r="E840" i="1"/>
  <c r="E839" i="1" s="1"/>
  <c r="D840" i="1"/>
  <c r="D839" i="1" s="1"/>
  <c r="D832" i="1"/>
  <c r="D831" i="1" s="1"/>
  <c r="D817" i="1"/>
  <c r="D816" i="1" s="1"/>
  <c r="F707" i="1"/>
  <c r="E688" i="1"/>
  <c r="F688" i="1"/>
  <c r="D688" i="1"/>
  <c r="F642" i="1"/>
  <c r="F641" i="1" s="1"/>
  <c r="E642" i="1"/>
  <c r="E641" i="1" s="1"/>
  <c r="D642" i="1"/>
  <c r="D641" i="1" s="1"/>
  <c r="F613" i="1"/>
  <c r="F612" i="1" s="1"/>
  <c r="F611" i="1" s="1"/>
  <c r="F569" i="1"/>
  <c r="F554" i="1"/>
  <c r="D569" i="1"/>
  <c r="E540" i="1"/>
  <c r="F540" i="1"/>
  <c r="D540" i="1"/>
  <c r="E499" i="1"/>
  <c r="F499" i="1"/>
  <c r="F470" i="1"/>
  <c r="E470" i="1"/>
  <c r="D470" i="1"/>
  <c r="D462" i="1" s="1"/>
  <c r="D486" i="1"/>
  <c r="D485" i="1" s="1"/>
  <c r="D416" i="1"/>
  <c r="D411" i="1"/>
  <c r="E321" i="1"/>
  <c r="E320" i="1" s="1"/>
  <c r="F321" i="1"/>
  <c r="F320" i="1" s="1"/>
  <c r="D321" i="1"/>
  <c r="D320" i="1" s="1"/>
  <c r="E397" i="1"/>
  <c r="E396" i="1" s="1"/>
  <c r="F397" i="1"/>
  <c r="F396" i="1" s="1"/>
  <c r="E394" i="1"/>
  <c r="E393" i="1" s="1"/>
  <c r="F394" i="1"/>
  <c r="F393" i="1" s="1"/>
  <c r="E391" i="1"/>
  <c r="E390" i="1" s="1"/>
  <c r="F391" i="1"/>
  <c r="F390" i="1" s="1"/>
  <c r="D397" i="1"/>
  <c r="D396" i="1" s="1"/>
  <c r="D394" i="1"/>
  <c r="D393" i="1" s="1"/>
  <c r="D391" i="1"/>
  <c r="D390" i="1" s="1"/>
  <c r="E378" i="1"/>
  <c r="E377" i="1" s="1"/>
  <c r="F378" i="1"/>
  <c r="F377" i="1" s="1"/>
  <c r="E384" i="1"/>
  <c r="F384" i="1"/>
  <c r="D386" i="1"/>
  <c r="D384" i="1"/>
  <c r="E386" i="1"/>
  <c r="F386" i="1"/>
  <c r="D378" i="1"/>
  <c r="D377" i="1" s="1"/>
  <c r="E371" i="1"/>
  <c r="F371" i="1"/>
  <c r="E373" i="1"/>
  <c r="F373" i="1"/>
  <c r="E375" i="1"/>
  <c r="F375" i="1"/>
  <c r="D375" i="1"/>
  <c r="D373" i="1"/>
  <c r="D371" i="1"/>
  <c r="E366" i="1"/>
  <c r="E365" i="1" s="1"/>
  <c r="E364" i="1" s="1"/>
  <c r="E363" i="1" s="1"/>
  <c r="F366" i="1"/>
  <c r="F365" i="1" s="1"/>
  <c r="F364" i="1" s="1"/>
  <c r="F363" i="1" s="1"/>
  <c r="D366" i="1"/>
  <c r="D365" i="1" s="1"/>
  <c r="D364" i="1" s="1"/>
  <c r="D363" i="1" s="1"/>
  <c r="E328" i="1"/>
  <c r="E327" i="1" s="1"/>
  <c r="E324" i="1" s="1"/>
  <c r="F328" i="1"/>
  <c r="F327" i="1" s="1"/>
  <c r="F324" i="1" s="1"/>
  <c r="E332" i="1"/>
  <c r="E331" i="1" s="1"/>
  <c r="E330" i="1" s="1"/>
  <c r="F332" i="1"/>
  <c r="F331" i="1" s="1"/>
  <c r="F330" i="1" s="1"/>
  <c r="E348" i="1"/>
  <c r="E347" i="1" s="1"/>
  <c r="E344" i="1" s="1"/>
  <c r="F348" i="1"/>
  <c r="F347" i="1" s="1"/>
  <c r="F344" i="1" s="1"/>
  <c r="E351" i="1"/>
  <c r="E350" i="1" s="1"/>
  <c r="F351" i="1"/>
  <c r="F350" i="1" s="1"/>
  <c r="D351" i="1"/>
  <c r="D350" i="1" s="1"/>
  <c r="D348" i="1"/>
  <c r="D347" i="1" s="1"/>
  <c r="D344" i="1" s="1"/>
  <c r="D332" i="1"/>
  <c r="D331" i="1" s="1"/>
  <c r="D330" i="1" s="1"/>
  <c r="D328" i="1"/>
  <c r="D327" i="1" s="1"/>
  <c r="D324" i="1" s="1"/>
  <c r="E299" i="1"/>
  <c r="E298" i="1" s="1"/>
  <c r="F299" i="1"/>
  <c r="F298" i="1" s="1"/>
  <c r="E290" i="1"/>
  <c r="E289" i="1" s="1"/>
  <c r="F290" i="1"/>
  <c r="F289" i="1" s="1"/>
  <c r="E284" i="1"/>
  <c r="E283" i="1" s="1"/>
  <c r="F284" i="1"/>
  <c r="F283" i="1" s="1"/>
  <c r="D299" i="1"/>
  <c r="D298" i="1" s="1"/>
  <c r="D290" i="1"/>
  <c r="D289" i="1" s="1"/>
  <c r="D284" i="1"/>
  <c r="D283" i="1" s="1"/>
  <c r="E274" i="1"/>
  <c r="E273" i="1" s="1"/>
  <c r="F274" i="1"/>
  <c r="F273" i="1" s="1"/>
  <c r="E268" i="1"/>
  <c r="E267" i="1" s="1"/>
  <c r="F268" i="1"/>
  <c r="F267" i="1" s="1"/>
  <c r="E262" i="1"/>
  <c r="E261" i="1" s="1"/>
  <c r="F262" i="1"/>
  <c r="F261" i="1" s="1"/>
  <c r="E256" i="1"/>
  <c r="E253" i="1" s="1"/>
  <c r="F256" i="1"/>
  <c r="F253" i="1" s="1"/>
  <c r="E251" i="1"/>
  <c r="E250" i="1" s="1"/>
  <c r="F251" i="1"/>
  <c r="F250" i="1" s="1"/>
  <c r="E243" i="1"/>
  <c r="F243" i="1"/>
  <c r="E241" i="1"/>
  <c r="F241" i="1"/>
  <c r="E237" i="1"/>
  <c r="F237" i="1"/>
  <c r="D274" i="1"/>
  <c r="D273" i="1" s="1"/>
  <c r="D268" i="1"/>
  <c r="D267" i="1" s="1"/>
  <c r="D262" i="1"/>
  <c r="D261" i="1" s="1"/>
  <c r="D256" i="1"/>
  <c r="D253" i="1" s="1"/>
  <c r="D251" i="1"/>
  <c r="D250" i="1" s="1"/>
  <c r="D243" i="1"/>
  <c r="D241" i="1"/>
  <c r="D237" i="1"/>
  <c r="E223" i="1"/>
  <c r="E220" i="1" s="1"/>
  <c r="F223" i="1"/>
  <c r="F220" i="1" s="1"/>
  <c r="D201" i="1"/>
  <c r="D199" i="1"/>
  <c r="E462" i="1" l="1"/>
  <c r="F404" i="1"/>
  <c r="F403" i="1" s="1"/>
  <c r="F462" i="1"/>
  <c r="F279" i="1"/>
  <c r="D279" i="1"/>
  <c r="E279" i="1"/>
  <c r="D696" i="1"/>
  <c r="E696" i="1"/>
  <c r="F696" i="1"/>
  <c r="E404" i="1"/>
  <c r="E403" i="1" s="1"/>
  <c r="D389" i="1"/>
  <c r="D388" i="1" s="1"/>
  <c r="D1220" i="1"/>
  <c r="E1113" i="1"/>
  <c r="E1102" i="1" s="1"/>
  <c r="E1735" i="1"/>
  <c r="E1793" i="1" s="1"/>
  <c r="D380" i="1"/>
  <c r="E1325" i="1"/>
  <c r="E1247" i="1"/>
  <c r="E1238" i="1" s="1"/>
  <c r="D553" i="1"/>
  <c r="E904" i="1"/>
  <c r="E889" i="1" s="1"/>
  <c r="F380" i="1"/>
  <c r="E380" i="1"/>
  <c r="D943" i="1"/>
  <c r="D240" i="1"/>
  <c r="D236" i="1" s="1"/>
  <c r="E1061" i="1"/>
  <c r="E1023" i="1" s="1"/>
  <c r="F1247" i="1"/>
  <c r="F1238" i="1" s="1"/>
  <c r="F1113" i="1"/>
  <c r="F1102" i="1" s="1"/>
  <c r="F1139" i="1"/>
  <c r="F1138" i="1" s="1"/>
  <c r="D1061" i="1"/>
  <c r="D1325" i="1"/>
  <c r="D498" i="1"/>
  <c r="F553" i="1"/>
  <c r="F664" i="1"/>
  <c r="F629" i="1" s="1"/>
  <c r="D1359" i="1"/>
  <c r="F498" i="1"/>
  <c r="D1735" i="1"/>
  <c r="D1793" i="1" s="1"/>
  <c r="E1139" i="1"/>
  <c r="E1138" i="1" s="1"/>
  <c r="D1247" i="1"/>
  <c r="F1325" i="1"/>
  <c r="E240" i="1"/>
  <c r="E236" i="1" s="1"/>
  <c r="E498" i="1"/>
  <c r="E1220" i="1"/>
  <c r="F1735" i="1"/>
  <c r="F1793" i="1" s="1"/>
  <c r="D308" i="1"/>
  <c r="E664" i="1"/>
  <c r="E629" i="1" s="1"/>
  <c r="F904" i="1"/>
  <c r="F889" i="1" s="1"/>
  <c r="E370" i="1"/>
  <c r="D871" i="1"/>
  <c r="D815" i="1" s="1"/>
  <c r="E871" i="1"/>
  <c r="E815" i="1" s="1"/>
  <c r="D1113" i="1"/>
  <c r="D1102" i="1" s="1"/>
  <c r="E553" i="1"/>
  <c r="D1139" i="1"/>
  <c r="D1138" i="1" s="1"/>
  <c r="E581" i="1"/>
  <c r="E389" i="1"/>
  <c r="E388" i="1" s="1"/>
  <c r="F581" i="1"/>
  <c r="F389" i="1"/>
  <c r="F388" i="1" s="1"/>
  <c r="F308" i="1"/>
  <c r="E308" i="1"/>
  <c r="D404" i="1"/>
  <c r="D403" i="1" s="1"/>
  <c r="D402" i="1" s="1"/>
  <c r="D904" i="1"/>
  <c r="F1061" i="1"/>
  <c r="F1023" i="1" s="1"/>
  <c r="D664" i="1"/>
  <c r="D629" i="1" s="1"/>
  <c r="D1276" i="1"/>
  <c r="D1025" i="1"/>
  <c r="D1024" i="1" s="1"/>
  <c r="F1220" i="1"/>
  <c r="F1276" i="1"/>
  <c r="E1276" i="1"/>
  <c r="F1359" i="1"/>
  <c r="E1359" i="1"/>
  <c r="F871" i="1"/>
  <c r="F815" i="1" s="1"/>
  <c r="F370" i="1"/>
  <c r="D370" i="1"/>
  <c r="F240" i="1"/>
  <c r="F236" i="1" s="1"/>
  <c r="E231" i="1"/>
  <c r="E230" i="1" s="1"/>
  <c r="F231" i="1"/>
  <c r="F230" i="1" s="1"/>
  <c r="D231" i="1"/>
  <c r="D230" i="1" s="1"/>
  <c r="D223" i="1"/>
  <c r="D220" i="1" s="1"/>
  <c r="E213" i="1"/>
  <c r="E212" i="1" s="1"/>
  <c r="F213" i="1"/>
  <c r="F212" i="1" s="1"/>
  <c r="E209" i="1"/>
  <c r="E208" i="1" s="1"/>
  <c r="F209" i="1"/>
  <c r="F208" i="1" s="1"/>
  <c r="D213" i="1"/>
  <c r="D212" i="1" s="1"/>
  <c r="D209" i="1"/>
  <c r="D208" i="1" s="1"/>
  <c r="E204" i="1"/>
  <c r="E203" i="1" s="1"/>
  <c r="F204" i="1"/>
  <c r="F203" i="1" s="1"/>
  <c r="D204" i="1"/>
  <c r="D203" i="1" s="1"/>
  <c r="D197" i="1"/>
  <c r="D196" i="1" s="1"/>
  <c r="E180" i="1"/>
  <c r="E179" i="1" s="1"/>
  <c r="F180" i="1"/>
  <c r="F179" i="1" s="1"/>
  <c r="E190" i="1"/>
  <c r="F190" i="1"/>
  <c r="E192" i="1"/>
  <c r="F192" i="1"/>
  <c r="E194" i="1"/>
  <c r="F194" i="1"/>
  <c r="D194" i="1"/>
  <c r="D192" i="1"/>
  <c r="D190" i="1"/>
  <c r="D180" i="1"/>
  <c r="D179" i="1" s="1"/>
  <c r="D175" i="1"/>
  <c r="D174" i="1" s="1"/>
  <c r="D171" i="1"/>
  <c r="D170" i="1" s="1"/>
  <c r="D167" i="1"/>
  <c r="D166" i="1" s="1"/>
  <c r="D163" i="1"/>
  <c r="D162" i="1" s="1"/>
  <c r="E402" i="1" l="1"/>
  <c r="F402" i="1"/>
  <c r="D369" i="1"/>
  <c r="D368" i="1" s="1"/>
  <c r="D889" i="1"/>
  <c r="E1198" i="1"/>
  <c r="E1101" i="1"/>
  <c r="E1324" i="1"/>
  <c r="D1238" i="1"/>
  <c r="D1198" i="1" s="1"/>
  <c r="D497" i="1"/>
  <c r="D1324" i="1"/>
  <c r="E369" i="1"/>
  <c r="E368" i="1" s="1"/>
  <c r="F1324" i="1"/>
  <c r="D1023" i="1"/>
  <c r="F497" i="1"/>
  <c r="F1101" i="1"/>
  <c r="E497" i="1"/>
  <c r="F369" i="1"/>
  <c r="F368" i="1" s="1"/>
  <c r="E189" i="1"/>
  <c r="E161" i="1" s="1"/>
  <c r="D219" i="1"/>
  <c r="D218" i="1" s="1"/>
  <c r="D1101" i="1"/>
  <c r="F189" i="1"/>
  <c r="F161" i="1" s="1"/>
  <c r="D207" i="1"/>
  <c r="F219" i="1"/>
  <c r="F218" i="1" s="1"/>
  <c r="F1198" i="1"/>
  <c r="E219" i="1"/>
  <c r="E218" i="1" s="1"/>
  <c r="F207" i="1"/>
  <c r="E207" i="1"/>
  <c r="D189" i="1"/>
  <c r="D161" i="1" s="1"/>
  <c r="E138" i="1"/>
  <c r="F138" i="1"/>
  <c r="E140" i="1"/>
  <c r="F140" i="1"/>
  <c r="E142" i="1"/>
  <c r="F142" i="1"/>
  <c r="E145" i="1"/>
  <c r="E144" i="1" s="1"/>
  <c r="F145" i="1"/>
  <c r="F144" i="1" s="1"/>
  <c r="D145" i="1"/>
  <c r="D144" i="1" s="1"/>
  <c r="D142" i="1"/>
  <c r="D140" i="1"/>
  <c r="D138" i="1"/>
  <c r="F96" i="1"/>
  <c r="E152" i="1" l="1"/>
  <c r="D152" i="1"/>
  <c r="F152" i="1"/>
  <c r="D137" i="1"/>
  <c r="D136" i="1" s="1"/>
  <c r="D135" i="1" s="1"/>
  <c r="E137" i="1"/>
  <c r="F137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29" i="1"/>
  <c r="E128" i="1" s="1"/>
  <c r="F129" i="1"/>
  <c r="F128" i="1" s="1"/>
  <c r="E126" i="1"/>
  <c r="F126" i="1"/>
  <c r="F71" i="1" l="1"/>
  <c r="D71" i="1"/>
  <c r="E71" i="1"/>
  <c r="F136" i="1"/>
  <c r="F135" i="1" s="1"/>
  <c r="E136" i="1"/>
  <c r="E135" i="1" s="1"/>
  <c r="E124" i="1"/>
  <c r="E123" i="1" s="1"/>
  <c r="E122" i="1" s="1"/>
  <c r="E120" i="1" s="1"/>
  <c r="E119" i="1" s="1"/>
  <c r="E118" i="1" s="1"/>
  <c r="F124" i="1"/>
  <c r="F123" i="1" s="1"/>
  <c r="F122" i="1" s="1"/>
  <c r="E115" i="1"/>
  <c r="E114" i="1" s="1"/>
  <c r="F115" i="1"/>
  <c r="F114" i="1" s="1"/>
  <c r="E103" i="1"/>
  <c r="E102" i="1" s="1"/>
  <c r="F103" i="1"/>
  <c r="F102" i="1" s="1"/>
  <c r="E100" i="1"/>
  <c r="E99" i="1" s="1"/>
  <c r="F100" i="1"/>
  <c r="F99" i="1" s="1"/>
  <c r="E97" i="1"/>
  <c r="E96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1" i="1" s="1"/>
  <c r="F52" i="1"/>
  <c r="F151" i="1" s="1"/>
  <c r="E48" i="1"/>
  <c r="E47" i="1" s="1"/>
  <c r="F48" i="1"/>
  <c r="F47" i="1" s="1"/>
  <c r="E39" i="1"/>
  <c r="F39" i="1"/>
  <c r="D129" i="1"/>
  <c r="D128" i="1" s="1"/>
  <c r="D126" i="1"/>
  <c r="D124" i="1"/>
  <c r="D115" i="1"/>
  <c r="D114" i="1" s="1"/>
  <c r="D103" i="1"/>
  <c r="D102" i="1" s="1"/>
  <c r="D100" i="1"/>
  <c r="D99" i="1" s="1"/>
  <c r="D97" i="1"/>
  <c r="D96" i="1" s="1"/>
  <c r="D69" i="1"/>
  <c r="D68" i="1" s="1"/>
  <c r="D66" i="1"/>
  <c r="D65" i="1" s="1"/>
  <c r="D63" i="1"/>
  <c r="D62" i="1" s="1"/>
  <c r="D57" i="1"/>
  <c r="D56" i="1" s="1"/>
  <c r="D52" i="1"/>
  <c r="D151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5" i="1" l="1"/>
  <c r="D90" i="1" s="1"/>
  <c r="F120" i="1"/>
  <c r="F119" i="1" s="1"/>
  <c r="F118" i="1" s="1"/>
  <c r="F117" i="1" s="1"/>
  <c r="D123" i="1"/>
  <c r="D122" i="1" s="1"/>
  <c r="F95" i="1"/>
  <c r="F90" i="1" s="1"/>
  <c r="E95" i="1"/>
  <c r="E90" i="1" s="1"/>
  <c r="E117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0" i="1"/>
  <c r="D119" i="1" s="1"/>
  <c r="D118" i="1" s="1"/>
  <c r="D117" i="1" s="1"/>
  <c r="D37" i="1" s="1"/>
  <c r="E773" i="1"/>
  <c r="E772" i="1" s="1"/>
  <c r="E771" i="1" s="1"/>
  <c r="E756" i="1" s="1"/>
  <c r="F773" i="1"/>
  <c r="F772" i="1" s="1"/>
  <c r="F771" i="1" s="1"/>
  <c r="F756" i="1" s="1"/>
  <c r="D773" i="1"/>
  <c r="D772" i="1" s="1"/>
  <c r="D771" i="1" s="1"/>
  <c r="D756" i="1" s="1"/>
  <c r="E787" i="1"/>
  <c r="E786" i="1" s="1"/>
  <c r="E785" i="1" s="1"/>
  <c r="E784" i="1" s="1"/>
  <c r="F787" i="1"/>
  <c r="F786" i="1" s="1"/>
  <c r="F785" i="1" s="1"/>
  <c r="F784" i="1" s="1"/>
  <c r="D787" i="1"/>
  <c r="D786" i="1" s="1"/>
  <c r="D785" i="1" s="1"/>
  <c r="D784" i="1" s="1"/>
  <c r="E789" i="1"/>
  <c r="F789" i="1"/>
  <c r="D789" i="1"/>
  <c r="E804" i="1"/>
  <c r="F804" i="1"/>
  <c r="D804" i="1"/>
  <c r="D803" i="1" l="1"/>
  <c r="D799" i="1" s="1"/>
  <c r="D798" i="1" s="1"/>
  <c r="D695" i="1" s="1"/>
  <c r="D1734" i="1" s="1"/>
  <c r="D1794" i="1" s="1"/>
  <c r="F803" i="1"/>
  <c r="F799" i="1" s="1"/>
  <c r="F798" i="1" s="1"/>
  <c r="F695" i="1" s="1"/>
  <c r="F1734" i="1" s="1"/>
  <c r="F1794" i="1" s="1"/>
  <c r="E803" i="1"/>
  <c r="E799" i="1" s="1"/>
  <c r="E798" i="1" s="1"/>
  <c r="E695" i="1" s="1"/>
  <c r="E1734" i="1" s="1"/>
  <c r="E1794" i="1" s="1"/>
</calcChain>
</file>

<file path=xl/sharedStrings.xml><?xml version="1.0" encoding="utf-8"?>
<sst xmlns="http://schemas.openxmlformats.org/spreadsheetml/2006/main" count="3531" uniqueCount="1626">
  <si>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</si>
  <si>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</si>
  <si>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</si>
  <si>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</si>
  <si>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</si>
  <si>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</si>
  <si>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</si>
  <si>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</si>
  <si>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</si>
  <si>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</si>
  <si>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</si>
  <si>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</si>
  <si>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</si>
  <si>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</si>
  <si>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</si>
  <si>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</si>
  <si>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</si>
  <si>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</si>
  <si>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</si>
  <si>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</si>
  <si>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</si>
  <si>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</si>
  <si>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</si>
  <si>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</si>
  <si>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</si>
  <si>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</si>
  <si>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</si>
  <si>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</si>
  <si>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</si>
  <si>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</si>
  <si>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</si>
  <si>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</si>
  <si>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</si>
  <si>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</si>
  <si>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</si>
  <si>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</si>
  <si>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</si>
  <si>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</si>
  <si>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</si>
  <si>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</si>
  <si>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</si>
  <si>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</si>
  <si>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</si>
  <si>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</si>
  <si>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</si>
  <si>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</si>
  <si>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</si>
  <si>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</si>
  <si>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</si>
  <si>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</si>
  <si>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</si>
  <si>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</si>
  <si>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</si>
  <si>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</si>
  <si>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</si>
  <si>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</si>
  <si>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</si>
  <si>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</si>
  <si>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</si>
  <si>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</si>
  <si>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</si>
  <si>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</si>
  <si>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</si>
  <si>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</si>
  <si>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</si>
  <si>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</si>
  <si>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</si>
  <si>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</si>
  <si>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</si>
  <si>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</si>
  <si>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</si>
  <si>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</si>
  <si>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</si>
  <si>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</si>
  <si>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</si>
  <si>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</si>
  <si>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</si>
  <si>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</si>
  <si>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</si>
  <si>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</si>
  <si>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</si>
  <si>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</si>
  <si>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</si>
  <si>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</si>
  <si>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</si>
  <si>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</si>
  <si>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</si>
  <si>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</si>
  <si>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</si>
  <si>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</si>
  <si>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</si>
  <si>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</si>
  <si>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</si>
  <si>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</si>
  <si>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</si>
  <si>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</si>
  <si>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</si>
  <si>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</si>
  <si>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</si>
  <si>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</si>
  <si>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</si>
  <si>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</si>
  <si>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</si>
  <si>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</si>
  <si>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</si>
  <si>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</si>
  <si>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</si>
  <si>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</si>
  <si>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</si>
  <si>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</si>
  <si>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</si>
  <si>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</si>
  <si>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</si>
  <si>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</si>
  <si>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</si>
  <si>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</si>
  <si>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</si>
  <si>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</si>
  <si>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</si>
  <si>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</si>
  <si>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</si>
  <si>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</si>
  <si>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</si>
  <si>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</si>
  <si>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</si>
  <si>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</si>
  <si>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</si>
  <si>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</si>
  <si>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</si>
  <si>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</si>
  <si>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</si>
  <si>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</si>
  <si>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</si>
  <si>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</si>
  <si>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</si>
  <si>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</si>
  <si>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</si>
  <si>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</si>
  <si>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</si>
  <si>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</si>
  <si>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</si>
  <si>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</si>
  <si>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</si>
  <si>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</si>
  <si>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</si>
  <si>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</si>
  <si>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</si>
  <si>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</si>
  <si>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</si>
  <si>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</si>
  <si>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</si>
  <si>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</si>
  <si>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</si>
  <si>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</si>
  <si>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</si>
  <si>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</si>
  <si>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</si>
  <si>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</si>
  <si>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</si>
  <si>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</si>
  <si>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</si>
  <si>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</si>
  <si>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</si>
  <si>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</si>
  <si>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</si>
  <si>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</si>
  <si>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</si>
  <si>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</si>
  <si>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</si>
  <si>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</si>
  <si>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</si>
  <si>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</si>
  <si>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</si>
  <si>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</si>
  <si>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</si>
  <si>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</si>
  <si>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</si>
  <si>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</si>
  <si>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</si>
  <si>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</si>
  <si>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</si>
  <si>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</si>
  <si>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</si>
  <si>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</si>
  <si>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</si>
  <si>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</si>
  <si>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</si>
  <si>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</si>
  <si>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</si>
  <si>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</si>
  <si>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</si>
  <si>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</si>
  <si>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</si>
  <si>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</si>
  <si>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</si>
  <si>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</si>
  <si>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</si>
  <si>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</si>
  <si>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</si>
  <si>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</si>
  <si>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</si>
  <si>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</si>
  <si>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</si>
  <si>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</si>
  <si>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</si>
  <si>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</si>
  <si>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</si>
  <si>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</si>
  <si>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</si>
  <si>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</si>
  <si>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</si>
  <si>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</si>
  <si>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</si>
  <si>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</si>
  <si>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</si>
  <si>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</si>
  <si>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</si>
  <si>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</si>
  <si>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</si>
  <si>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</si>
  <si>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</si>
  <si>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</si>
  <si>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</si>
  <si>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</si>
  <si>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</si>
  <si>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03 2 03 72270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</si>
  <si>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</si>
  <si>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</si>
  <si>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</si>
  <si>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</si>
  <si>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</si>
  <si>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</si>
  <si>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</si>
  <si>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</si>
  <si>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</si>
  <si>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</si>
  <si>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</si>
  <si>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</si>
  <si>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</si>
  <si>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</si>
  <si>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</si>
  <si>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</si>
  <si>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</si>
  <si>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</si>
  <si>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</si>
  <si>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</si>
  <si>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</si>
  <si>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</si>
  <si>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</si>
  <si>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</si>
  <si>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</si>
  <si>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</si>
  <si>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</si>
  <si>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</si>
  <si>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</si>
  <si>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</si>
  <si>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</si>
  <si>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</si>
  <si>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</si>
  <si>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</si>
  <si>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</si>
  <si>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</si>
  <si>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</si>
  <si>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</si>
  <si>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</si>
  <si>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</si>
  <si>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</si>
  <si>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</si>
  <si>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</si>
  <si>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</si>
  <si>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</si>
  <si>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</si>
  <si>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</si>
  <si>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</si>
  <si>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</si>
  <si>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</si>
  <si>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</si>
  <si>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</si>
  <si>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</si>
  <si>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</si>
  <si>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</si>
  <si>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</si>
  <si>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</si>
  <si>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</si>
  <si>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</si>
  <si>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</si>
  <si>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</si>
  <si>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</si>
  <si>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</si>
  <si>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</si>
  <si>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</si>
  <si>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</si>
  <si>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</si>
  <si>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</si>
  <si>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</si>
  <si>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</si>
  <si>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</si>
  <si>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</si>
  <si>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</si>
  <si>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</si>
  <si>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</si>
  <si>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</si>
  <si>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</si>
  <si>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</si>
  <si>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</si>
  <si>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</si>
  <si>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</si>
  <si>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</si>
  <si>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</si>
  <si>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</si>
  <si>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</si>
  <si>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</si>
  <si>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</si>
  <si>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</si>
  <si>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</si>
  <si>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</si>
  <si>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</si>
  <si>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</si>
  <si>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</si>
  <si>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</si>
  <si>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</si>
  <si>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</si>
  <si>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</si>
  <si>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</si>
  <si>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</si>
  <si>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</si>
  <si>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</si>
  <si>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</si>
  <si>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</si>
  <si>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</si>
  <si>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</si>
  <si>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</si>
  <si>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</si>
  <si>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</si>
  <si>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</si>
  <si>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</si>
  <si>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</si>
  <si>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</si>
  <si>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</si>
  <si>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</si>
  <si>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</si>
  <si>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</si>
  <si>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</si>
  <si>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</si>
  <si>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</si>
  <si>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</si>
  <si>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</si>
  <si>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</si>
  <si>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</si>
  <si>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</si>
  <si>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</si>
  <si>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</si>
  <si>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</si>
  <si>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</si>
  <si>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</si>
  <si>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</si>
  <si>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</si>
  <si>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</si>
  <si>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</si>
  <si>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</si>
  <si>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</si>
  <si>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</si>
  <si>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</si>
  <si>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</si>
  <si>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</si>
  <si>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</si>
  <si>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</si>
  <si>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</si>
  <si>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</si>
  <si>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</si>
  <si>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</si>
  <si>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</si>
  <si>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</si>
  <si>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</si>
  <si>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</si>
  <si>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</si>
  <si>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</si>
  <si>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</si>
  <si>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</si>
  <si>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</si>
  <si>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</si>
  <si>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</si>
  <si>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</si>
  <si>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</si>
  <si>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</si>
  <si>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</si>
  <si>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</si>
  <si>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</si>
  <si>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</si>
  <si>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</si>
  <si>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</si>
  <si>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</si>
  <si>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</si>
  <si>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</si>
  <si>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</si>
  <si>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</si>
  <si>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</si>
  <si>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</si>
  <si>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</si>
  <si>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</si>
  <si>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</si>
  <si>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</si>
  <si>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</si>
  <si>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</si>
  <si>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</si>
  <si>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</si>
  <si>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</si>
  <si>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</si>
  <si>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</si>
  <si>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</si>
  <si>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</si>
  <si>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</si>
  <si>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</si>
  <si>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</si>
  <si>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</si>
  <si>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</si>
  <si>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</si>
  <si>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</si>
  <si>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</si>
  <si>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</si>
  <si>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</si>
  <si>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</si>
  <si>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</si>
  <si>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</si>
  <si>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</si>
  <si>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</si>
  <si>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</si>
  <si>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</si>
  <si>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</si>
  <si>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</si>
  <si>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</si>
  <si>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</si>
  <si>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</si>
  <si>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</si>
  <si>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</si>
  <si>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</si>
  <si>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</si>
  <si>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</si>
  <si>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</si>
  <si>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</si>
  <si>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</si>
  <si>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</si>
  <si>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</si>
  <si>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</si>
  <si>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</si>
  <si>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</si>
  <si>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</si>
  <si>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</si>
  <si>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</si>
  <si>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</si>
  <si>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</si>
  <si>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</si>
  <si>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</si>
  <si>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</si>
  <si>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</si>
  <si>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</si>
  <si>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</si>
  <si>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</si>
  <si>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</si>
  <si>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</si>
  <si>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</si>
  <si>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</si>
  <si>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</si>
  <si>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</si>
  <si>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</si>
  <si>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</si>
  <si>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</si>
  <si>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</si>
  <si>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</si>
  <si>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</si>
  <si>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</si>
  <si>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</si>
  <si>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</si>
  <si>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</si>
  <si>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</si>
  <si>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</si>
  <si>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Подпрограмма «Развитие отраслей сельского хозяйства»</t>
  </si>
  <si>
    <t>06 1 00 00000</t>
  </si>
  <si>
    <t>06 1 08 00000</t>
  </si>
  <si>
    <t>Развитие приоритетных отраслей агропромышленного комплекса</t>
  </si>
  <si>
    <t>06 1 08 00740</t>
  </si>
  <si>
    <t>Подпрограмма «Развитие мелиорации земель сельскохозяйственного назначения»</t>
  </si>
  <si>
    <t>06 2 00 00000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</si>
  <si>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</si>
  <si>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06 2 01 00000</t>
  </si>
  <si>
    <t xml:space="preserve"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 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</si>
  <si>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</si>
  <si>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</si>
  <si>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</si>
  <si>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</si>
  <si>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</si>
  <si>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</si>
  <si>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</si>
  <si>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</si>
  <si>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</si>
  <si>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</si>
  <si>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</si>
  <si>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</si>
  <si>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</si>
  <si>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</si>
  <si>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</si>
  <si>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</si>
  <si>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</si>
  <si>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</si>
  <si>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</si>
  <si>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</si>
  <si>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</si>
  <si>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</si>
  <si>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</si>
  <si>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</si>
  <si>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</si>
  <si>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</si>
  <si>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</si>
  <si>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</si>
  <si>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</si>
  <si>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</si>
  <si>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</si>
  <si>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</si>
  <si>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</si>
  <si>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</si>
  <si>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</si>
  <si>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</si>
  <si>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</si>
  <si>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</si>
  <si>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</si>
  <si>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</si>
  <si>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</si>
  <si>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</si>
  <si>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</si>
  <si>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</si>
  <si>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</si>
  <si>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</si>
  <si>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</si>
  <si>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</si>
  <si>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</si>
  <si>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</si>
  <si>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</si>
  <si>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</si>
  <si>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</si>
  <si>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</si>
  <si>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</si>
  <si>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</si>
  <si>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</si>
  <si>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</si>
  <si>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</si>
  <si>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</si>
  <si>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</si>
  <si>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</si>
  <si>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</si>
  <si>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</si>
  <si>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</si>
  <si>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</si>
  <si>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</si>
  <si>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</si>
  <si>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</si>
  <si>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</si>
  <si>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</si>
  <si>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</si>
  <si>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</si>
  <si>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</si>
  <si>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</si>
  <si>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</si>
  <si>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</si>
  <si>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</si>
  <si>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</si>
  <si>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</si>
  <si>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</si>
  <si>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</si>
  <si>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</si>
  <si>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</si>
  <si>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</si>
  <si>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</si>
  <si>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</si>
  <si>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</si>
  <si>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</si>
  <si>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</si>
  <si>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</si>
  <si>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</si>
  <si>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</si>
  <si>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</si>
  <si>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</si>
  <si>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</si>
  <si>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</si>
  <si>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</si>
  <si>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</si>
  <si>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</si>
  <si>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</si>
  <si>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</si>
  <si>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</si>
  <si>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</si>
  <si>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</si>
  <si>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</si>
  <si>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</si>
  <si>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</si>
  <si>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</si>
  <si>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</si>
  <si>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</si>
  <si>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</si>
  <si>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</si>
  <si>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</si>
  <si>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</si>
  <si>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</si>
  <si>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</si>
  <si>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</si>
  <si>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</si>
  <si>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</si>
  <si>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</si>
  <si>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</si>
  <si>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</si>
  <si>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</si>
  <si>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</si>
  <si>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</si>
  <si>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</si>
  <si>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</si>
  <si>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</si>
  <si>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</si>
  <si>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</si>
  <si>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</si>
  <si>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</si>
  <si>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</si>
  <si>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</si>
  <si>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</si>
  <si>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</si>
  <si>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</si>
  <si>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</si>
  <si>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</si>
  <si>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</si>
  <si>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</si>
  <si>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</si>
  <si>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</si>
  <si>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</si>
  <si>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</si>
  <si>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</si>
  <si>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</si>
  <si>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</si>
  <si>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</si>
  <si>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</si>
  <si>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</si>
  <si>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</si>
  <si>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</si>
  <si>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</si>
  <si>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</si>
  <si>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</si>
  <si>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</si>
  <si>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</si>
  <si>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</si>
  <si>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</si>
  <si>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</si>
  <si>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</si>
  <si>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</si>
  <si>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</si>
  <si>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</si>
  <si>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</si>
  <si>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</si>
  <si>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</si>
  <si>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</si>
  <si>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</si>
  <si>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</si>
  <si>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</si>
  <si>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</si>
  <si>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</si>
  <si>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</si>
  <si>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</si>
  <si>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</si>
  <si>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</si>
  <si>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</si>
  <si>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</si>
  <si>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</si>
  <si>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</si>
  <si>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</si>
  <si>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</si>
  <si>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</si>
  <si>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</si>
  <si>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</si>
  <si>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</si>
  <si>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</si>
  <si>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</si>
  <si>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</si>
  <si>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</si>
  <si>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</si>
  <si>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</si>
  <si>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</si>
  <si>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</si>
  <si>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</si>
  <si>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</si>
  <si>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</si>
  <si>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</si>
  <si>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</si>
  <si>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</si>
  <si>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</si>
  <si>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</si>
  <si>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</si>
  <si>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</si>
  <si>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</si>
  <si>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</si>
  <si>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</si>
  <si>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</si>
  <si>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</si>
  <si>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</si>
  <si>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</si>
  <si>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</si>
  <si>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</si>
  <si>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</si>
  <si>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</si>
  <si>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</si>
  <si>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</si>
  <si>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</si>
  <si>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</si>
  <si>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</si>
  <si>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</si>
  <si>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</si>
  <si>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</si>
  <si>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</si>
  <si>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</si>
  <si>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</si>
  <si>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</si>
  <si>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</si>
  <si>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</si>
  <si>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</si>
  <si>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</si>
  <si>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</si>
  <si>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</si>
  <si>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</si>
  <si>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</si>
  <si>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</si>
  <si>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</si>
  <si>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</si>
  <si>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</si>
  <si>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</si>
  <si>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</si>
  <si>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</si>
  <si>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</si>
  <si>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</si>
  <si>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</si>
  <si>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</si>
  <si>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</si>
  <si>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</si>
  <si>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</si>
  <si>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</si>
  <si>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</si>
  <si>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</si>
  <si>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</si>
  <si>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</si>
  <si>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</si>
  <si>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</si>
  <si>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</si>
  <si>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</si>
  <si>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</si>
  <si>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</si>
  <si>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</si>
  <si>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</si>
  <si>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</si>
  <si>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</si>
  <si>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</si>
  <si>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</si>
  <si>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</si>
  <si>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</si>
  <si>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</si>
  <si>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</si>
  <si>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</si>
  <si>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</si>
  <si>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</si>
  <si>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</si>
  <si>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</si>
  <si>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</si>
  <si>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</si>
  <si>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</si>
  <si>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</si>
  <si>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</si>
  <si>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</si>
  <si>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</si>
  <si>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</si>
  <si>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</si>
  <si>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</si>
  <si>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</si>
  <si>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</si>
  <si>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</si>
  <si>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</si>
  <si>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</si>
  <si>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вод»</t>
  </si>
  <si>
    <t>10 2 01 00000</t>
  </si>
  <si>
    <t>Обеспечение мероприятий по модернизации систем коммунальной инфраструктуры</t>
  </si>
  <si>
    <t>10 2 01 S9505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</si>
  <si>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</si>
  <si>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</si>
  <si>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</si>
  <si>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</si>
  <si>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</si>
  <si>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</si>
  <si>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</si>
  <si>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</si>
  <si>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</si>
  <si>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</si>
  <si>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</si>
  <si>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</si>
  <si>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</si>
  <si>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</si>
  <si>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</si>
  <si>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</si>
  <si>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</si>
  <si>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</si>
  <si>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</si>
  <si>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</si>
  <si>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</si>
  <si>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</si>
  <si>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</si>
  <si>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</si>
  <si>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</si>
  <si>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</si>
  <si>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</si>
  <si>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</si>
  <si>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</si>
  <si>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</si>
  <si>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</si>
  <si>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</si>
  <si>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</si>
  <si>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</si>
  <si>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</si>
  <si>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</si>
  <si>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</si>
  <si>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</si>
  <si>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</si>
  <si>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</si>
  <si>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</si>
  <si>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Строительство и реконструкция объектов коммунальной инфраструктуры за счет средств местного бюджета</t>
  </si>
  <si>
    <t>10 3 02 74080</t>
  </si>
  <si>
    <t>10 3 02 00190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</si>
  <si>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</si>
  <si>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10 3 03 00000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</si>
  <si>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</si>
  <si>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03 S0300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</si>
  <si>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</si>
  <si>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10 3 03 70300</t>
  </si>
  <si>
    <t>Капитальные вложения в объекты инженерной инфраструктуры на территории военных городков</t>
  </si>
  <si>
    <t>10 3 03 S4460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</si>
  <si>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</si>
  <si>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10 3 03 74460</t>
  </si>
  <si>
    <t>10 3 03 00190</t>
  </si>
  <si>
    <t>Основное мероприятие «Создание экономических условий для повышения эффективности работы организаций жилищно-коммунального хозяйства»</t>
  </si>
  <si>
    <t>10 3 04 00000</t>
  </si>
  <si>
    <t>Реализация отдельных мероприятий муниципальных программ</t>
  </si>
  <si>
    <t>10 3 04 61430</t>
  </si>
  <si>
    <t>Подпрограмма «Энергосбережение и повышение энергетической эффективности»</t>
  </si>
  <si>
    <t>10 4 00 00000</t>
  </si>
  <si>
    <t>Основное мероприятие «Повышение энергетической эффективности муниципальных учреждений Московской области»</t>
  </si>
  <si>
    <t>10 4 01 00000</t>
  </si>
  <si>
    <t>10 4 01 00190</t>
  </si>
  <si>
    <t>Основное мероприятие «Организация учета энергоресурсов в жилищном фонде»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</si>
  <si>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</si>
  <si>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</si>
  <si>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</si>
  <si>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</si>
  <si>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</si>
  <si>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</si>
  <si>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</si>
  <si>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</si>
  <si>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</si>
  <si>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</si>
  <si>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</si>
  <si>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</si>
  <si>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</si>
  <si>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</si>
  <si>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</si>
  <si>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</si>
  <si>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</si>
  <si>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</si>
  <si>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</si>
  <si>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</si>
  <si>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</si>
  <si>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</si>
  <si>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</si>
  <si>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</si>
  <si>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</si>
  <si>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</si>
  <si>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</si>
  <si>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</si>
  <si>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</si>
  <si>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</si>
  <si>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</si>
  <si>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</si>
  <si>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</si>
  <si>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</si>
  <si>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</si>
  <si>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</si>
  <si>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</si>
  <si>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</si>
  <si>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</si>
  <si>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</si>
  <si>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</si>
  <si>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</si>
  <si>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</si>
  <si>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</si>
  <si>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</si>
  <si>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</si>
  <si>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</si>
  <si>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</si>
  <si>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</si>
  <si>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</si>
  <si>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</si>
  <si>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</si>
  <si>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</si>
  <si>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</si>
  <si>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</si>
  <si>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</si>
  <si>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</si>
  <si>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</si>
  <si>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</si>
  <si>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</si>
  <si>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</si>
  <si>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</si>
  <si>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</si>
  <si>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</si>
  <si>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</si>
  <si>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</si>
  <si>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</si>
  <si>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</si>
  <si>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</si>
  <si>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</si>
  <si>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</si>
  <si>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</si>
  <si>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</si>
  <si>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</si>
  <si>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</si>
  <si>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</si>
  <si>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</si>
  <si>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</si>
  <si>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</si>
  <si>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</si>
  <si>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</si>
  <si>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</si>
  <si>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</si>
  <si>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</si>
  <si>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</si>
  <si>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</si>
  <si>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</si>
  <si>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</si>
  <si>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</si>
  <si>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</si>
  <si>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</si>
  <si>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</si>
  <si>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</si>
  <si>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</si>
  <si>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</si>
  <si>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</si>
  <si>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</si>
  <si>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</si>
  <si>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</si>
  <si>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</si>
  <si>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</si>
  <si>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</si>
  <si>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</si>
  <si>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</si>
  <si>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</si>
  <si>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</si>
  <si>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</si>
  <si>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</si>
  <si>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</si>
  <si>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</si>
  <si>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</si>
  <si>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</si>
  <si>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</si>
  <si>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</si>
  <si>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</si>
  <si>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</si>
  <si>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</si>
  <si>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</si>
  <si>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</si>
  <si>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</si>
  <si>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</si>
  <si>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</si>
  <si>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</si>
  <si>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</si>
  <si>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</si>
  <si>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</si>
  <si>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</si>
  <si>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</si>
  <si>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</si>
  <si>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</si>
  <si>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</si>
  <si>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</si>
  <si>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</si>
  <si>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</si>
  <si>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</si>
  <si>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</si>
  <si>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</si>
  <si>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</si>
  <si>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</si>
  <si>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</si>
  <si>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</si>
  <si>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</si>
  <si>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</si>
  <si>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</si>
  <si>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</si>
  <si>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</si>
  <si>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</si>
  <si>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</si>
  <si>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</si>
  <si>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</si>
  <si>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</si>
  <si>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</si>
  <si>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</si>
  <si>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</si>
  <si>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</si>
  <si>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</si>
  <si>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</si>
  <si>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</si>
  <si>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</si>
  <si>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</si>
  <si>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</si>
  <si>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</si>
  <si>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</si>
  <si>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</si>
  <si>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</si>
  <si>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</si>
  <si>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</si>
  <si>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</si>
  <si>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</si>
  <si>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</si>
  <si>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</si>
  <si>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</si>
  <si>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</si>
  <si>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</si>
  <si>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</si>
  <si>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</si>
  <si>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</si>
  <si>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</si>
  <si>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</si>
  <si>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</si>
  <si>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</si>
  <si>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</si>
  <si>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</si>
  <si>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</si>
  <si>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</si>
  <si>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</si>
  <si>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</si>
  <si>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</si>
  <si>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</si>
  <si>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</si>
  <si>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</si>
  <si>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</si>
  <si>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</si>
  <si>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</si>
  <si>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</si>
  <si>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</si>
  <si>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</si>
  <si>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</si>
  <si>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</si>
  <si>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</si>
  <si>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</si>
  <si>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</si>
  <si>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</si>
  <si>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</si>
  <si>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</si>
  <si>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</si>
  <si>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</si>
  <si>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</si>
  <si>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</si>
  <si>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</si>
  <si>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</si>
  <si>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</si>
  <si>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</si>
  <si>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</si>
  <si>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</si>
  <si>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</si>
  <si>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</si>
  <si>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</si>
  <si>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</si>
  <si>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</si>
  <si>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</si>
  <si>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</si>
  <si>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</si>
  <si>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</si>
  <si>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</si>
  <si>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</si>
  <si>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</si>
  <si>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</si>
  <si>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</si>
  <si>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</si>
  <si>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</si>
  <si>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</si>
  <si>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</si>
  <si>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</si>
  <si>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</si>
  <si>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</si>
  <si>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</si>
  <si>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</si>
  <si>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</si>
  <si>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</si>
  <si>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</si>
  <si>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</si>
  <si>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</si>
  <si>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</si>
  <si>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</si>
  <si>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</si>
  <si>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</si>
  <si>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</si>
  <si>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</si>
  <si>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</si>
  <si>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</si>
  <si>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</si>
  <si>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</si>
  <si>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</si>
  <si>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</si>
  <si>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</si>
  <si>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</si>
  <si>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</si>
  <si>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</si>
  <si>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</si>
  <si>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</si>
  <si>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</si>
  <si>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</si>
  <si>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</si>
  <si>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</si>
  <si>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</si>
  <si>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</si>
  <si>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</si>
  <si>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</si>
  <si>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</si>
  <si>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</si>
  <si>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</si>
  <si>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</si>
  <si>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</si>
  <si>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</si>
  <si>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</si>
  <si>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</si>
  <si>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</si>
  <si>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</si>
  <si>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</si>
  <si>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</si>
  <si>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</si>
  <si>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</si>
  <si>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</si>
  <si>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</si>
  <si>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</si>
  <si>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</si>
  <si>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</si>
  <si>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</si>
  <si>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</si>
  <si>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</si>
  <si>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</si>
  <si>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</si>
  <si>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</si>
  <si>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</si>
  <si>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</si>
  <si>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</si>
  <si>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</si>
  <si>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</si>
  <si>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</si>
  <si>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</si>
  <si>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</si>
  <si>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</si>
  <si>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</si>
  <si>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</si>
  <si>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</si>
  <si>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</si>
  <si>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</si>
  <si>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</si>
  <si>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</si>
  <si>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</si>
  <si>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</si>
  <si>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</si>
  <si>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</si>
  <si>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</si>
  <si>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</si>
  <si>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</si>
  <si>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</si>
  <si>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</si>
  <si>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</si>
  <si>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</si>
  <si>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</si>
  <si>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</si>
  <si>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</si>
  <si>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</si>
  <si>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</si>
  <si>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</si>
  <si>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</si>
  <si>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</si>
  <si>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</si>
  <si>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</si>
  <si>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</si>
  <si>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</si>
  <si>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</si>
  <si>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</si>
  <si>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</si>
  <si>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</si>
  <si>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</si>
  <si>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</si>
  <si>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</si>
  <si>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</si>
  <si>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</si>
  <si>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</si>
  <si>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</si>
  <si>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</si>
  <si>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</si>
  <si>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</si>
  <si>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</si>
  <si>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</si>
  <si>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</t>
  </si>
  <si>
    <t>17 1 F2 55550</t>
  </si>
  <si>
    <t>Реализация программ формирования современной городской среды за счет средств местного бюджета</t>
  </si>
  <si>
    <t>17 1 F2 75550</t>
  </si>
  <si>
    <t>Реализация программ формирования современной городской среды в части благоустройства общественных территорий</t>
  </si>
  <si>
    <t>17 1 F2 55551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</si>
  <si>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</si>
  <si>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</si>
  <si>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</si>
  <si>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</si>
  <si>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</si>
  <si>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</si>
  <si>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</si>
  <si>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</si>
  <si>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</si>
  <si>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</si>
  <si>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</si>
  <si>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</si>
  <si>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</si>
  <si>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</si>
  <si>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</si>
  <si>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</si>
  <si>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</si>
  <si>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</si>
  <si>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</si>
  <si>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</si>
  <si>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</si>
  <si>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</si>
  <si>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</si>
  <si>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</si>
  <si>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</si>
  <si>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</si>
  <si>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</si>
  <si>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</si>
  <si>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</si>
  <si>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</si>
  <si>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</si>
  <si>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</si>
  <si>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</si>
  <si>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</si>
  <si>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</si>
  <si>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</si>
  <si>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</si>
  <si>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</si>
  <si>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</si>
  <si>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</si>
  <si>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</si>
  <si>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</si>
  <si>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</si>
  <si>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</si>
  <si>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</si>
  <si>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</si>
  <si>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</si>
  <si>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</si>
  <si>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</si>
  <si>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</si>
  <si>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</si>
  <si>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</si>
  <si>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</si>
  <si>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</si>
  <si>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</si>
  <si>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</si>
  <si>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</si>
  <si>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</si>
  <si>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</si>
  <si>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</si>
  <si>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</si>
  <si>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</si>
  <si>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</si>
  <si>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</si>
  <si>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</si>
  <si>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</si>
  <si>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</si>
  <si>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</si>
  <si>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</si>
  <si>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</si>
  <si>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</si>
  <si>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</si>
  <si>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</si>
  <si>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</si>
  <si>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</si>
  <si>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</si>
  <si>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</si>
  <si>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</si>
  <si>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</si>
  <si>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</si>
  <si>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</si>
  <si>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</si>
  <si>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</si>
  <si>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</si>
  <si>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</si>
  <si>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</si>
  <si>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</si>
  <si>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</si>
  <si>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</si>
  <si>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</si>
  <si>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</si>
  <si>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</si>
  <si>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</si>
  <si>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</si>
  <si>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</si>
  <si>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</si>
  <si>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</si>
  <si>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</si>
  <si>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</si>
  <si>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</si>
  <si>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</si>
  <si>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</si>
  <si>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</si>
  <si>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</si>
  <si>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</si>
  <si>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</si>
  <si>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</si>
  <si>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</si>
  <si>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</si>
  <si>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</si>
  <si>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</si>
  <si>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</si>
  <si>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</si>
  <si>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</si>
  <si>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</si>
  <si>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</si>
  <si>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</si>
  <si>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</si>
  <si>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</si>
  <si>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</si>
  <si>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</si>
  <si>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</si>
  <si>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</si>
  <si>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</si>
  <si>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</si>
  <si>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</si>
  <si>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</si>
  <si>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</si>
  <si>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</si>
  <si>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</si>
  <si>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</si>
  <si>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</si>
  <si>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</si>
  <si>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</si>
  <si>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</si>
  <si>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</si>
  <si>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</si>
  <si>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</si>
  <si>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</si>
  <si>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</si>
  <si>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</si>
  <si>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</si>
  <si>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</si>
  <si>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</si>
  <si>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</si>
  <si>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</si>
  <si>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</si>
  <si>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</si>
  <si>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</si>
  <si>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</si>
  <si>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</si>
  <si>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</si>
  <si>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</si>
  <si>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</si>
  <si>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</si>
  <si>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</si>
  <si>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</si>
  <si>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</si>
  <si>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</si>
  <si>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</si>
  <si>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</si>
  <si>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</si>
  <si>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</si>
  <si>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</si>
  <si>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</si>
  <si>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</si>
  <si>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</si>
  <si>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</si>
  <si>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</si>
  <si>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</si>
  <si>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</si>
  <si>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</si>
  <si>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</si>
  <si>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</si>
  <si>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</si>
  <si>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</si>
  <si>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</si>
  <si>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</si>
  <si>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</si>
  <si>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</si>
  <si>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</si>
  <si>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</si>
  <si>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</si>
  <si>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</si>
  <si>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</si>
  <si>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</si>
  <si>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</si>
  <si>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</si>
  <si>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</si>
  <si>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</si>
  <si>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</si>
  <si>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</si>
  <si>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</si>
  <si>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</si>
  <si>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</si>
  <si>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</si>
  <si>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</si>
  <si>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</si>
  <si>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</si>
  <si>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</si>
  <si>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</si>
  <si>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</si>
  <si>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</si>
  <si>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</si>
  <si>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</si>
  <si>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</si>
  <si>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</si>
  <si>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</si>
  <si>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</si>
  <si>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</si>
  <si>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</si>
  <si>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</si>
  <si>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</si>
  <si>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</si>
  <si>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</si>
  <si>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</si>
  <si>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</si>
  <si>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</si>
  <si>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</si>
  <si>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</si>
  <si>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</si>
  <si>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</si>
  <si>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</si>
  <si>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</si>
  <si>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</si>
  <si>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</si>
  <si>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</si>
  <si>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</si>
  <si>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</si>
  <si>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</si>
  <si>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</si>
  <si>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</si>
  <si>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</si>
  <si>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</si>
  <si>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</si>
  <si>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</si>
  <si>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</si>
  <si>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</si>
  <si>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</si>
  <si>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</si>
  <si>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</si>
  <si>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</si>
  <si>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</si>
  <si>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</si>
  <si>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</si>
  <si>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</si>
  <si>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</si>
  <si>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</si>
  <si>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</si>
  <si>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</si>
  <si>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</si>
  <si>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</si>
  <si>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Дополнительные мероприятия по развитию жилищно-коммунального хозяйства и социально-культурной сферы                    </t>
  </si>
  <si>
    <t>99 0 00 04400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</si>
  <si>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</si>
  <si>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</si>
  <si>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</si>
  <si>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</si>
  <si>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</si>
  <si>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</si>
  <si>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</si>
  <si>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</si>
  <si>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</si>
  <si>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</si>
  <si>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</si>
  <si>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</si>
  <si>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</si>
  <si>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</si>
  <si>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</si>
  <si>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</si>
  <si>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</si>
  <si>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</si>
  <si>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</si>
  <si>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</si>
  <si>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</si>
  <si>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</si>
  <si>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</si>
  <si>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</si>
  <si>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</si>
  <si>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</si>
  <si>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</si>
  <si>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</si>
  <si>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</si>
  <si>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</si>
  <si>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</si>
  <si>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</si>
  <si>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</si>
  <si>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</si>
  <si>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</si>
  <si>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</si>
  <si>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</si>
  <si>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</si>
  <si>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</si>
  <si>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</si>
  <si>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</si>
  <si>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</si>
  <si>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</si>
  <si>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</si>
  <si>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</si>
  <si>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</si>
  <si>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</si>
  <si>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</si>
  <si>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</si>
  <si>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</si>
  <si>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</si>
  <si>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</si>
  <si>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</si>
  <si>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</si>
  <si>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</si>
  <si>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</si>
  <si>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</si>
  <si>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</si>
  <si>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</si>
  <si>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</si>
  <si>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</si>
  <si>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</si>
  <si>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</si>
  <si>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</si>
  <si>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</si>
  <si>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</si>
  <si>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</si>
  <si>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</si>
  <si>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</si>
  <si>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</si>
  <si>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</si>
  <si>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</si>
  <si>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</si>
  <si>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</si>
  <si>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</si>
  <si>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</si>
  <si>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</si>
  <si>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</si>
  <si>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</si>
  <si>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</si>
  <si>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</si>
  <si>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08 1 06 00000</t>
  </si>
  <si>
    <t>08 1 06 62820</t>
  </si>
  <si>
    <t>08 1 07 00000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</si>
  <si>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</si>
  <si>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</si>
  <si>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"Организация ритуальных услуг и содержание мест захоронения"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</si>
  <si>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</si>
  <si>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</si>
  <si>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</si>
  <si>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</si>
  <si>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</si>
  <si>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</si>
  <si>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</si>
  <si>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</si>
  <si>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</si>
  <si>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</si>
  <si>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</si>
  <si>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</si>
  <si>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</si>
  <si>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</si>
  <si>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</si>
  <si>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</si>
  <si>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</si>
  <si>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</si>
  <si>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</si>
  <si>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</si>
  <si>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</si>
  <si>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</si>
  <si>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</si>
  <si>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</si>
  <si>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</si>
  <si>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</si>
  <si>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</si>
  <si>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03 3 05 00000</t>
  </si>
  <si>
    <t>03 3 05 00940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</si>
  <si>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</si>
  <si>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</si>
  <si>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</si>
  <si>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</si>
  <si>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</si>
  <si>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</si>
  <si>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</si>
  <si>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</si>
  <si>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</si>
  <si>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</si>
  <si>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</si>
  <si>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</si>
  <si>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</si>
  <si>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</si>
  <si>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</si>
  <si>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</si>
  <si>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</si>
  <si>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</si>
  <si>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</si>
  <si>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</si>
  <si>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</si>
  <si>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</si>
  <si>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</si>
  <si>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</si>
  <si>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</si>
  <si>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</si>
  <si>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</si>
  <si>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</si>
  <si>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</si>
  <si>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</si>
  <si>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</si>
  <si>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</si>
  <si>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</si>
  <si>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</si>
  <si>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</si>
  <si>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</si>
  <si>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</si>
  <si>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</si>
  <si>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</si>
  <si>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</si>
  <si>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</si>
  <si>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</si>
  <si>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</si>
  <si>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</si>
  <si>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</si>
  <si>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округа Зарайск Московской области №53/1 от 30 апреля 2020 года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</si>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</sst>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42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1" fillId="5" borderId="1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04"/>
  <sheetViews>
    <sheetView tabSelected="1" topLeftCell="A1767" zoomScaleNormal="100" zoomScaleSheetLayoutView="70" workbookViewId="0">
      <selection activeCell="D1796" sqref="D1796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0.42578125" style="88" customWidth="1"/>
    <col min="5" max="5" width="10.7109375" style="88" customWidth="1"/>
    <col min="6" max="6" width="10.140625" style="88" customWidth="1"/>
  </cols>
  <sheetData>
    <row r="1" spans="2:7" ht="15.75" x14ac:dyDescent="0.25">
      <c r="B1" s="140" t="s">
        <v>1604</v>
      </c>
      <c r="C1" s="140"/>
      <c r="D1" s="140"/>
      <c r="E1" s="140"/>
      <c r="F1" s="140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1587</v>
      </c>
      <c r="C3" s="100"/>
      <c r="D3" s="100"/>
    </row>
    <row r="4" spans="2:7" ht="15.75" customHeight="1" x14ac:dyDescent="0.25">
      <c r="B4" s="100" t="s">
        <v>1618</v>
      </c>
      <c r="C4" s="100"/>
      <c r="D4" s="100"/>
    </row>
    <row r="5" spans="2:7" ht="15.75" customHeight="1" x14ac:dyDescent="0.25">
      <c r="B5" s="141" t="s">
        <v>1606</v>
      </c>
      <c r="C5" s="141"/>
      <c r="D5" s="141"/>
      <c r="E5" s="141"/>
      <c r="F5" s="141"/>
      <c r="G5" s="141"/>
    </row>
    <row r="6" spans="2:7" ht="15.75" customHeight="1" x14ac:dyDescent="0.25">
      <c r="B6" s="140" t="s">
        <v>1607</v>
      </c>
      <c r="C6" s="140"/>
      <c r="D6" s="140"/>
      <c r="E6" s="140"/>
      <c r="F6" s="140"/>
      <c r="G6" s="140"/>
    </row>
    <row r="7" spans="2:7" ht="15.75" customHeight="1" x14ac:dyDescent="0.25">
      <c r="B7" s="100" t="s">
        <v>1608</v>
      </c>
      <c r="C7" s="100"/>
      <c r="D7" s="100"/>
    </row>
    <row r="8" spans="2:7" ht="15.75" customHeight="1" x14ac:dyDescent="0.25">
      <c r="B8" s="100" t="s">
        <v>1609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40" t="s">
        <v>1593</v>
      </c>
      <c r="C11" s="140"/>
      <c r="D11" s="140"/>
      <c r="E11" s="140"/>
      <c r="F11" s="140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1587</v>
      </c>
      <c r="C13" s="100"/>
      <c r="D13" s="100"/>
    </row>
    <row r="14" spans="2:7" ht="15.75" customHeight="1" x14ac:dyDescent="0.25">
      <c r="B14" s="100" t="s">
        <v>1588</v>
      </c>
      <c r="C14" s="100"/>
      <c r="D14" s="100"/>
    </row>
    <row r="15" spans="2:7" ht="15.75" customHeight="1" x14ac:dyDescent="0.25">
      <c r="B15" s="100" t="s">
        <v>1605</v>
      </c>
      <c r="C15" s="100"/>
      <c r="D15" s="100"/>
    </row>
    <row r="16" spans="2:7" ht="15.75" customHeight="1" x14ac:dyDescent="0.25">
      <c r="B16" s="100" t="s">
        <v>1589</v>
      </c>
      <c r="C16" s="100"/>
      <c r="D16" s="100"/>
    </row>
    <row r="17" spans="1:6" ht="15.75" x14ac:dyDescent="0.25">
      <c r="B17" s="100" t="s">
        <v>1590</v>
      </c>
      <c r="C17" s="100"/>
      <c r="D17" s="100"/>
    </row>
    <row r="18" spans="1:6" ht="15.75" x14ac:dyDescent="0.25">
      <c r="B18" s="100" t="s">
        <v>1591</v>
      </c>
      <c r="C18" s="100"/>
      <c r="D18" s="100"/>
    </row>
    <row r="19" spans="1:6" ht="83.25" customHeight="1" x14ac:dyDescent="0.25">
      <c r="A19" s="139" t="s">
        <v>1592</v>
      </c>
      <c r="B19" s="139"/>
      <c r="C19" s="139"/>
      <c r="D19" s="139"/>
      <c r="E19" s="139"/>
      <c r="F19" s="139"/>
    </row>
    <row r="20" spans="1:6" ht="54" customHeight="1" x14ac:dyDescent="0.25">
      <c r="A20" s="2" t="s">
        <v>1463</v>
      </c>
      <c r="B20" s="2" t="s">
        <v>1464</v>
      </c>
      <c r="C20" s="72" t="s">
        <v>1465</v>
      </c>
      <c r="D20" s="73" t="s">
        <v>1466</v>
      </c>
      <c r="E20" s="73" t="s">
        <v>1467</v>
      </c>
      <c r="F20" s="73" t="s">
        <v>1468</v>
      </c>
    </row>
    <row r="21" spans="1:6" ht="20.25" customHeight="1" x14ac:dyDescent="0.25">
      <c r="A21" s="2" t="s">
        <v>1461</v>
      </c>
      <c r="B21" s="2" t="s">
        <v>1462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1469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1470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27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24" customHeight="1" x14ac:dyDescent="0.25">
      <c r="A35" s="16" t="s">
        <v>1470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47.25" x14ac:dyDescent="0.25">
      <c r="A36" s="16" t="s">
        <v>14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D38+D47+D54+D71+D90+D117+D135+D147</f>
        <v>231996</v>
      </c>
      <c r="E37" s="103">
        <f>E38+E47+E54+E71+E90+E117+E135+E147</f>
        <v>263042</v>
      </c>
      <c r="F37" s="103">
        <f>F38+F47+F54+F71+F90+F117+F135+F147</f>
        <v>216635</v>
      </c>
    </row>
    <row r="38" spans="1:8" ht="47.25" x14ac:dyDescent="0.25">
      <c r="A38" s="13" t="s">
        <v>1550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1551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1478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1479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30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27181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27181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1474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1475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7"/>
      <c r="H58" s="107"/>
    </row>
    <row r="59" spans="1:8" ht="22.5" customHeight="1" x14ac:dyDescent="0.25">
      <c r="A59" s="68" t="s">
        <v>1552</v>
      </c>
      <c r="B59" s="112" t="s">
        <v>1528</v>
      </c>
      <c r="C59" s="113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1474</v>
      </c>
      <c r="B60" s="2" t="s">
        <v>1528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1475</v>
      </c>
      <c r="B61" s="2" t="s">
        <v>1528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26529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1474</v>
      </c>
      <c r="B63" s="20" t="s">
        <v>56</v>
      </c>
      <c r="C63" s="55">
        <v>600</v>
      </c>
      <c r="D63" s="103">
        <f>D64</f>
        <v>26529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1475</v>
      </c>
      <c r="B64" s="20" t="s">
        <v>56</v>
      </c>
      <c r="C64" s="55">
        <v>610</v>
      </c>
      <c r="D64" s="103">
        <v>26529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1474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1475</v>
      </c>
      <c r="B67" s="20" t="s">
        <v>58</v>
      </c>
      <c r="C67" s="55">
        <v>610</v>
      </c>
      <c r="D67" s="103">
        <v>417</v>
      </c>
      <c r="E67" s="103">
        <v>0</v>
      </c>
      <c r="F67" s="134">
        <v>1000</v>
      </c>
      <c r="H67" s="130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100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1474</v>
      </c>
      <c r="B69" s="20" t="s">
        <v>60</v>
      </c>
      <c r="C69" s="55">
        <v>600</v>
      </c>
      <c r="D69" s="103">
        <f>D70</f>
        <v>100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1475</v>
      </c>
      <c r="B70" s="20" t="s">
        <v>60</v>
      </c>
      <c r="C70" s="55">
        <v>610</v>
      </c>
      <c r="D70" s="103">
        <v>100</v>
      </c>
      <c r="E70" s="103">
        <v>100</v>
      </c>
      <c r="F70" s="103">
        <v>100</v>
      </c>
    </row>
    <row r="71" spans="1:8" ht="55.5" customHeight="1" x14ac:dyDescent="0.25">
      <c r="A71" s="13" t="s">
        <v>1555</v>
      </c>
      <c r="B71" s="3" t="s">
        <v>61</v>
      </c>
      <c r="C71" s="55"/>
      <c r="D71" s="103">
        <f>D72+D80+D81+D83</f>
        <v>151724</v>
      </c>
      <c r="E71" s="103">
        <f t="shared" ref="E71:F71" si="18">E72+E80+E81+E83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22" t="s">
        <v>1557</v>
      </c>
      <c r="B83" s="1" t="s">
        <v>1556</v>
      </c>
      <c r="C83" s="55"/>
      <c r="D83" s="103">
        <f>D84+D87</f>
        <v>151724</v>
      </c>
      <c r="E83" s="103">
        <f t="shared" ref="E83:F83" si="21">E84+E87</f>
        <v>153219</v>
      </c>
      <c r="F83" s="103">
        <f t="shared" si="21"/>
        <v>155729</v>
      </c>
    </row>
    <row r="84" spans="1:8" ht="55.5" customHeight="1" x14ac:dyDescent="0.25">
      <c r="A84" s="26" t="s">
        <v>1559</v>
      </c>
      <c r="B84" s="20" t="s">
        <v>1558</v>
      </c>
      <c r="C84" s="55"/>
      <c r="D84" s="103">
        <f t="shared" ref="D84:F85" si="22">D85</f>
        <v>149524</v>
      </c>
      <c r="E84" s="103">
        <f t="shared" si="22"/>
        <v>151019</v>
      </c>
      <c r="F84" s="103">
        <f t="shared" si="22"/>
        <v>152529</v>
      </c>
    </row>
    <row r="85" spans="1:8" ht="55.5" customHeight="1" x14ac:dyDescent="0.25">
      <c r="A85" s="16" t="s">
        <v>1474</v>
      </c>
      <c r="B85" s="20" t="s">
        <v>1558</v>
      </c>
      <c r="C85" s="55">
        <v>600</v>
      </c>
      <c r="D85" s="103">
        <f t="shared" si="22"/>
        <v>149524</v>
      </c>
      <c r="E85" s="103">
        <f t="shared" si="22"/>
        <v>151019</v>
      </c>
      <c r="F85" s="103">
        <f t="shared" si="22"/>
        <v>152529</v>
      </c>
    </row>
    <row r="86" spans="1:8" ht="55.5" customHeight="1" x14ac:dyDescent="0.25">
      <c r="A86" s="16" t="s">
        <v>1475</v>
      </c>
      <c r="B86" s="20" t="s">
        <v>1558</v>
      </c>
      <c r="C86" s="55">
        <v>610</v>
      </c>
      <c r="D86" s="103">
        <v>149524</v>
      </c>
      <c r="E86" s="103">
        <v>151019</v>
      </c>
      <c r="F86" s="103">
        <v>152529</v>
      </c>
      <c r="H86" s="130"/>
    </row>
    <row r="87" spans="1:8" ht="42.75" customHeight="1" x14ac:dyDescent="0.25">
      <c r="A87" s="68" t="s">
        <v>76</v>
      </c>
      <c r="B87" s="20" t="s">
        <v>1560</v>
      </c>
      <c r="C87" s="55"/>
      <c r="D87" s="103">
        <f t="shared" ref="D87:F88" si="23">D88</f>
        <v>2200</v>
      </c>
      <c r="E87" s="103">
        <f t="shared" si="23"/>
        <v>2200</v>
      </c>
      <c r="F87" s="103">
        <f t="shared" si="23"/>
        <v>3200</v>
      </c>
    </row>
    <row r="88" spans="1:8" ht="55.5" customHeight="1" x14ac:dyDescent="0.25">
      <c r="A88" s="16" t="s">
        <v>1474</v>
      </c>
      <c r="B88" s="20" t="s">
        <v>1560</v>
      </c>
      <c r="C88" s="55">
        <v>600</v>
      </c>
      <c r="D88" s="103">
        <f t="shared" si="23"/>
        <v>2200</v>
      </c>
      <c r="E88" s="103">
        <f t="shared" si="23"/>
        <v>2200</v>
      </c>
      <c r="F88" s="103">
        <f t="shared" si="23"/>
        <v>3200</v>
      </c>
    </row>
    <row r="89" spans="1:8" ht="55.5" customHeight="1" x14ac:dyDescent="0.25">
      <c r="A89" s="16" t="s">
        <v>1475</v>
      </c>
      <c r="B89" s="20" t="s">
        <v>1560</v>
      </c>
      <c r="C89" s="55">
        <v>610</v>
      </c>
      <c r="D89" s="103">
        <v>2200</v>
      </c>
      <c r="E89" s="103">
        <v>2200</v>
      </c>
      <c r="F89" s="103">
        <v>3200</v>
      </c>
      <c r="H89" s="130"/>
    </row>
    <row r="90" spans="1:8" ht="55.5" customHeight="1" x14ac:dyDescent="0.25">
      <c r="A90" s="13" t="s">
        <v>1565</v>
      </c>
      <c r="B90" s="3" t="s">
        <v>84</v>
      </c>
      <c r="C90" s="55"/>
      <c r="D90" s="103">
        <f>D95+D91</f>
        <v>37764</v>
      </c>
      <c r="E90" s="103">
        <f t="shared" ref="E90:F90" si="24">E95+E91</f>
        <v>73911</v>
      </c>
      <c r="F90" s="103">
        <f t="shared" si="24"/>
        <v>20917</v>
      </c>
    </row>
    <row r="91" spans="1:8" ht="55.5" customHeight="1" x14ac:dyDescent="0.25">
      <c r="A91" s="35" t="s">
        <v>1563</v>
      </c>
      <c r="B91" s="3" t="s">
        <v>1561</v>
      </c>
      <c r="C91" s="55"/>
      <c r="D91" s="103">
        <f t="shared" ref="D91:F93" si="25">D92</f>
        <v>13265</v>
      </c>
      <c r="E91" s="103">
        <f t="shared" si="25"/>
        <v>10000</v>
      </c>
      <c r="F91" s="103">
        <f t="shared" si="25"/>
        <v>10000</v>
      </c>
    </row>
    <row r="92" spans="1:8" ht="55.5" customHeight="1" x14ac:dyDescent="0.25">
      <c r="A92" s="35" t="s">
        <v>1564</v>
      </c>
      <c r="B92" s="3" t="s">
        <v>1562</v>
      </c>
      <c r="C92" s="55"/>
      <c r="D92" s="103">
        <f t="shared" si="25"/>
        <v>13265</v>
      </c>
      <c r="E92" s="103">
        <f t="shared" si="25"/>
        <v>10000</v>
      </c>
      <c r="F92" s="103">
        <f t="shared" si="25"/>
        <v>10000</v>
      </c>
    </row>
    <row r="93" spans="1:8" ht="43.5" customHeight="1" x14ac:dyDescent="0.25">
      <c r="A93" s="16" t="s">
        <v>1474</v>
      </c>
      <c r="B93" s="3" t="s">
        <v>1562</v>
      </c>
      <c r="C93" s="55">
        <v>600</v>
      </c>
      <c r="D93" s="103">
        <f t="shared" si="25"/>
        <v>13265</v>
      </c>
      <c r="E93" s="103">
        <f t="shared" si="25"/>
        <v>10000</v>
      </c>
      <c r="F93" s="103">
        <f t="shared" si="25"/>
        <v>10000</v>
      </c>
    </row>
    <row r="94" spans="1:8" ht="42.75" customHeight="1" x14ac:dyDescent="0.25">
      <c r="A94" s="16" t="s">
        <v>1475</v>
      </c>
      <c r="B94" s="3" t="s">
        <v>1562</v>
      </c>
      <c r="C94" s="55">
        <v>610</v>
      </c>
      <c r="D94" s="103">
        <v>13265</v>
      </c>
      <c r="E94" s="103">
        <v>10000</v>
      </c>
      <c r="F94" s="103">
        <v>10000</v>
      </c>
    </row>
    <row r="95" spans="1:8" ht="33" customHeight="1" x14ac:dyDescent="0.25">
      <c r="A95" s="17" t="s">
        <v>85</v>
      </c>
      <c r="B95" s="1" t="s">
        <v>86</v>
      </c>
      <c r="C95" s="55"/>
      <c r="D95" s="103">
        <f>D96+D99+D102+D114+D105+D106+D107+D108+D109+D110+D111+D112+D113</f>
        <v>24499</v>
      </c>
      <c r="E95" s="103">
        <f t="shared" ref="E95:F95" si="26">E96+E99+E102+E114+E105+E106+E107+E108+E109+E110+E111+E112+E113</f>
        <v>63911</v>
      </c>
      <c r="F95" s="103">
        <f t="shared" si="26"/>
        <v>10917</v>
      </c>
    </row>
    <row r="96" spans="1:8" ht="31.5" hidden="1" x14ac:dyDescent="0.25">
      <c r="A96" s="26" t="s">
        <v>87</v>
      </c>
      <c r="B96" s="20" t="s">
        <v>88</v>
      </c>
      <c r="C96" s="55"/>
      <c r="D96" s="103">
        <f>D97</f>
        <v>0</v>
      </c>
      <c r="E96" s="103">
        <f t="shared" ref="E96:F96" si="27">E97</f>
        <v>0</v>
      </c>
      <c r="F96" s="103">
        <f t="shared" si="27"/>
        <v>0</v>
      </c>
    </row>
    <row r="97" spans="1:9" ht="30" hidden="1" customHeight="1" x14ac:dyDescent="0.25">
      <c r="A97" s="16" t="s">
        <v>1474</v>
      </c>
      <c r="B97" s="20" t="s">
        <v>88</v>
      </c>
      <c r="C97" s="55">
        <v>600</v>
      </c>
      <c r="D97" s="103">
        <f>D98</f>
        <v>0</v>
      </c>
      <c r="E97" s="103">
        <f>E98</f>
        <v>0</v>
      </c>
      <c r="F97" s="103">
        <f>F98</f>
        <v>0</v>
      </c>
    </row>
    <row r="98" spans="1:9" ht="30" hidden="1" customHeight="1" x14ac:dyDescent="0.25">
      <c r="A98" s="16" t="s">
        <v>1475</v>
      </c>
      <c r="B98" s="20" t="s">
        <v>88</v>
      </c>
      <c r="C98" s="55">
        <v>610</v>
      </c>
      <c r="D98" s="103"/>
      <c r="E98" s="103"/>
      <c r="F98" s="103"/>
    </row>
    <row r="99" spans="1:9" ht="31.5" hidden="1" x14ac:dyDescent="0.25">
      <c r="A99" s="26" t="s">
        <v>72</v>
      </c>
      <c r="B99" s="20" t="s">
        <v>89</v>
      </c>
      <c r="C99" s="55"/>
      <c r="D99" s="103">
        <f>D100</f>
        <v>0</v>
      </c>
      <c r="E99" s="103">
        <f t="shared" ref="E99:F100" si="28">E100</f>
        <v>0</v>
      </c>
      <c r="F99" s="103">
        <f t="shared" si="28"/>
        <v>0</v>
      </c>
    </row>
    <row r="100" spans="1:9" ht="32.25" hidden="1" customHeight="1" x14ac:dyDescent="0.25">
      <c r="A100" s="16" t="s">
        <v>1474</v>
      </c>
      <c r="B100" s="20" t="s">
        <v>89</v>
      </c>
      <c r="C100" s="55">
        <v>600</v>
      </c>
      <c r="D100" s="103">
        <f>D101</f>
        <v>0</v>
      </c>
      <c r="E100" s="103">
        <f t="shared" si="28"/>
        <v>0</v>
      </c>
      <c r="F100" s="103">
        <f t="shared" si="28"/>
        <v>0</v>
      </c>
    </row>
    <row r="101" spans="1:9" ht="26.25" hidden="1" customHeight="1" x14ac:dyDescent="0.25">
      <c r="A101" s="16" t="s">
        <v>1475</v>
      </c>
      <c r="B101" s="20" t="s">
        <v>89</v>
      </c>
      <c r="C101" s="55">
        <v>610</v>
      </c>
      <c r="D101" s="103"/>
      <c r="E101" s="103"/>
      <c r="F101" s="103"/>
    </row>
    <row r="102" spans="1:9" ht="47.25" x14ac:dyDescent="0.25">
      <c r="A102" s="22" t="s">
        <v>90</v>
      </c>
      <c r="B102" s="20" t="s">
        <v>91</v>
      </c>
      <c r="C102" s="55"/>
      <c r="D102" s="103">
        <f>D103</f>
        <v>24499</v>
      </c>
      <c r="E102" s="103">
        <f t="shared" ref="E102:F103" si="29">E103</f>
        <v>63911</v>
      </c>
      <c r="F102" s="103">
        <f t="shared" si="29"/>
        <v>10917</v>
      </c>
    </row>
    <row r="103" spans="1:9" ht="34.5" customHeight="1" x14ac:dyDescent="0.25">
      <c r="A103" s="16" t="s">
        <v>1474</v>
      </c>
      <c r="B103" s="20" t="s">
        <v>91</v>
      </c>
      <c r="C103" s="55">
        <v>600</v>
      </c>
      <c r="D103" s="103">
        <f>D104</f>
        <v>24499</v>
      </c>
      <c r="E103" s="103">
        <f t="shared" si="29"/>
        <v>63911</v>
      </c>
      <c r="F103" s="103">
        <f t="shared" si="29"/>
        <v>10917</v>
      </c>
    </row>
    <row r="104" spans="1:9" ht="33" customHeight="1" x14ac:dyDescent="0.25">
      <c r="A104" s="16" t="s">
        <v>1475</v>
      </c>
      <c r="B104" s="20" t="s">
        <v>91</v>
      </c>
      <c r="C104" s="55">
        <v>610</v>
      </c>
      <c r="D104" s="103">
        <v>24499</v>
      </c>
      <c r="E104" s="103">
        <v>63911</v>
      </c>
      <c r="F104" s="103">
        <v>10917</v>
      </c>
      <c r="G104" s="109"/>
      <c r="H104" s="108"/>
      <c r="I104" s="108"/>
    </row>
    <row r="105" spans="1:9" ht="43.5" hidden="1" customHeight="1" x14ac:dyDescent="0.25">
      <c r="A105" s="16" t="s">
        <v>92</v>
      </c>
      <c r="B105" s="2" t="s">
        <v>93</v>
      </c>
      <c r="C105" s="55"/>
      <c r="D105" s="103"/>
      <c r="E105" s="103"/>
      <c r="F105" s="103"/>
    </row>
    <row r="106" spans="1:9" ht="53.25" hidden="1" customHeight="1" x14ac:dyDescent="0.25">
      <c r="A106" s="16" t="s">
        <v>94</v>
      </c>
      <c r="B106" s="2" t="s">
        <v>95</v>
      </c>
      <c r="C106" s="55"/>
      <c r="D106" s="103"/>
      <c r="E106" s="103"/>
      <c r="F106" s="103"/>
    </row>
    <row r="107" spans="1:9" ht="78.75" hidden="1" x14ac:dyDescent="0.25">
      <c r="A107" s="16" t="s">
        <v>96</v>
      </c>
      <c r="B107" s="2" t="s">
        <v>97</v>
      </c>
      <c r="C107" s="55"/>
      <c r="D107" s="103"/>
      <c r="E107" s="103"/>
      <c r="F107" s="103"/>
    </row>
    <row r="108" spans="1:9" ht="31.5" hidden="1" customHeight="1" x14ac:dyDescent="0.25">
      <c r="A108" s="16" t="s">
        <v>98</v>
      </c>
      <c r="B108" s="2" t="s">
        <v>99</v>
      </c>
      <c r="C108" s="55"/>
      <c r="D108" s="103"/>
      <c r="E108" s="103"/>
      <c r="F108" s="103"/>
    </row>
    <row r="109" spans="1:9" ht="47.25" hidden="1" x14ac:dyDescent="0.25">
      <c r="A109" s="16" t="s">
        <v>100</v>
      </c>
      <c r="B109" s="2" t="s">
        <v>101</v>
      </c>
      <c r="C109" s="55"/>
      <c r="D109" s="103"/>
      <c r="E109" s="103"/>
      <c r="F109" s="103"/>
    </row>
    <row r="110" spans="1:9" ht="25.5" hidden="1" customHeight="1" x14ac:dyDescent="0.25">
      <c r="A110" s="16" t="s">
        <v>102</v>
      </c>
      <c r="B110" s="2" t="s">
        <v>103</v>
      </c>
      <c r="C110" s="55"/>
      <c r="D110" s="103"/>
      <c r="E110" s="103"/>
      <c r="F110" s="103"/>
    </row>
    <row r="111" spans="1:9" ht="30.75" hidden="1" customHeight="1" x14ac:dyDescent="0.25">
      <c r="A111" s="16" t="s">
        <v>104</v>
      </c>
      <c r="B111" s="2" t="s">
        <v>105</v>
      </c>
      <c r="C111" s="55"/>
      <c r="D111" s="103"/>
      <c r="E111" s="103"/>
      <c r="F111" s="103"/>
    </row>
    <row r="112" spans="1:9" ht="47.25" hidden="1" x14ac:dyDescent="0.25">
      <c r="A112" s="16" t="s">
        <v>106</v>
      </c>
      <c r="B112" s="2" t="s">
        <v>107</v>
      </c>
      <c r="C112" s="55"/>
      <c r="D112" s="103"/>
      <c r="E112" s="103"/>
      <c r="F112" s="103"/>
    </row>
    <row r="113" spans="1:6" ht="45" hidden="1" customHeight="1" x14ac:dyDescent="0.25">
      <c r="A113" s="16" t="s">
        <v>108</v>
      </c>
      <c r="B113" s="2" t="s">
        <v>109</v>
      </c>
      <c r="C113" s="55"/>
      <c r="D113" s="103"/>
      <c r="E113" s="103"/>
      <c r="F113" s="103"/>
    </row>
    <row r="114" spans="1:6" ht="86.25" hidden="1" customHeight="1" x14ac:dyDescent="0.25">
      <c r="A114" s="68" t="s">
        <v>96</v>
      </c>
      <c r="B114" s="20" t="s">
        <v>97</v>
      </c>
      <c r="C114" s="55"/>
      <c r="D114" s="103">
        <f>D115</f>
        <v>0</v>
      </c>
      <c r="E114" s="103">
        <f t="shared" ref="E114:F115" si="30">E115</f>
        <v>0</v>
      </c>
      <c r="F114" s="103">
        <f t="shared" si="30"/>
        <v>0</v>
      </c>
    </row>
    <row r="115" spans="1:6" ht="35.25" hidden="1" customHeight="1" x14ac:dyDescent="0.25">
      <c r="A115" s="16" t="s">
        <v>1474</v>
      </c>
      <c r="B115" s="20" t="s">
        <v>97</v>
      </c>
      <c r="C115" s="55">
        <v>600</v>
      </c>
      <c r="D115" s="103">
        <f>D116</f>
        <v>0</v>
      </c>
      <c r="E115" s="103">
        <f t="shared" si="30"/>
        <v>0</v>
      </c>
      <c r="F115" s="103">
        <f t="shared" si="30"/>
        <v>0</v>
      </c>
    </row>
    <row r="116" spans="1:6" ht="36" hidden="1" customHeight="1" x14ac:dyDescent="0.25">
      <c r="A116" s="16" t="s">
        <v>1475</v>
      </c>
      <c r="B116" s="20" t="s">
        <v>91</v>
      </c>
      <c r="C116" s="55">
        <v>610</v>
      </c>
      <c r="D116" s="103">
        <v>0</v>
      </c>
      <c r="E116" s="103">
        <v>0</v>
      </c>
      <c r="F116" s="103">
        <v>0</v>
      </c>
    </row>
    <row r="117" spans="1:6" ht="32.25" customHeight="1" x14ac:dyDescent="0.25">
      <c r="A117" s="13" t="s">
        <v>110</v>
      </c>
      <c r="B117" s="3" t="s">
        <v>111</v>
      </c>
      <c r="C117" s="55"/>
      <c r="D117" s="103">
        <f>D118+D122</f>
        <v>2682</v>
      </c>
      <c r="E117" s="103">
        <f t="shared" ref="E117:F117" si="31">E118+E122</f>
        <v>2683</v>
      </c>
      <c r="F117" s="103">
        <f t="shared" si="31"/>
        <v>2694</v>
      </c>
    </row>
    <row r="118" spans="1:6" ht="32.25" hidden="1" customHeight="1" x14ac:dyDescent="0.25">
      <c r="A118" s="17" t="s">
        <v>112</v>
      </c>
      <c r="B118" s="1" t="s">
        <v>113</v>
      </c>
      <c r="C118" s="55"/>
      <c r="D118" s="103">
        <f>D119</f>
        <v>0</v>
      </c>
      <c r="E118" s="103">
        <f t="shared" ref="E118:F119" si="32">E119</f>
        <v>0</v>
      </c>
      <c r="F118" s="103">
        <f t="shared" si="32"/>
        <v>0</v>
      </c>
    </row>
    <row r="119" spans="1:6" ht="32.25" hidden="1" customHeight="1" x14ac:dyDescent="0.25">
      <c r="A119" s="25" t="s">
        <v>114</v>
      </c>
      <c r="B119" s="20" t="s">
        <v>115</v>
      </c>
      <c r="C119" s="55"/>
      <c r="D119" s="103">
        <f>D120</f>
        <v>0</v>
      </c>
      <c r="E119" s="103">
        <f t="shared" si="32"/>
        <v>0</v>
      </c>
      <c r="F119" s="103">
        <f t="shared" si="32"/>
        <v>0</v>
      </c>
    </row>
    <row r="120" spans="1:6" ht="32.25" hidden="1" customHeight="1" x14ac:dyDescent="0.25">
      <c r="A120" s="16" t="s">
        <v>1474</v>
      </c>
      <c r="B120" s="20" t="s">
        <v>115</v>
      </c>
      <c r="C120" s="55">
        <v>600</v>
      </c>
      <c r="D120" s="103">
        <f>D121</f>
        <v>0</v>
      </c>
      <c r="E120" s="103">
        <f t="shared" ref="E120:F120" si="33">E121</f>
        <v>0</v>
      </c>
      <c r="F120" s="103">
        <f t="shared" si="33"/>
        <v>0</v>
      </c>
    </row>
    <row r="121" spans="1:6" ht="32.25" hidden="1" customHeight="1" x14ac:dyDescent="0.25">
      <c r="A121" s="16" t="s">
        <v>1475</v>
      </c>
      <c r="B121" s="20" t="s">
        <v>115</v>
      </c>
      <c r="C121" s="55">
        <v>610</v>
      </c>
      <c r="D121" s="103">
        <v>0</v>
      </c>
      <c r="E121" s="103">
        <v>0</v>
      </c>
      <c r="F121" s="103">
        <v>0</v>
      </c>
    </row>
    <row r="122" spans="1:6" ht="55.5" customHeight="1" x14ac:dyDescent="0.25">
      <c r="A122" s="17" t="s">
        <v>116</v>
      </c>
      <c r="B122" s="1" t="s">
        <v>117</v>
      </c>
      <c r="C122" s="55"/>
      <c r="D122" s="103">
        <f>D123+D128+D131+D132+D133+D134</f>
        <v>2682</v>
      </c>
      <c r="E122" s="103">
        <f t="shared" ref="E122:F122" si="34">E123+E128+E131+E132+E133+E134</f>
        <v>2683</v>
      </c>
      <c r="F122" s="103">
        <f t="shared" si="34"/>
        <v>2694</v>
      </c>
    </row>
    <row r="123" spans="1:6" ht="70.5" customHeight="1" x14ac:dyDescent="0.25">
      <c r="A123" s="22" t="s">
        <v>118</v>
      </c>
      <c r="B123" s="20" t="s">
        <v>119</v>
      </c>
      <c r="C123" s="55"/>
      <c r="D123" s="103">
        <f>D124+D126</f>
        <v>2682</v>
      </c>
      <c r="E123" s="103">
        <f t="shared" ref="E123:F123" si="35">E124+E126</f>
        <v>2683</v>
      </c>
      <c r="F123" s="103">
        <f t="shared" si="35"/>
        <v>2694</v>
      </c>
    </row>
    <row r="124" spans="1:6" ht="36" customHeight="1" x14ac:dyDescent="0.25">
      <c r="A124" s="60" t="s">
        <v>1476</v>
      </c>
      <c r="B124" s="20" t="s">
        <v>119</v>
      </c>
      <c r="C124" s="55">
        <v>100</v>
      </c>
      <c r="D124" s="103">
        <f>D125</f>
        <v>2424</v>
      </c>
      <c r="E124" s="103">
        <f t="shared" ref="E124:F124" si="36">E125</f>
        <v>2424</v>
      </c>
      <c r="F124" s="103">
        <f t="shared" si="36"/>
        <v>2434</v>
      </c>
    </row>
    <row r="125" spans="1:6" ht="35.25" customHeight="1" x14ac:dyDescent="0.25">
      <c r="A125" s="60" t="s">
        <v>1477</v>
      </c>
      <c r="B125" s="20" t="s">
        <v>119</v>
      </c>
      <c r="C125" s="55">
        <v>120</v>
      </c>
      <c r="D125" s="103">
        <v>2424</v>
      </c>
      <c r="E125" s="103">
        <v>2424</v>
      </c>
      <c r="F125" s="103">
        <v>2434</v>
      </c>
    </row>
    <row r="126" spans="1:6" ht="38.25" customHeight="1" x14ac:dyDescent="0.25">
      <c r="A126" s="60" t="s">
        <v>1478</v>
      </c>
      <c r="B126" s="20" t="s">
        <v>119</v>
      </c>
      <c r="C126" s="55">
        <v>200</v>
      </c>
      <c r="D126" s="103">
        <f>D127</f>
        <v>258</v>
      </c>
      <c r="E126" s="103">
        <f t="shared" ref="E126:F126" si="37">E127</f>
        <v>259</v>
      </c>
      <c r="F126" s="103">
        <f t="shared" si="37"/>
        <v>260</v>
      </c>
    </row>
    <row r="127" spans="1:6" ht="33.75" customHeight="1" x14ac:dyDescent="0.25">
      <c r="A127" s="60" t="s">
        <v>1479</v>
      </c>
      <c r="B127" s="20" t="s">
        <v>119</v>
      </c>
      <c r="C127" s="55">
        <v>240</v>
      </c>
      <c r="D127" s="103">
        <v>258</v>
      </c>
      <c r="E127" s="103">
        <v>259</v>
      </c>
      <c r="F127" s="103">
        <v>260</v>
      </c>
    </row>
    <row r="128" spans="1:6" ht="73.5" hidden="1" customHeight="1" x14ac:dyDescent="0.25">
      <c r="A128" s="22" t="s">
        <v>120</v>
      </c>
      <c r="B128" s="20" t="s">
        <v>121</v>
      </c>
      <c r="C128" s="58"/>
      <c r="D128" s="103">
        <f>D129</f>
        <v>0</v>
      </c>
      <c r="E128" s="103">
        <f t="shared" ref="E128:F129" si="38">E129</f>
        <v>0</v>
      </c>
      <c r="F128" s="103">
        <f t="shared" si="38"/>
        <v>0</v>
      </c>
    </row>
    <row r="129" spans="1:6" ht="34.5" hidden="1" customHeight="1" x14ac:dyDescent="0.25">
      <c r="A129" s="60" t="s">
        <v>1478</v>
      </c>
      <c r="B129" s="20" t="s">
        <v>121</v>
      </c>
      <c r="C129" s="58">
        <v>200</v>
      </c>
      <c r="D129" s="103">
        <f>D130</f>
        <v>0</v>
      </c>
      <c r="E129" s="103">
        <f t="shared" si="38"/>
        <v>0</v>
      </c>
      <c r="F129" s="103">
        <f t="shared" si="38"/>
        <v>0</v>
      </c>
    </row>
    <row r="130" spans="1:6" ht="31.5" hidden="1" customHeight="1" x14ac:dyDescent="0.25">
      <c r="A130" s="60" t="s">
        <v>1479</v>
      </c>
      <c r="B130" s="20" t="s">
        <v>121</v>
      </c>
      <c r="C130" s="58">
        <v>240</v>
      </c>
      <c r="D130" s="103">
        <v>0</v>
      </c>
      <c r="E130" s="103">
        <v>0</v>
      </c>
      <c r="F130" s="103">
        <v>0</v>
      </c>
    </row>
    <row r="131" spans="1:6" ht="47.25" hidden="1" x14ac:dyDescent="0.25">
      <c r="A131" s="16" t="s">
        <v>122</v>
      </c>
      <c r="B131" s="2" t="s">
        <v>123</v>
      </c>
      <c r="C131" s="55"/>
      <c r="D131" s="103"/>
      <c r="E131" s="103"/>
      <c r="F131" s="103"/>
    </row>
    <row r="132" spans="1:6" ht="47.25" hidden="1" x14ac:dyDescent="0.25">
      <c r="A132" s="16" t="s">
        <v>124</v>
      </c>
      <c r="B132" s="2" t="s">
        <v>125</v>
      </c>
      <c r="C132" s="55"/>
      <c r="D132" s="103"/>
      <c r="E132" s="103"/>
      <c r="F132" s="103"/>
    </row>
    <row r="133" spans="1:6" ht="47.25" hidden="1" x14ac:dyDescent="0.25">
      <c r="A133" s="16" t="s">
        <v>126</v>
      </c>
      <c r="B133" s="2" t="s">
        <v>127</v>
      </c>
      <c r="C133" s="55"/>
      <c r="D133" s="103"/>
      <c r="E133" s="103"/>
      <c r="F133" s="103"/>
    </row>
    <row r="134" spans="1:6" ht="47.25" hidden="1" x14ac:dyDescent="0.25">
      <c r="A134" s="16" t="s">
        <v>128</v>
      </c>
      <c r="B134" s="2" t="s">
        <v>129</v>
      </c>
      <c r="C134" s="55"/>
      <c r="D134" s="103"/>
      <c r="E134" s="103"/>
      <c r="F134" s="103"/>
    </row>
    <row r="135" spans="1:6" ht="36" customHeight="1" x14ac:dyDescent="0.25">
      <c r="A135" s="13" t="s">
        <v>130</v>
      </c>
      <c r="B135" s="3" t="s">
        <v>131</v>
      </c>
      <c r="C135" s="55"/>
      <c r="D135" s="103">
        <f>D136</f>
        <v>9195</v>
      </c>
      <c r="E135" s="103">
        <f t="shared" ref="E135:F135" si="39">E136</f>
        <v>5791</v>
      </c>
      <c r="F135" s="103">
        <f t="shared" si="39"/>
        <v>9195</v>
      </c>
    </row>
    <row r="136" spans="1:6" ht="44.25" customHeight="1" x14ac:dyDescent="0.25">
      <c r="A136" s="7" t="s">
        <v>132</v>
      </c>
      <c r="B136" s="1" t="s">
        <v>133</v>
      </c>
      <c r="C136" s="55"/>
      <c r="D136" s="103">
        <f>D137+D144</f>
        <v>9195</v>
      </c>
      <c r="E136" s="103">
        <f t="shared" ref="E136:F136" si="40">E137+E144</f>
        <v>5791</v>
      </c>
      <c r="F136" s="103">
        <f t="shared" si="40"/>
        <v>9195</v>
      </c>
    </row>
    <row r="137" spans="1:6" ht="39" customHeight="1" x14ac:dyDescent="0.25">
      <c r="A137" s="22" t="s">
        <v>134</v>
      </c>
      <c r="B137" s="20" t="s">
        <v>135</v>
      </c>
      <c r="C137" s="55"/>
      <c r="D137" s="103">
        <f>D138+D140+D142</f>
        <v>9150</v>
      </c>
      <c r="E137" s="103">
        <f t="shared" ref="E137:F137" si="41">E138+E140+E142</f>
        <v>5746</v>
      </c>
      <c r="F137" s="103">
        <f t="shared" si="41"/>
        <v>9150</v>
      </c>
    </row>
    <row r="138" spans="1:6" ht="34.5" customHeight="1" x14ac:dyDescent="0.25">
      <c r="A138" s="60" t="s">
        <v>1476</v>
      </c>
      <c r="B138" s="20" t="s">
        <v>135</v>
      </c>
      <c r="C138" s="55">
        <v>100</v>
      </c>
      <c r="D138" s="103">
        <f>D139</f>
        <v>8643</v>
      </c>
      <c r="E138" s="103">
        <f t="shared" ref="E138:F138" si="42">E139</f>
        <v>5234</v>
      </c>
      <c r="F138" s="103">
        <f t="shared" si="42"/>
        <v>8638</v>
      </c>
    </row>
    <row r="139" spans="1:6" ht="27.75" customHeight="1" x14ac:dyDescent="0.25">
      <c r="A139" s="60" t="s">
        <v>1477</v>
      </c>
      <c r="B139" s="20" t="s">
        <v>135</v>
      </c>
      <c r="C139" s="55">
        <v>120</v>
      </c>
      <c r="D139" s="103">
        <v>8643</v>
      </c>
      <c r="E139" s="103">
        <v>5234</v>
      </c>
      <c r="F139" s="103">
        <v>8638</v>
      </c>
    </row>
    <row r="140" spans="1:6" ht="26.25" customHeight="1" x14ac:dyDescent="0.25">
      <c r="A140" s="60" t="s">
        <v>1478</v>
      </c>
      <c r="B140" s="20" t="s">
        <v>135</v>
      </c>
      <c r="C140" s="55">
        <v>200</v>
      </c>
      <c r="D140" s="103">
        <f>D141</f>
        <v>503</v>
      </c>
      <c r="E140" s="103">
        <f t="shared" ref="E140:F140" si="43">E141</f>
        <v>508</v>
      </c>
      <c r="F140" s="103">
        <f t="shared" si="43"/>
        <v>508</v>
      </c>
    </row>
    <row r="141" spans="1:6" ht="38.25" customHeight="1" x14ac:dyDescent="0.25">
      <c r="A141" s="60" t="s">
        <v>1479</v>
      </c>
      <c r="B141" s="20" t="s">
        <v>135</v>
      </c>
      <c r="C141" s="55">
        <v>240</v>
      </c>
      <c r="D141" s="103">
        <v>503</v>
      </c>
      <c r="E141" s="103">
        <v>508</v>
      </c>
      <c r="F141" s="103">
        <v>508</v>
      </c>
    </row>
    <row r="142" spans="1:6" ht="26.25" customHeight="1" x14ac:dyDescent="0.25">
      <c r="A142" s="60" t="s">
        <v>1482</v>
      </c>
      <c r="B142" s="20" t="s">
        <v>135</v>
      </c>
      <c r="C142" s="55">
        <v>800</v>
      </c>
      <c r="D142" s="103">
        <f>D143</f>
        <v>4</v>
      </c>
      <c r="E142" s="103">
        <f t="shared" ref="E142:F142" si="44">E143</f>
        <v>4</v>
      </c>
      <c r="F142" s="103">
        <f t="shared" si="44"/>
        <v>4</v>
      </c>
    </row>
    <row r="143" spans="1:6" ht="23.25" customHeight="1" x14ac:dyDescent="0.25">
      <c r="A143" s="16" t="s">
        <v>1483</v>
      </c>
      <c r="B143" s="20" t="s">
        <v>135</v>
      </c>
      <c r="C143" s="55">
        <v>850</v>
      </c>
      <c r="D143" s="103">
        <v>4</v>
      </c>
      <c r="E143" s="103">
        <v>4</v>
      </c>
      <c r="F143" s="103">
        <v>4</v>
      </c>
    </row>
    <row r="144" spans="1:6" ht="34.5" customHeight="1" x14ac:dyDescent="0.25">
      <c r="A144" s="22" t="s">
        <v>76</v>
      </c>
      <c r="B144" s="20" t="s">
        <v>136</v>
      </c>
      <c r="C144" s="55"/>
      <c r="D144" s="103">
        <f>D145</f>
        <v>45</v>
      </c>
      <c r="E144" s="103">
        <f>E145</f>
        <v>45</v>
      </c>
      <c r="F144" s="103">
        <f>F145</f>
        <v>45</v>
      </c>
    </row>
    <row r="145" spans="1:6" ht="33.75" customHeight="1" x14ac:dyDescent="0.25">
      <c r="A145" s="16" t="s">
        <v>1485</v>
      </c>
      <c r="B145" s="20" t="s">
        <v>136</v>
      </c>
      <c r="C145" s="55">
        <v>300</v>
      </c>
      <c r="D145" s="103">
        <f>D146</f>
        <v>45</v>
      </c>
      <c r="E145" s="103">
        <f t="shared" ref="E145:F145" si="45">E146</f>
        <v>45</v>
      </c>
      <c r="F145" s="103">
        <f t="shared" si="45"/>
        <v>45</v>
      </c>
    </row>
    <row r="146" spans="1:6" ht="36.75" customHeight="1" x14ac:dyDescent="0.25">
      <c r="A146" s="16" t="s">
        <v>1486</v>
      </c>
      <c r="B146" s="20" t="s">
        <v>136</v>
      </c>
      <c r="C146" s="55">
        <v>320</v>
      </c>
      <c r="D146" s="103">
        <v>45</v>
      </c>
      <c r="E146" s="103">
        <v>45</v>
      </c>
      <c r="F146" s="103">
        <v>45</v>
      </c>
    </row>
    <row r="147" spans="1:6" ht="34.5" hidden="1" customHeight="1" x14ac:dyDescent="0.25">
      <c r="A147" s="13" t="s">
        <v>137</v>
      </c>
      <c r="B147" s="3" t="s">
        <v>138</v>
      </c>
      <c r="C147" s="55"/>
      <c r="D147" s="103">
        <f>D148</f>
        <v>0</v>
      </c>
      <c r="E147" s="103">
        <f t="shared" ref="E147:F147" si="46">E148</f>
        <v>0</v>
      </c>
      <c r="F147" s="103">
        <f t="shared" si="46"/>
        <v>0</v>
      </c>
    </row>
    <row r="148" spans="1:6" ht="34.5" hidden="1" customHeight="1" x14ac:dyDescent="0.25">
      <c r="A148" s="7" t="s">
        <v>139</v>
      </c>
      <c r="B148" s="1" t="s">
        <v>140</v>
      </c>
      <c r="C148" s="55"/>
      <c r="D148" s="103">
        <f>D149+D150</f>
        <v>0</v>
      </c>
      <c r="E148" s="103">
        <f t="shared" ref="E148:F148" si="47">E149+E150</f>
        <v>0</v>
      </c>
      <c r="F148" s="103">
        <f t="shared" si="47"/>
        <v>0</v>
      </c>
    </row>
    <row r="149" spans="1:6" ht="34.5" hidden="1" customHeight="1" x14ac:dyDescent="0.25">
      <c r="A149" s="43" t="s">
        <v>141</v>
      </c>
      <c r="B149" s="20" t="s">
        <v>142</v>
      </c>
      <c r="C149" s="55"/>
      <c r="D149" s="103"/>
      <c r="E149" s="103"/>
      <c r="F149" s="103"/>
    </row>
    <row r="150" spans="1:6" ht="34.5" hidden="1" customHeight="1" x14ac:dyDescent="0.25">
      <c r="A150" s="43" t="s">
        <v>143</v>
      </c>
      <c r="B150" s="20" t="s">
        <v>144</v>
      </c>
      <c r="C150" s="55"/>
      <c r="D150" s="103"/>
      <c r="E150" s="103"/>
      <c r="F150" s="103"/>
    </row>
    <row r="151" spans="1:6" ht="41.25" customHeight="1" x14ac:dyDescent="0.25">
      <c r="A151" s="12" t="s">
        <v>145</v>
      </c>
      <c r="B151" s="10" t="s">
        <v>146</v>
      </c>
      <c r="C151" s="55"/>
      <c r="D151" s="103">
        <f>D152+D218+D308+D363+D368+D52+D388</f>
        <v>945287</v>
      </c>
      <c r="E151" s="103">
        <f>E152+E218+E308+E363+E368+E52+E388</f>
        <v>995659</v>
      </c>
      <c r="F151" s="103">
        <f>F152+F218+F308+F363+F368+F52+F388</f>
        <v>943920</v>
      </c>
    </row>
    <row r="152" spans="1:6" ht="27.75" customHeight="1" x14ac:dyDescent="0.25">
      <c r="A152" s="13" t="s">
        <v>147</v>
      </c>
      <c r="B152" s="3" t="s">
        <v>148</v>
      </c>
      <c r="C152" s="55"/>
      <c r="D152" s="103">
        <f>D161+D178+D207+D216+D153</f>
        <v>305111</v>
      </c>
      <c r="E152" s="103">
        <f>E161+E178+E207+E216+E153</f>
        <v>305462</v>
      </c>
      <c r="F152" s="103">
        <f>F161+F178+F207+F216+F153</f>
        <v>305462</v>
      </c>
    </row>
    <row r="153" spans="1:6" ht="31.5" x14ac:dyDescent="0.25">
      <c r="A153" s="7" t="s">
        <v>1585</v>
      </c>
      <c r="B153" s="1" t="s">
        <v>149</v>
      </c>
      <c r="C153" s="55"/>
      <c r="D153" s="103">
        <f>D154+D158</f>
        <v>343</v>
      </c>
      <c r="E153" s="103">
        <f t="shared" ref="E153:F153" si="48">E154+E158</f>
        <v>80</v>
      </c>
      <c r="F153" s="103">
        <f t="shared" si="48"/>
        <v>80</v>
      </c>
    </row>
    <row r="154" spans="1:6" ht="63" x14ac:dyDescent="0.25">
      <c r="A154" s="22" t="s">
        <v>174</v>
      </c>
      <c r="B154" s="20" t="s">
        <v>1584</v>
      </c>
      <c r="C154" s="55"/>
      <c r="D154" s="103">
        <f>D155</f>
        <v>80</v>
      </c>
      <c r="E154" s="103">
        <f t="shared" ref="E154:F154" si="49">E155</f>
        <v>80</v>
      </c>
      <c r="F154" s="103">
        <f t="shared" si="49"/>
        <v>80</v>
      </c>
    </row>
    <row r="155" spans="1:6" ht="34.5" customHeight="1" x14ac:dyDescent="0.25">
      <c r="A155" s="16" t="s">
        <v>1474</v>
      </c>
      <c r="B155" s="20" t="s">
        <v>1584</v>
      </c>
      <c r="C155" s="55">
        <v>600</v>
      </c>
      <c r="D155" s="103">
        <f>D156+D157</f>
        <v>80</v>
      </c>
      <c r="E155" s="103">
        <f t="shared" ref="E155:F155" si="50">E156+E157</f>
        <v>80</v>
      </c>
      <c r="F155" s="103">
        <f t="shared" si="50"/>
        <v>80</v>
      </c>
    </row>
    <row r="156" spans="1:6" ht="27" customHeight="1" x14ac:dyDescent="0.25">
      <c r="A156" s="16" t="s">
        <v>1480</v>
      </c>
      <c r="B156" s="20" t="s">
        <v>1584</v>
      </c>
      <c r="C156" s="55">
        <v>610</v>
      </c>
      <c r="D156" s="103">
        <v>0</v>
      </c>
      <c r="E156" s="103">
        <v>0</v>
      </c>
      <c r="F156" s="103">
        <v>0</v>
      </c>
    </row>
    <row r="157" spans="1:6" ht="41.25" customHeight="1" x14ac:dyDescent="0.25">
      <c r="A157" s="15" t="s">
        <v>1484</v>
      </c>
      <c r="B157" s="20" t="s">
        <v>1584</v>
      </c>
      <c r="C157" s="55">
        <v>620</v>
      </c>
      <c r="D157" s="103">
        <v>80</v>
      </c>
      <c r="E157" s="103">
        <v>80</v>
      </c>
      <c r="F157" s="103">
        <v>80</v>
      </c>
    </row>
    <row r="158" spans="1:6" ht="48.75" customHeight="1" x14ac:dyDescent="0.25">
      <c r="A158" s="98" t="s">
        <v>1620</v>
      </c>
      <c r="B158" s="2" t="s">
        <v>1619</v>
      </c>
      <c r="C158" s="55"/>
      <c r="D158" s="103">
        <f>D159</f>
        <v>263</v>
      </c>
      <c r="E158" s="103"/>
      <c r="F158" s="103"/>
    </row>
    <row r="159" spans="1:6" ht="48.75" customHeight="1" x14ac:dyDescent="0.25">
      <c r="A159" s="16" t="s">
        <v>1474</v>
      </c>
      <c r="B159" s="2" t="s">
        <v>1619</v>
      </c>
      <c r="C159" s="55">
        <v>600</v>
      </c>
      <c r="D159" s="103">
        <f>D160</f>
        <v>263</v>
      </c>
      <c r="E159" s="103"/>
      <c r="F159" s="103"/>
    </row>
    <row r="160" spans="1:6" ht="48.75" customHeight="1" x14ac:dyDescent="0.25">
      <c r="A160" s="15" t="s">
        <v>1484</v>
      </c>
      <c r="B160" s="2" t="s">
        <v>1619</v>
      </c>
      <c r="C160" s="55">
        <v>620</v>
      </c>
      <c r="D160" s="103">
        <v>263</v>
      </c>
      <c r="E160" s="103"/>
      <c r="F160" s="103"/>
    </row>
    <row r="161" spans="1:6" ht="48.75" customHeight="1" x14ac:dyDescent="0.25">
      <c r="A161" s="7" t="s">
        <v>159</v>
      </c>
      <c r="B161" s="1" t="s">
        <v>150</v>
      </c>
      <c r="C161" s="55"/>
      <c r="D161" s="103">
        <f>D174+D179+D189+D203</f>
        <v>304768</v>
      </c>
      <c r="E161" s="103">
        <f>E174+E179+E189+E203</f>
        <v>305382</v>
      </c>
      <c r="F161" s="103">
        <f>F174+F179+F189+F203</f>
        <v>305382</v>
      </c>
    </row>
    <row r="162" spans="1:6" ht="47.25" hidden="1" x14ac:dyDescent="0.25">
      <c r="A162" s="19" t="s">
        <v>151</v>
      </c>
      <c r="B162" s="20" t="s">
        <v>152</v>
      </c>
      <c r="C162" s="55"/>
      <c r="D162" s="103">
        <f>D163</f>
        <v>0</v>
      </c>
      <c r="E162" s="103">
        <f t="shared" ref="E162:F162" si="51">E163</f>
        <v>0</v>
      </c>
      <c r="F162" s="103">
        <f t="shared" si="51"/>
        <v>0</v>
      </c>
    </row>
    <row r="163" spans="1:6" ht="31.5" hidden="1" customHeight="1" x14ac:dyDescent="0.25">
      <c r="A163" s="16" t="s">
        <v>1481</v>
      </c>
      <c r="B163" s="20" t="s">
        <v>152</v>
      </c>
      <c r="C163" s="55">
        <v>600</v>
      </c>
      <c r="D163" s="103">
        <f>D164+D165</f>
        <v>0</v>
      </c>
      <c r="E163" s="103">
        <f t="shared" ref="E163:F163" si="52">E164+E165</f>
        <v>0</v>
      </c>
      <c r="F163" s="103">
        <f t="shared" si="52"/>
        <v>0</v>
      </c>
    </row>
    <row r="164" spans="1:6" ht="31.5" hidden="1" customHeight="1" x14ac:dyDescent="0.25">
      <c r="A164" s="16" t="s">
        <v>1480</v>
      </c>
      <c r="B164" s="20" t="s">
        <v>152</v>
      </c>
      <c r="C164" s="55">
        <v>610</v>
      </c>
      <c r="D164" s="103"/>
      <c r="E164" s="103"/>
      <c r="F164" s="103"/>
    </row>
    <row r="165" spans="1:6" ht="27.75" hidden="1" customHeight="1" x14ac:dyDescent="0.25">
      <c r="A165" s="15" t="s">
        <v>1484</v>
      </c>
      <c r="B165" s="20" t="s">
        <v>152</v>
      </c>
      <c r="C165" s="55">
        <v>620</v>
      </c>
      <c r="D165" s="103"/>
      <c r="E165" s="103"/>
      <c r="F165" s="103"/>
    </row>
    <row r="166" spans="1:6" ht="31.5" hidden="1" x14ac:dyDescent="0.25">
      <c r="A166" s="19" t="s">
        <v>153</v>
      </c>
      <c r="B166" s="20" t="s">
        <v>154</v>
      </c>
      <c r="C166" s="55"/>
      <c r="D166" s="103">
        <f>D167</f>
        <v>0</v>
      </c>
      <c r="E166" s="103">
        <f t="shared" ref="E166:F166" si="53">E167</f>
        <v>0</v>
      </c>
      <c r="F166" s="103">
        <f t="shared" si="53"/>
        <v>0</v>
      </c>
    </row>
    <row r="167" spans="1:6" ht="27.75" hidden="1" customHeight="1" x14ac:dyDescent="0.25">
      <c r="A167" s="16" t="s">
        <v>1481</v>
      </c>
      <c r="B167" s="20" t="s">
        <v>154</v>
      </c>
      <c r="C167" s="55">
        <v>600</v>
      </c>
      <c r="D167" s="103">
        <f>D168+D169</f>
        <v>0</v>
      </c>
      <c r="E167" s="103">
        <f t="shared" ref="E167:F167" si="54">E168+E169</f>
        <v>0</v>
      </c>
      <c r="F167" s="103">
        <f t="shared" si="54"/>
        <v>0</v>
      </c>
    </row>
    <row r="168" spans="1:6" ht="29.25" hidden="1" customHeight="1" x14ac:dyDescent="0.25">
      <c r="A168" s="16" t="s">
        <v>1480</v>
      </c>
      <c r="B168" s="20" t="s">
        <v>154</v>
      </c>
      <c r="C168" s="55">
        <v>610</v>
      </c>
      <c r="D168" s="103"/>
      <c r="E168" s="103"/>
      <c r="F168" s="103"/>
    </row>
    <row r="169" spans="1:6" ht="29.25" hidden="1" customHeight="1" x14ac:dyDescent="0.25">
      <c r="A169" s="15" t="s">
        <v>1484</v>
      </c>
      <c r="B169" s="20" t="s">
        <v>154</v>
      </c>
      <c r="C169" s="55">
        <v>620</v>
      </c>
      <c r="D169" s="103"/>
      <c r="E169" s="103"/>
      <c r="F169" s="103"/>
    </row>
    <row r="170" spans="1:6" ht="47.25" hidden="1" x14ac:dyDescent="0.25">
      <c r="A170" s="19" t="s">
        <v>155</v>
      </c>
      <c r="B170" s="20" t="s">
        <v>156</v>
      </c>
      <c r="C170" s="55"/>
      <c r="D170" s="103">
        <f>D171</f>
        <v>0</v>
      </c>
      <c r="E170" s="103">
        <f t="shared" ref="E170:F170" si="55">E171</f>
        <v>0</v>
      </c>
      <c r="F170" s="103">
        <f t="shared" si="55"/>
        <v>0</v>
      </c>
    </row>
    <row r="171" spans="1:6" ht="27.75" hidden="1" customHeight="1" x14ac:dyDescent="0.25">
      <c r="A171" s="16" t="s">
        <v>1481</v>
      </c>
      <c r="B171" s="20" t="s">
        <v>156</v>
      </c>
      <c r="C171" s="55">
        <v>600</v>
      </c>
      <c r="D171" s="103">
        <f>D172+D173</f>
        <v>0</v>
      </c>
      <c r="E171" s="103">
        <f t="shared" ref="E171:F171" si="56">E172+E173</f>
        <v>0</v>
      </c>
      <c r="F171" s="103">
        <f t="shared" si="56"/>
        <v>0</v>
      </c>
    </row>
    <row r="172" spans="1:6" ht="28.5" hidden="1" customHeight="1" x14ac:dyDescent="0.25">
      <c r="A172" s="16" t="s">
        <v>1480</v>
      </c>
      <c r="B172" s="20" t="s">
        <v>156</v>
      </c>
      <c r="C172" s="55">
        <v>610</v>
      </c>
      <c r="D172" s="103"/>
      <c r="E172" s="103"/>
      <c r="F172" s="103"/>
    </row>
    <row r="173" spans="1:6" ht="32.25" hidden="1" customHeight="1" x14ac:dyDescent="0.25">
      <c r="A173" s="15" t="s">
        <v>1484</v>
      </c>
      <c r="B173" s="20" t="s">
        <v>156</v>
      </c>
      <c r="C173" s="55">
        <v>620</v>
      </c>
      <c r="D173" s="103"/>
      <c r="E173" s="103"/>
      <c r="F173" s="103"/>
    </row>
    <row r="174" spans="1:6" ht="31.5" x14ac:dyDescent="0.25">
      <c r="A174" s="28" t="s">
        <v>157</v>
      </c>
      <c r="B174" s="20" t="s">
        <v>158</v>
      </c>
      <c r="C174" s="55"/>
      <c r="D174" s="103">
        <f>D175</f>
        <v>0</v>
      </c>
      <c r="E174" s="103">
        <f t="shared" ref="E174:F174" si="57">E175</f>
        <v>2500</v>
      </c>
      <c r="F174" s="103">
        <f t="shared" si="57"/>
        <v>2500</v>
      </c>
    </row>
    <row r="175" spans="1:6" ht="39.75" customHeight="1" x14ac:dyDescent="0.25">
      <c r="A175" s="16" t="s">
        <v>1481</v>
      </c>
      <c r="B175" s="20" t="s">
        <v>158</v>
      </c>
      <c r="C175" s="55">
        <v>600</v>
      </c>
      <c r="D175" s="103">
        <f>D176+D177</f>
        <v>0</v>
      </c>
      <c r="E175" s="103">
        <f t="shared" ref="E175:F175" si="58">E176+E177</f>
        <v>2500</v>
      </c>
      <c r="F175" s="103">
        <f t="shared" si="58"/>
        <v>2500</v>
      </c>
    </row>
    <row r="176" spans="1:6" ht="27" customHeight="1" x14ac:dyDescent="0.25">
      <c r="A176" s="16" t="s">
        <v>1480</v>
      </c>
      <c r="B176" s="20" t="s">
        <v>158</v>
      </c>
      <c r="C176" s="55">
        <v>610</v>
      </c>
      <c r="D176" s="103">
        <v>0</v>
      </c>
      <c r="E176" s="103">
        <v>0</v>
      </c>
      <c r="F176" s="103">
        <v>0</v>
      </c>
    </row>
    <row r="177" spans="1:6" ht="34.5" customHeight="1" x14ac:dyDescent="0.25">
      <c r="A177" s="15" t="s">
        <v>1484</v>
      </c>
      <c r="B177" s="20" t="s">
        <v>158</v>
      </c>
      <c r="C177" s="55">
        <v>620</v>
      </c>
      <c r="D177" s="103">
        <v>0</v>
      </c>
      <c r="E177" s="103">
        <v>2500</v>
      </c>
      <c r="F177" s="103">
        <v>2500</v>
      </c>
    </row>
    <row r="178" spans="1:6" ht="45.75" hidden="1" customHeight="1" x14ac:dyDescent="0.25">
      <c r="A178" s="7" t="s">
        <v>159</v>
      </c>
      <c r="B178" s="1" t="s">
        <v>150</v>
      </c>
      <c r="C178" s="55"/>
      <c r="D178" s="103"/>
      <c r="E178" s="103"/>
      <c r="F178" s="103"/>
    </row>
    <row r="179" spans="1:6" ht="114.75" customHeight="1" x14ac:dyDescent="0.25">
      <c r="A179" s="22" t="s">
        <v>160</v>
      </c>
      <c r="B179" s="20" t="s">
        <v>1573</v>
      </c>
      <c r="C179" s="55"/>
      <c r="D179" s="103">
        <f>D180</f>
        <v>174952</v>
      </c>
      <c r="E179" s="103">
        <f t="shared" ref="E179:F179" si="59">E180</f>
        <v>174952</v>
      </c>
      <c r="F179" s="103">
        <f t="shared" si="59"/>
        <v>174952</v>
      </c>
    </row>
    <row r="180" spans="1:6" ht="44.25" customHeight="1" x14ac:dyDescent="0.25">
      <c r="A180" s="16" t="s">
        <v>1481</v>
      </c>
      <c r="B180" s="20" t="s">
        <v>1573</v>
      </c>
      <c r="C180" s="55">
        <v>600</v>
      </c>
      <c r="D180" s="103">
        <f>D181+D182</f>
        <v>174952</v>
      </c>
      <c r="E180" s="103">
        <f t="shared" ref="E180:F180" si="60">E181+E182</f>
        <v>174952</v>
      </c>
      <c r="F180" s="103">
        <f t="shared" si="60"/>
        <v>174952</v>
      </c>
    </row>
    <row r="181" spans="1:6" ht="42.75" customHeight="1" x14ac:dyDescent="0.25">
      <c r="A181" s="16" t="s">
        <v>1480</v>
      </c>
      <c r="B181" s="20" t="s">
        <v>1573</v>
      </c>
      <c r="C181" s="55">
        <v>610</v>
      </c>
      <c r="D181" s="103">
        <v>15100</v>
      </c>
      <c r="E181" s="103">
        <v>15100</v>
      </c>
      <c r="F181" s="103">
        <v>15100</v>
      </c>
    </row>
    <row r="182" spans="1:6" ht="31.5" customHeight="1" x14ac:dyDescent="0.25">
      <c r="A182" s="15" t="s">
        <v>1488</v>
      </c>
      <c r="B182" s="20" t="s">
        <v>1573</v>
      </c>
      <c r="C182" s="55">
        <v>620</v>
      </c>
      <c r="D182" s="103">
        <v>159852</v>
      </c>
      <c r="E182" s="103">
        <v>159852</v>
      </c>
      <c r="F182" s="103">
        <v>159852</v>
      </c>
    </row>
    <row r="183" spans="1:6" ht="95.25" hidden="1" customHeight="1" x14ac:dyDescent="0.25">
      <c r="A183" s="22" t="s">
        <v>161</v>
      </c>
      <c r="B183" s="20" t="s">
        <v>162</v>
      </c>
      <c r="C183" s="55"/>
      <c r="D183" s="103"/>
      <c r="E183" s="103"/>
      <c r="F183" s="103"/>
    </row>
    <row r="184" spans="1:6" ht="36.75" hidden="1" customHeight="1" x14ac:dyDescent="0.25">
      <c r="A184" s="16" t="s">
        <v>1481</v>
      </c>
      <c r="B184" s="20" t="s">
        <v>162</v>
      </c>
      <c r="C184" s="55">
        <v>600</v>
      </c>
      <c r="D184" s="103"/>
      <c r="E184" s="103"/>
      <c r="F184" s="103"/>
    </row>
    <row r="185" spans="1:6" ht="46.5" hidden="1" customHeight="1" x14ac:dyDescent="0.25">
      <c r="A185" s="16" t="s">
        <v>1480</v>
      </c>
      <c r="B185" s="20" t="s">
        <v>162</v>
      </c>
      <c r="C185" s="55">
        <v>610</v>
      </c>
      <c r="D185" s="103"/>
      <c r="E185" s="103"/>
      <c r="F185" s="103"/>
    </row>
    <row r="186" spans="1:6" ht="30" hidden="1" customHeight="1" x14ac:dyDescent="0.25">
      <c r="A186" s="15" t="s">
        <v>1484</v>
      </c>
      <c r="B186" s="20" t="s">
        <v>162</v>
      </c>
      <c r="C186" s="55">
        <v>620</v>
      </c>
      <c r="D186" s="103"/>
      <c r="E186" s="103"/>
      <c r="F186" s="103"/>
    </row>
    <row r="187" spans="1:6" ht="74.25" hidden="1" customHeight="1" x14ac:dyDescent="0.25">
      <c r="A187" s="16" t="s">
        <v>163</v>
      </c>
      <c r="B187" s="20" t="s">
        <v>164</v>
      </c>
      <c r="C187" s="55"/>
      <c r="D187" s="103"/>
      <c r="E187" s="103"/>
      <c r="F187" s="103"/>
    </row>
    <row r="188" spans="1:6" ht="94.5" hidden="1" x14ac:dyDescent="0.25">
      <c r="A188" s="16" t="s">
        <v>165</v>
      </c>
      <c r="B188" s="20" t="s">
        <v>166</v>
      </c>
      <c r="C188" s="55"/>
      <c r="D188" s="103"/>
      <c r="E188" s="103"/>
      <c r="F188" s="103"/>
    </row>
    <row r="189" spans="1:6" ht="76.5" customHeight="1" x14ac:dyDescent="0.25">
      <c r="A189" s="22" t="s">
        <v>167</v>
      </c>
      <c r="B189" s="20" t="s">
        <v>1575</v>
      </c>
      <c r="C189" s="55"/>
      <c r="D189" s="103">
        <f>D190+D192+D194</f>
        <v>13732</v>
      </c>
      <c r="E189" s="103">
        <f t="shared" ref="E189:F189" si="61">E190+E192+E194</f>
        <v>13732</v>
      </c>
      <c r="F189" s="103">
        <f t="shared" si="61"/>
        <v>13732</v>
      </c>
    </row>
    <row r="190" spans="1:6" ht="33.75" customHeight="1" x14ac:dyDescent="0.25">
      <c r="A190" s="60" t="s">
        <v>1476</v>
      </c>
      <c r="B190" s="20" t="s">
        <v>1575</v>
      </c>
      <c r="C190" s="55">
        <v>100</v>
      </c>
      <c r="D190" s="103">
        <f>D191</f>
        <v>531</v>
      </c>
      <c r="E190" s="103">
        <f t="shared" ref="E190:F190" si="62">E191</f>
        <v>531</v>
      </c>
      <c r="F190" s="103">
        <f t="shared" si="62"/>
        <v>531</v>
      </c>
    </row>
    <row r="191" spans="1:6" ht="33.75" customHeight="1" x14ac:dyDescent="0.25">
      <c r="A191" s="60" t="s">
        <v>1487</v>
      </c>
      <c r="B191" s="20" t="s">
        <v>1575</v>
      </c>
      <c r="C191" s="55">
        <v>110</v>
      </c>
      <c r="D191" s="103">
        <v>531</v>
      </c>
      <c r="E191" s="103">
        <v>531</v>
      </c>
      <c r="F191" s="103">
        <v>531</v>
      </c>
    </row>
    <row r="192" spans="1:6" ht="38.25" customHeight="1" x14ac:dyDescent="0.25">
      <c r="A192" s="60" t="s">
        <v>1478</v>
      </c>
      <c r="B192" s="20" t="s">
        <v>1575</v>
      </c>
      <c r="C192" s="55">
        <v>200</v>
      </c>
      <c r="D192" s="103">
        <f>D193</f>
        <v>131</v>
      </c>
      <c r="E192" s="103">
        <f t="shared" ref="E192:F192" si="63">E193</f>
        <v>131</v>
      </c>
      <c r="F192" s="103">
        <f t="shared" si="63"/>
        <v>131</v>
      </c>
    </row>
    <row r="193" spans="1:6" ht="38.25" customHeight="1" x14ac:dyDescent="0.25">
      <c r="A193" s="60" t="s">
        <v>1479</v>
      </c>
      <c r="B193" s="20" t="s">
        <v>1575</v>
      </c>
      <c r="C193" s="55">
        <v>240</v>
      </c>
      <c r="D193" s="103">
        <v>131</v>
      </c>
      <c r="E193" s="103">
        <v>131</v>
      </c>
      <c r="F193" s="103">
        <v>131</v>
      </c>
    </row>
    <row r="194" spans="1:6" ht="38.25" customHeight="1" x14ac:dyDescent="0.25">
      <c r="A194" s="16" t="s">
        <v>1485</v>
      </c>
      <c r="B194" s="20" t="s">
        <v>1575</v>
      </c>
      <c r="C194" s="55">
        <v>300</v>
      </c>
      <c r="D194" s="103">
        <f>D195</f>
        <v>13070</v>
      </c>
      <c r="E194" s="103">
        <f t="shared" ref="E194:F194" si="64">E195</f>
        <v>13070</v>
      </c>
      <c r="F194" s="103">
        <f t="shared" si="64"/>
        <v>13070</v>
      </c>
    </row>
    <row r="195" spans="1:6" ht="38.25" customHeight="1" x14ac:dyDescent="0.25">
      <c r="A195" s="16" t="s">
        <v>1486</v>
      </c>
      <c r="B195" s="20" t="s">
        <v>1575</v>
      </c>
      <c r="C195" s="55">
        <v>320</v>
      </c>
      <c r="D195" s="103">
        <v>13070</v>
      </c>
      <c r="E195" s="103">
        <v>13070</v>
      </c>
      <c r="F195" s="103">
        <v>13070</v>
      </c>
    </row>
    <row r="196" spans="1:6" ht="63" hidden="1" x14ac:dyDescent="0.25">
      <c r="A196" s="22" t="s">
        <v>168</v>
      </c>
      <c r="B196" s="20" t="s">
        <v>169</v>
      </c>
      <c r="C196" s="55"/>
      <c r="D196" s="103">
        <f>D197</f>
        <v>0</v>
      </c>
      <c r="E196" s="103">
        <f t="shared" ref="E196:F196" si="65">E197</f>
        <v>0</v>
      </c>
      <c r="F196" s="103">
        <f t="shared" si="65"/>
        <v>0</v>
      </c>
    </row>
    <row r="197" spans="1:6" ht="37.5" hidden="1" customHeight="1" x14ac:dyDescent="0.25">
      <c r="A197" s="60" t="s">
        <v>1476</v>
      </c>
      <c r="B197" s="20" t="s">
        <v>169</v>
      </c>
      <c r="C197" s="55">
        <v>100</v>
      </c>
      <c r="D197" s="103">
        <f>D202</f>
        <v>0</v>
      </c>
      <c r="E197" s="103">
        <f t="shared" ref="E197:F197" si="66">E202</f>
        <v>0</v>
      </c>
      <c r="F197" s="103">
        <f t="shared" si="66"/>
        <v>0</v>
      </c>
    </row>
    <row r="198" spans="1:6" ht="22.5" hidden="1" customHeight="1" x14ac:dyDescent="0.25">
      <c r="A198" s="60" t="s">
        <v>1487</v>
      </c>
      <c r="B198" s="20" t="s">
        <v>169</v>
      </c>
      <c r="C198" s="55">
        <v>110</v>
      </c>
      <c r="D198" s="103"/>
      <c r="E198" s="103"/>
      <c r="F198" s="103"/>
    </row>
    <row r="199" spans="1:6" ht="22.5" hidden="1" customHeight="1" x14ac:dyDescent="0.25">
      <c r="A199" s="60" t="s">
        <v>1478</v>
      </c>
      <c r="B199" s="20" t="s">
        <v>169</v>
      </c>
      <c r="C199" s="55">
        <v>200</v>
      </c>
      <c r="D199" s="103">
        <f>D200</f>
        <v>0</v>
      </c>
      <c r="E199" s="103">
        <f t="shared" ref="E199:F199" si="67">E200</f>
        <v>0</v>
      </c>
      <c r="F199" s="103">
        <f t="shared" si="67"/>
        <v>0</v>
      </c>
    </row>
    <row r="200" spans="1:6" ht="22.5" hidden="1" customHeight="1" x14ac:dyDescent="0.25">
      <c r="A200" s="60" t="s">
        <v>1479</v>
      </c>
      <c r="B200" s="20" t="s">
        <v>169</v>
      </c>
      <c r="C200" s="55">
        <v>240</v>
      </c>
      <c r="D200" s="103"/>
      <c r="E200" s="103"/>
      <c r="F200" s="103"/>
    </row>
    <row r="201" spans="1:6" ht="35.25" hidden="1" customHeight="1" x14ac:dyDescent="0.25">
      <c r="A201" s="16" t="s">
        <v>1485</v>
      </c>
      <c r="B201" s="20" t="s">
        <v>169</v>
      </c>
      <c r="C201" s="55">
        <v>300</v>
      </c>
      <c r="D201" s="103">
        <f>D202</f>
        <v>0</v>
      </c>
      <c r="E201" s="103">
        <f t="shared" ref="E201:F201" si="68">E202</f>
        <v>0</v>
      </c>
      <c r="F201" s="103">
        <f t="shared" si="68"/>
        <v>0</v>
      </c>
    </row>
    <row r="202" spans="1:6" ht="30.75" hidden="1" customHeight="1" x14ac:dyDescent="0.25">
      <c r="A202" s="16" t="s">
        <v>1486</v>
      </c>
      <c r="B202" s="20" t="s">
        <v>169</v>
      </c>
      <c r="C202" s="55">
        <v>320</v>
      </c>
      <c r="D202" s="103">
        <v>0</v>
      </c>
      <c r="E202" s="103">
        <v>0</v>
      </c>
      <c r="F202" s="103">
        <v>0</v>
      </c>
    </row>
    <row r="203" spans="1:6" ht="49.5" customHeight="1" x14ac:dyDescent="0.25">
      <c r="A203" s="27" t="s">
        <v>171</v>
      </c>
      <c r="B203" s="20" t="s">
        <v>1574</v>
      </c>
      <c r="C203" s="55"/>
      <c r="D203" s="103">
        <f>D204</f>
        <v>116084</v>
      </c>
      <c r="E203" s="103">
        <f t="shared" ref="E203:F203" si="69">E204</f>
        <v>114198</v>
      </c>
      <c r="F203" s="103">
        <f t="shared" si="69"/>
        <v>114198</v>
      </c>
    </row>
    <row r="204" spans="1:6" ht="32.25" customHeight="1" x14ac:dyDescent="0.25">
      <c r="A204" s="16" t="s">
        <v>1481</v>
      </c>
      <c r="B204" s="20" t="s">
        <v>1574</v>
      </c>
      <c r="C204" s="55">
        <v>600</v>
      </c>
      <c r="D204" s="103">
        <f>D205+D206</f>
        <v>116084</v>
      </c>
      <c r="E204" s="103">
        <f t="shared" ref="E204:F204" si="70">E205+E206</f>
        <v>114198</v>
      </c>
      <c r="F204" s="103">
        <f t="shared" si="70"/>
        <v>114198</v>
      </c>
    </row>
    <row r="205" spans="1:6" ht="36.75" customHeight="1" x14ac:dyDescent="0.25">
      <c r="A205" s="16" t="s">
        <v>1480</v>
      </c>
      <c r="B205" s="20" t="s">
        <v>1574</v>
      </c>
      <c r="C205" s="55">
        <v>610</v>
      </c>
      <c r="D205" s="103">
        <v>12075</v>
      </c>
      <c r="E205" s="103">
        <v>12075</v>
      </c>
      <c r="F205" s="103">
        <v>12075</v>
      </c>
    </row>
    <row r="206" spans="1:6" ht="36" customHeight="1" x14ac:dyDescent="0.25">
      <c r="A206" s="15" t="s">
        <v>1484</v>
      </c>
      <c r="B206" s="20" t="s">
        <v>1574</v>
      </c>
      <c r="C206" s="55">
        <v>620</v>
      </c>
      <c r="D206" s="103">
        <v>104009</v>
      </c>
      <c r="E206" s="103">
        <v>102123</v>
      </c>
      <c r="F206" s="136">
        <v>102123</v>
      </c>
    </row>
    <row r="207" spans="1:6" ht="31.5" hidden="1" x14ac:dyDescent="0.25">
      <c r="A207" s="7" t="s">
        <v>172</v>
      </c>
      <c r="B207" s="1" t="s">
        <v>173</v>
      </c>
      <c r="C207" s="55"/>
      <c r="D207" s="103">
        <f>D208+D212</f>
        <v>0</v>
      </c>
      <c r="E207" s="103">
        <f t="shared" ref="E207:F207" si="71">E208+E212</f>
        <v>0</v>
      </c>
      <c r="F207" s="103">
        <f t="shared" si="71"/>
        <v>0</v>
      </c>
    </row>
    <row r="208" spans="1:6" ht="63" hidden="1" x14ac:dyDescent="0.25">
      <c r="A208" s="22" t="s">
        <v>174</v>
      </c>
      <c r="B208" s="20" t="s">
        <v>175</v>
      </c>
      <c r="C208" s="55"/>
      <c r="D208" s="103">
        <f>D209</f>
        <v>0</v>
      </c>
      <c r="E208" s="103">
        <f t="shared" ref="E208:F208" si="72">E209</f>
        <v>0</v>
      </c>
      <c r="F208" s="103">
        <f t="shared" si="72"/>
        <v>0</v>
      </c>
    </row>
    <row r="209" spans="1:6" ht="37.5" hidden="1" customHeight="1" x14ac:dyDescent="0.25">
      <c r="A209" s="16" t="s">
        <v>1481</v>
      </c>
      <c r="B209" s="20" t="s">
        <v>175</v>
      </c>
      <c r="C209" s="55">
        <v>600</v>
      </c>
      <c r="D209" s="103">
        <f>D210+D211</f>
        <v>0</v>
      </c>
      <c r="E209" s="103">
        <f t="shared" ref="E209:F209" si="73">E210+E211</f>
        <v>0</v>
      </c>
      <c r="F209" s="103">
        <f t="shared" si="73"/>
        <v>0</v>
      </c>
    </row>
    <row r="210" spans="1:6" ht="34.5" hidden="1" customHeight="1" x14ac:dyDescent="0.25">
      <c r="A210" s="16" t="s">
        <v>1480</v>
      </c>
      <c r="B210" s="20" t="s">
        <v>175</v>
      </c>
      <c r="C210" s="55">
        <v>610</v>
      </c>
      <c r="D210" s="103"/>
      <c r="E210" s="103"/>
      <c r="F210" s="103"/>
    </row>
    <row r="211" spans="1:6" ht="39.75" hidden="1" customHeight="1" x14ac:dyDescent="0.25">
      <c r="A211" s="15" t="s">
        <v>1484</v>
      </c>
      <c r="B211" s="20" t="s">
        <v>175</v>
      </c>
      <c r="C211" s="55">
        <v>620</v>
      </c>
      <c r="D211" s="103">
        <v>0</v>
      </c>
      <c r="E211" s="103">
        <v>0</v>
      </c>
      <c r="F211" s="103">
        <v>0</v>
      </c>
    </row>
    <row r="212" spans="1:6" ht="63" hidden="1" x14ac:dyDescent="0.25">
      <c r="A212" s="22" t="s">
        <v>176</v>
      </c>
      <c r="B212" s="20" t="s">
        <v>177</v>
      </c>
      <c r="C212" s="55"/>
      <c r="D212" s="103">
        <f>D213</f>
        <v>0</v>
      </c>
      <c r="E212" s="103">
        <f t="shared" ref="E212:F212" si="74">E213</f>
        <v>0</v>
      </c>
      <c r="F212" s="103">
        <f t="shared" si="74"/>
        <v>0</v>
      </c>
    </row>
    <row r="213" spans="1:6" ht="29.25" hidden="1" customHeight="1" x14ac:dyDescent="0.25">
      <c r="A213" s="16" t="s">
        <v>1481</v>
      </c>
      <c r="B213" s="20" t="s">
        <v>177</v>
      </c>
      <c r="C213" s="55">
        <v>600</v>
      </c>
      <c r="D213" s="103">
        <f>D214+D215</f>
        <v>0</v>
      </c>
      <c r="E213" s="103">
        <f t="shared" ref="E213:F213" si="75">E214+E215</f>
        <v>0</v>
      </c>
      <c r="F213" s="103">
        <f t="shared" si="75"/>
        <v>0</v>
      </c>
    </row>
    <row r="214" spans="1:6" ht="28.5" hidden="1" customHeight="1" x14ac:dyDescent="0.25">
      <c r="A214" s="16" t="s">
        <v>1480</v>
      </c>
      <c r="B214" s="20" t="s">
        <v>177</v>
      </c>
      <c r="C214" s="55">
        <v>610</v>
      </c>
      <c r="D214" s="103"/>
      <c r="E214" s="103"/>
      <c r="F214" s="103"/>
    </row>
    <row r="215" spans="1:6" ht="32.25" hidden="1" customHeight="1" x14ac:dyDescent="0.25">
      <c r="A215" s="15" t="s">
        <v>1484</v>
      </c>
      <c r="B215" s="20" t="s">
        <v>177</v>
      </c>
      <c r="C215" s="55">
        <v>620</v>
      </c>
      <c r="D215" s="103"/>
      <c r="E215" s="103"/>
      <c r="F215" s="103"/>
    </row>
    <row r="216" spans="1:6" ht="31.5" hidden="1" x14ac:dyDescent="0.25">
      <c r="A216" s="7" t="s">
        <v>178</v>
      </c>
      <c r="B216" s="1" t="s">
        <v>179</v>
      </c>
      <c r="C216" s="55"/>
      <c r="D216" s="103">
        <f>D217</f>
        <v>0</v>
      </c>
      <c r="E216" s="103">
        <f t="shared" ref="E216:F216" si="76">E217</f>
        <v>0</v>
      </c>
      <c r="F216" s="103">
        <f t="shared" si="76"/>
        <v>0</v>
      </c>
    </row>
    <row r="217" spans="1:6" ht="43.5" hidden="1" customHeight="1" x14ac:dyDescent="0.25">
      <c r="A217" s="22" t="s">
        <v>170</v>
      </c>
      <c r="B217" s="20" t="s">
        <v>180</v>
      </c>
      <c r="C217" s="55"/>
      <c r="D217" s="103"/>
      <c r="E217" s="103"/>
      <c r="F217" s="103"/>
    </row>
    <row r="218" spans="1:6" ht="30.75" customHeight="1" x14ac:dyDescent="0.25">
      <c r="A218" s="13" t="s">
        <v>181</v>
      </c>
      <c r="B218" s="3" t="s">
        <v>182</v>
      </c>
      <c r="C218" s="55"/>
      <c r="D218" s="103">
        <f>D219+D236+D279+D304</f>
        <v>509953</v>
      </c>
      <c r="E218" s="103">
        <f t="shared" ref="E218:F218" si="77">E219+E236+E279+E304</f>
        <v>559974</v>
      </c>
      <c r="F218" s="103">
        <f t="shared" si="77"/>
        <v>508235</v>
      </c>
    </row>
    <row r="219" spans="1:6" ht="45" customHeight="1" x14ac:dyDescent="0.25">
      <c r="A219" s="7" t="s">
        <v>183</v>
      </c>
      <c r="B219" s="1" t="s">
        <v>184</v>
      </c>
      <c r="C219" s="55"/>
      <c r="D219" s="103">
        <f>D220+D230+D225+D228+D229</f>
        <v>472373</v>
      </c>
      <c r="E219" s="103">
        <f t="shared" ref="E219:F219" si="78">E220+E230+E225+E228+E229</f>
        <v>469061</v>
      </c>
      <c r="F219" s="103">
        <f t="shared" si="78"/>
        <v>469061</v>
      </c>
    </row>
    <row r="220" spans="1:6" ht="130.5" customHeight="1" x14ac:dyDescent="0.25">
      <c r="A220" s="22" t="s">
        <v>185</v>
      </c>
      <c r="B220" s="20" t="s">
        <v>186</v>
      </c>
      <c r="C220" s="55"/>
      <c r="D220" s="103">
        <f>D223+D221</f>
        <v>368929</v>
      </c>
      <c r="E220" s="103">
        <f>E223+E221</f>
        <v>368929</v>
      </c>
      <c r="F220" s="103">
        <f>F223+F221</f>
        <v>368929</v>
      </c>
    </row>
    <row r="221" spans="1:6" ht="31.5" customHeight="1" x14ac:dyDescent="0.25">
      <c r="A221" s="60" t="s">
        <v>1478</v>
      </c>
      <c r="B221" s="20" t="s">
        <v>186</v>
      </c>
      <c r="C221" s="55">
        <v>200</v>
      </c>
      <c r="D221" s="103">
        <f>D222</f>
        <v>2274</v>
      </c>
      <c r="E221" s="103">
        <f>E222</f>
        <v>2274</v>
      </c>
      <c r="F221" s="103">
        <f>F222</f>
        <v>2274</v>
      </c>
    </row>
    <row r="222" spans="1:6" ht="36" customHeight="1" x14ac:dyDescent="0.25">
      <c r="A222" s="60" t="s">
        <v>1479</v>
      </c>
      <c r="B222" s="20" t="s">
        <v>186</v>
      </c>
      <c r="C222" s="55">
        <v>240</v>
      </c>
      <c r="D222" s="103">
        <v>2274</v>
      </c>
      <c r="E222" s="103">
        <v>2274</v>
      </c>
      <c r="F222" s="103">
        <v>2274</v>
      </c>
    </row>
    <row r="223" spans="1:6" ht="29.25" customHeight="1" x14ac:dyDescent="0.25">
      <c r="A223" s="16" t="s">
        <v>1481</v>
      </c>
      <c r="B223" s="20" t="s">
        <v>186</v>
      </c>
      <c r="C223" s="55">
        <v>600</v>
      </c>
      <c r="D223" s="103">
        <f>D224</f>
        <v>366655</v>
      </c>
      <c r="E223" s="103">
        <f t="shared" ref="E223:F223" si="79">E224</f>
        <v>366655</v>
      </c>
      <c r="F223" s="103">
        <f t="shared" si="79"/>
        <v>366655</v>
      </c>
    </row>
    <row r="224" spans="1:6" ht="36" customHeight="1" x14ac:dyDescent="0.25">
      <c r="A224" s="16" t="s">
        <v>1480</v>
      </c>
      <c r="B224" s="20" t="s">
        <v>186</v>
      </c>
      <c r="C224" s="55">
        <v>610</v>
      </c>
      <c r="D224" s="103">
        <v>366655</v>
      </c>
      <c r="E224" s="103">
        <v>366655</v>
      </c>
      <c r="F224" s="103">
        <v>366655</v>
      </c>
    </row>
    <row r="225" spans="1:6" ht="141.75" hidden="1" x14ac:dyDescent="0.25">
      <c r="A225" s="22" t="s">
        <v>187</v>
      </c>
      <c r="B225" s="20" t="s">
        <v>188</v>
      </c>
      <c r="C225" s="55"/>
      <c r="D225" s="103">
        <f>D226</f>
        <v>0</v>
      </c>
      <c r="E225" s="103">
        <f t="shared" ref="E225:F225" si="80">E226</f>
        <v>0</v>
      </c>
      <c r="F225" s="103">
        <f t="shared" si="80"/>
        <v>0</v>
      </c>
    </row>
    <row r="226" spans="1:6" ht="27.75" hidden="1" customHeight="1" x14ac:dyDescent="0.25">
      <c r="A226" s="16" t="s">
        <v>1481</v>
      </c>
      <c r="B226" s="20" t="s">
        <v>188</v>
      </c>
      <c r="C226" s="55">
        <v>600</v>
      </c>
      <c r="D226" s="103">
        <f>D227</f>
        <v>0</v>
      </c>
      <c r="E226" s="103">
        <f t="shared" ref="E226:F226" si="81">E227</f>
        <v>0</v>
      </c>
      <c r="F226" s="103">
        <f t="shared" si="81"/>
        <v>0</v>
      </c>
    </row>
    <row r="227" spans="1:6" ht="25.5" hidden="1" customHeight="1" x14ac:dyDescent="0.25">
      <c r="A227" s="16" t="s">
        <v>1480</v>
      </c>
      <c r="B227" s="20" t="s">
        <v>188</v>
      </c>
      <c r="C227" s="55">
        <v>610</v>
      </c>
      <c r="D227" s="103"/>
      <c r="E227" s="103"/>
      <c r="F227" s="103"/>
    </row>
    <row r="228" spans="1:6" ht="90.75" hidden="1" customHeight="1" x14ac:dyDescent="0.25">
      <c r="A228" s="16" t="s">
        <v>189</v>
      </c>
      <c r="B228" s="2" t="s">
        <v>190</v>
      </c>
      <c r="C228" s="55"/>
      <c r="D228" s="103"/>
      <c r="E228" s="103"/>
      <c r="F228" s="103"/>
    </row>
    <row r="229" spans="1:6" ht="126" hidden="1" x14ac:dyDescent="0.25">
      <c r="A229" s="16" t="s">
        <v>191</v>
      </c>
      <c r="B229" s="2" t="s">
        <v>192</v>
      </c>
      <c r="C229" s="55"/>
      <c r="D229" s="103"/>
      <c r="E229" s="103"/>
      <c r="F229" s="103"/>
    </row>
    <row r="230" spans="1:6" ht="31.5" x14ac:dyDescent="0.25">
      <c r="A230" s="19" t="s">
        <v>193</v>
      </c>
      <c r="B230" s="20" t="s">
        <v>194</v>
      </c>
      <c r="C230" s="55"/>
      <c r="D230" s="103">
        <f>D231</f>
        <v>103444</v>
      </c>
      <c r="E230" s="103">
        <f t="shared" ref="E230:F231" si="82">E231</f>
        <v>100132</v>
      </c>
      <c r="F230" s="103">
        <f t="shared" si="82"/>
        <v>100132</v>
      </c>
    </row>
    <row r="231" spans="1:6" ht="30" customHeight="1" x14ac:dyDescent="0.25">
      <c r="A231" s="16" t="s">
        <v>1481</v>
      </c>
      <c r="B231" s="20" t="s">
        <v>194</v>
      </c>
      <c r="C231" s="55">
        <v>600</v>
      </c>
      <c r="D231" s="103">
        <f>D232</f>
        <v>103444</v>
      </c>
      <c r="E231" s="103">
        <f t="shared" si="82"/>
        <v>100132</v>
      </c>
      <c r="F231" s="103">
        <f t="shared" si="82"/>
        <v>100132</v>
      </c>
    </row>
    <row r="232" spans="1:6" ht="42" customHeight="1" x14ac:dyDescent="0.25">
      <c r="A232" s="16" t="s">
        <v>1480</v>
      </c>
      <c r="B232" s="20" t="s">
        <v>194</v>
      </c>
      <c r="C232" s="55">
        <v>610</v>
      </c>
      <c r="D232" s="103">
        <v>103444</v>
      </c>
      <c r="E232" s="103">
        <v>100132</v>
      </c>
      <c r="F232" s="103">
        <v>100132</v>
      </c>
    </row>
    <row r="233" spans="1:6" ht="47.25" hidden="1" x14ac:dyDescent="0.25">
      <c r="A233" s="7" t="s">
        <v>195</v>
      </c>
      <c r="B233" s="1" t="s">
        <v>196</v>
      </c>
      <c r="C233" s="55"/>
      <c r="D233" s="103"/>
      <c r="E233" s="103"/>
      <c r="F233" s="103"/>
    </row>
    <row r="234" spans="1:6" ht="63" hidden="1" x14ac:dyDescent="0.25">
      <c r="A234" s="16" t="s">
        <v>197</v>
      </c>
      <c r="B234" s="2" t="s">
        <v>198</v>
      </c>
      <c r="C234" s="55"/>
      <c r="D234" s="103"/>
      <c r="E234" s="103"/>
      <c r="F234" s="103"/>
    </row>
    <row r="235" spans="1:6" ht="78.75" hidden="1" x14ac:dyDescent="0.25">
      <c r="A235" s="16" t="s">
        <v>199</v>
      </c>
      <c r="B235" s="2" t="s">
        <v>200</v>
      </c>
      <c r="C235" s="55"/>
      <c r="D235" s="103"/>
      <c r="E235" s="103"/>
      <c r="F235" s="103"/>
    </row>
    <row r="236" spans="1:6" ht="63" x14ac:dyDescent="0.25">
      <c r="A236" s="7" t="s">
        <v>201</v>
      </c>
      <c r="B236" s="1" t="s">
        <v>202</v>
      </c>
      <c r="C236" s="55"/>
      <c r="D236" s="103">
        <f>D237+D240+D250+D253+D261+D267+D273+D276</f>
        <v>30101</v>
      </c>
      <c r="E236" s="103">
        <f t="shared" ref="E236:F236" si="83">E237+E240+E250+E253+E261+E267+E273+E276</f>
        <v>32599</v>
      </c>
      <c r="F236" s="103">
        <f t="shared" si="83"/>
        <v>30915</v>
      </c>
    </row>
    <row r="237" spans="1:6" ht="33" hidden="1" customHeight="1" x14ac:dyDescent="0.25">
      <c r="A237" s="22" t="s">
        <v>203</v>
      </c>
      <c r="B237" s="20" t="s">
        <v>204</v>
      </c>
      <c r="C237" s="55"/>
      <c r="D237" s="103">
        <f>D238+D239</f>
        <v>0</v>
      </c>
      <c r="E237" s="103">
        <f t="shared" ref="E237:F237" si="84">E238+E239</f>
        <v>0</v>
      </c>
      <c r="F237" s="103">
        <f t="shared" si="84"/>
        <v>0</v>
      </c>
    </row>
    <row r="238" spans="1:6" ht="33" hidden="1" customHeight="1" x14ac:dyDescent="0.25">
      <c r="A238" s="16" t="s">
        <v>1481</v>
      </c>
      <c r="B238" s="20" t="s">
        <v>204</v>
      </c>
      <c r="C238" s="55">
        <v>600</v>
      </c>
      <c r="D238" s="103">
        <f>D239</f>
        <v>0</v>
      </c>
      <c r="E238" s="103">
        <f t="shared" ref="E238:F238" si="85">E239</f>
        <v>0</v>
      </c>
      <c r="F238" s="103">
        <f t="shared" si="85"/>
        <v>0</v>
      </c>
    </row>
    <row r="239" spans="1:6" ht="33" hidden="1" customHeight="1" x14ac:dyDescent="0.25">
      <c r="A239" s="16" t="s">
        <v>1480</v>
      </c>
      <c r="B239" s="20" t="s">
        <v>204</v>
      </c>
      <c r="C239" s="55">
        <v>610</v>
      </c>
      <c r="D239" s="103"/>
      <c r="E239" s="103"/>
      <c r="F239" s="103"/>
    </row>
    <row r="240" spans="1:6" ht="63.75" customHeight="1" x14ac:dyDescent="0.25">
      <c r="A240" s="129" t="s">
        <v>1601</v>
      </c>
      <c r="B240" s="20" t="s">
        <v>205</v>
      </c>
      <c r="C240" s="55"/>
      <c r="D240" s="103">
        <f>D241+D243</f>
        <v>2177</v>
      </c>
      <c r="E240" s="103">
        <f t="shared" ref="E240:F240" si="86">E241+E243</f>
        <v>2177</v>
      </c>
      <c r="F240" s="103">
        <f t="shared" si="86"/>
        <v>2177</v>
      </c>
    </row>
    <row r="241" spans="1:6" ht="57.75" customHeight="1" x14ac:dyDescent="0.25">
      <c r="A241" s="60" t="s">
        <v>1476</v>
      </c>
      <c r="B241" s="20" t="s">
        <v>205</v>
      </c>
      <c r="C241" s="55">
        <v>100</v>
      </c>
      <c r="D241" s="85">
        <f>D242</f>
        <v>1681</v>
      </c>
      <c r="E241" s="85">
        <f t="shared" ref="E241:F241" si="87">E242</f>
        <v>1681</v>
      </c>
      <c r="F241" s="85">
        <f t="shared" si="87"/>
        <v>1681</v>
      </c>
    </row>
    <row r="242" spans="1:6" ht="44.25" customHeight="1" x14ac:dyDescent="0.25">
      <c r="A242" s="60" t="s">
        <v>1477</v>
      </c>
      <c r="B242" s="20" t="s">
        <v>205</v>
      </c>
      <c r="C242" s="55">
        <v>120</v>
      </c>
      <c r="D242" s="85">
        <v>1681</v>
      </c>
      <c r="E242" s="85">
        <v>1681</v>
      </c>
      <c r="F242" s="85">
        <v>1681</v>
      </c>
    </row>
    <row r="243" spans="1:6" ht="44.25" customHeight="1" x14ac:dyDescent="0.25">
      <c r="A243" s="60" t="s">
        <v>1478</v>
      </c>
      <c r="B243" s="20" t="s">
        <v>205</v>
      </c>
      <c r="C243" s="55">
        <v>200</v>
      </c>
      <c r="D243" s="85">
        <f>D244</f>
        <v>496</v>
      </c>
      <c r="E243" s="85">
        <f t="shared" ref="E243:F243" si="88">E244</f>
        <v>496</v>
      </c>
      <c r="F243" s="85">
        <f t="shared" si="88"/>
        <v>496</v>
      </c>
    </row>
    <row r="244" spans="1:6" ht="44.25" customHeight="1" x14ac:dyDescent="0.25">
      <c r="A244" s="60" t="s">
        <v>1479</v>
      </c>
      <c r="B244" s="20" t="s">
        <v>205</v>
      </c>
      <c r="C244" s="55">
        <v>240</v>
      </c>
      <c r="D244" s="85">
        <v>496</v>
      </c>
      <c r="E244" s="85">
        <v>496</v>
      </c>
      <c r="F244" s="85">
        <v>496</v>
      </c>
    </row>
    <row r="245" spans="1:6" ht="63" hidden="1" x14ac:dyDescent="0.25">
      <c r="A245" s="22" t="s">
        <v>206</v>
      </c>
      <c r="B245" s="20" t="s">
        <v>207</v>
      </c>
      <c r="C245" s="55"/>
      <c r="D245" s="85"/>
      <c r="E245" s="85"/>
      <c r="F245" s="85"/>
    </row>
    <row r="246" spans="1:6" ht="33.75" hidden="1" customHeight="1" x14ac:dyDescent="0.25">
      <c r="A246" s="60" t="s">
        <v>1476</v>
      </c>
      <c r="B246" s="20" t="s">
        <v>207</v>
      </c>
      <c r="C246" s="55">
        <v>100</v>
      </c>
      <c r="D246" s="85"/>
      <c r="E246" s="85"/>
      <c r="F246" s="85"/>
    </row>
    <row r="247" spans="1:6" ht="33" hidden="1" customHeight="1" x14ac:dyDescent="0.25">
      <c r="A247" s="60" t="s">
        <v>1477</v>
      </c>
      <c r="B247" s="20" t="s">
        <v>207</v>
      </c>
      <c r="C247" s="55">
        <v>120</v>
      </c>
      <c r="D247" s="85"/>
      <c r="E247" s="85"/>
      <c r="F247" s="85"/>
    </row>
    <row r="248" spans="1:6" ht="31.5" hidden="1" customHeight="1" x14ac:dyDescent="0.25">
      <c r="A248" s="60" t="s">
        <v>1478</v>
      </c>
      <c r="B248" s="20" t="s">
        <v>207</v>
      </c>
      <c r="C248" s="55">
        <v>200</v>
      </c>
      <c r="D248" s="85"/>
      <c r="E248" s="85"/>
      <c r="F248" s="85"/>
    </row>
    <row r="249" spans="1:6" ht="33" hidden="1" customHeight="1" x14ac:dyDescent="0.25">
      <c r="A249" s="60" t="s">
        <v>1479</v>
      </c>
      <c r="B249" s="20" t="s">
        <v>207</v>
      </c>
      <c r="C249" s="55">
        <v>240</v>
      </c>
      <c r="D249" s="85"/>
      <c r="E249" s="85"/>
      <c r="F249" s="85"/>
    </row>
    <row r="250" spans="1:6" ht="36.75" hidden="1" customHeight="1" x14ac:dyDescent="0.25">
      <c r="A250" s="22" t="s">
        <v>208</v>
      </c>
      <c r="B250" s="20" t="s">
        <v>209</v>
      </c>
      <c r="C250" s="55"/>
      <c r="D250" s="85">
        <f>D251</f>
        <v>0</v>
      </c>
      <c r="E250" s="85">
        <f t="shared" ref="E250:F251" si="89">E251</f>
        <v>0</v>
      </c>
      <c r="F250" s="85">
        <f t="shared" si="89"/>
        <v>0</v>
      </c>
    </row>
    <row r="251" spans="1:6" ht="36.75" hidden="1" customHeight="1" x14ac:dyDescent="0.25">
      <c r="A251" s="16" t="s">
        <v>1481</v>
      </c>
      <c r="B251" s="20" t="s">
        <v>209</v>
      </c>
      <c r="C251" s="55">
        <v>600</v>
      </c>
      <c r="D251" s="85">
        <f>D252</f>
        <v>0</v>
      </c>
      <c r="E251" s="85">
        <f t="shared" si="89"/>
        <v>0</v>
      </c>
      <c r="F251" s="85">
        <f t="shared" si="89"/>
        <v>0</v>
      </c>
    </row>
    <row r="252" spans="1:6" ht="36.75" hidden="1" customHeight="1" x14ac:dyDescent="0.25">
      <c r="A252" s="16" t="s">
        <v>1480</v>
      </c>
      <c r="B252" s="20" t="s">
        <v>209</v>
      </c>
      <c r="C252" s="55">
        <v>610</v>
      </c>
      <c r="D252" s="85"/>
      <c r="E252" s="85"/>
      <c r="F252" s="85"/>
    </row>
    <row r="253" spans="1:6" ht="103.5" customHeight="1" x14ac:dyDescent="0.25">
      <c r="A253" s="22" t="s">
        <v>210</v>
      </c>
      <c r="B253" s="20" t="s">
        <v>211</v>
      </c>
      <c r="C253" s="55"/>
      <c r="D253" s="85">
        <f>D256+D254</f>
        <v>17797</v>
      </c>
      <c r="E253" s="85">
        <f t="shared" ref="E253:F253" si="90">E256+E254</f>
        <v>17797</v>
      </c>
      <c r="F253" s="85">
        <f t="shared" si="90"/>
        <v>17797</v>
      </c>
    </row>
    <row r="254" spans="1:6" ht="24.75" customHeight="1" x14ac:dyDescent="0.25">
      <c r="A254" s="16" t="s">
        <v>1485</v>
      </c>
      <c r="B254" s="20" t="s">
        <v>211</v>
      </c>
      <c r="C254" s="55">
        <v>300</v>
      </c>
      <c r="D254" s="85">
        <f>D255</f>
        <v>200</v>
      </c>
      <c r="E254" s="85">
        <f>E255</f>
        <v>200</v>
      </c>
      <c r="F254" s="85">
        <f>F255</f>
        <v>200</v>
      </c>
    </row>
    <row r="255" spans="1:6" ht="26.25" customHeight="1" x14ac:dyDescent="0.25">
      <c r="A255" s="16" t="s">
        <v>1486</v>
      </c>
      <c r="B255" s="20" t="s">
        <v>211</v>
      </c>
      <c r="C255" s="55">
        <v>320</v>
      </c>
      <c r="D255" s="85">
        <v>200</v>
      </c>
      <c r="E255" s="85">
        <v>200</v>
      </c>
      <c r="F255" s="85">
        <v>200</v>
      </c>
    </row>
    <row r="256" spans="1:6" ht="33.75" customHeight="1" x14ac:dyDescent="0.25">
      <c r="A256" s="16" t="s">
        <v>1481</v>
      </c>
      <c r="B256" s="20" t="s">
        <v>211</v>
      </c>
      <c r="C256" s="55">
        <v>600</v>
      </c>
      <c r="D256" s="85">
        <f>D257</f>
        <v>17597</v>
      </c>
      <c r="E256" s="85">
        <f t="shared" ref="E256:F256" si="91">E257</f>
        <v>17597</v>
      </c>
      <c r="F256" s="85">
        <f t="shared" si="91"/>
        <v>17597</v>
      </c>
    </row>
    <row r="257" spans="1:6" ht="31.5" customHeight="1" x14ac:dyDescent="0.25">
      <c r="A257" s="16" t="s">
        <v>1480</v>
      </c>
      <c r="B257" s="20" t="s">
        <v>211</v>
      </c>
      <c r="C257" s="55">
        <v>610</v>
      </c>
      <c r="D257" s="85">
        <v>17597</v>
      </c>
      <c r="E257" s="85">
        <v>17597</v>
      </c>
      <c r="F257" s="85">
        <v>17597</v>
      </c>
    </row>
    <row r="258" spans="1:6" ht="110.25" hidden="1" x14ac:dyDescent="0.25">
      <c r="A258" s="22" t="s">
        <v>212</v>
      </c>
      <c r="B258" s="20" t="s">
        <v>213</v>
      </c>
      <c r="C258" s="55"/>
      <c r="D258" s="85"/>
      <c r="E258" s="85"/>
      <c r="F258" s="85"/>
    </row>
    <row r="259" spans="1:6" ht="33" hidden="1" customHeight="1" x14ac:dyDescent="0.25">
      <c r="A259" s="16" t="s">
        <v>1481</v>
      </c>
      <c r="B259" s="20" t="s">
        <v>213</v>
      </c>
      <c r="C259" s="55">
        <v>600</v>
      </c>
      <c r="D259" s="85"/>
      <c r="E259" s="85"/>
      <c r="F259" s="85"/>
    </row>
    <row r="260" spans="1:6" ht="27" hidden="1" customHeight="1" x14ac:dyDescent="0.25">
      <c r="A260" s="16" t="s">
        <v>1480</v>
      </c>
      <c r="B260" s="20" t="s">
        <v>213</v>
      </c>
      <c r="C260" s="55">
        <v>610</v>
      </c>
      <c r="D260" s="85"/>
      <c r="E260" s="85"/>
      <c r="F260" s="85"/>
    </row>
    <row r="261" spans="1:6" ht="47.25" x14ac:dyDescent="0.25">
      <c r="A261" s="22" t="s">
        <v>214</v>
      </c>
      <c r="B261" s="20" t="s">
        <v>215</v>
      </c>
      <c r="C261" s="55"/>
      <c r="D261" s="85">
        <f>D262</f>
        <v>157</v>
      </c>
      <c r="E261" s="85">
        <f t="shared" ref="E261:F262" si="92">E262</f>
        <v>157</v>
      </c>
      <c r="F261" s="85">
        <f t="shared" si="92"/>
        <v>157</v>
      </c>
    </row>
    <row r="262" spans="1:6" ht="27" customHeight="1" x14ac:dyDescent="0.25">
      <c r="A262" s="16" t="s">
        <v>1481</v>
      </c>
      <c r="B262" s="20" t="s">
        <v>215</v>
      </c>
      <c r="C262" s="55">
        <v>600</v>
      </c>
      <c r="D262" s="85">
        <f>D263</f>
        <v>157</v>
      </c>
      <c r="E262" s="85">
        <f t="shared" si="92"/>
        <v>157</v>
      </c>
      <c r="F262" s="85">
        <f t="shared" si="92"/>
        <v>157</v>
      </c>
    </row>
    <row r="263" spans="1:6" ht="33.75" customHeight="1" x14ac:dyDescent="0.25">
      <c r="A263" s="16" t="s">
        <v>1480</v>
      </c>
      <c r="B263" s="20" t="s">
        <v>215</v>
      </c>
      <c r="C263" s="55">
        <v>610</v>
      </c>
      <c r="D263" s="85">
        <v>157</v>
      </c>
      <c r="E263" s="85">
        <v>157</v>
      </c>
      <c r="F263" s="85">
        <v>157</v>
      </c>
    </row>
    <row r="264" spans="1:6" ht="63" hidden="1" x14ac:dyDescent="0.25">
      <c r="A264" s="22" t="s">
        <v>216</v>
      </c>
      <c r="B264" s="20" t="s">
        <v>217</v>
      </c>
      <c r="C264" s="55"/>
      <c r="D264" s="85"/>
      <c r="E264" s="85"/>
      <c r="F264" s="85"/>
    </row>
    <row r="265" spans="1:6" ht="27" hidden="1" customHeight="1" x14ac:dyDescent="0.25">
      <c r="A265" s="16" t="s">
        <v>1481</v>
      </c>
      <c r="B265" s="20" t="s">
        <v>217</v>
      </c>
      <c r="C265" s="55">
        <v>600</v>
      </c>
      <c r="D265" s="85"/>
      <c r="E265" s="85"/>
      <c r="F265" s="85"/>
    </row>
    <row r="266" spans="1:6" ht="29.25" hidden="1" customHeight="1" x14ac:dyDescent="0.25">
      <c r="A266" s="16" t="s">
        <v>1480</v>
      </c>
      <c r="B266" s="20" t="s">
        <v>217</v>
      </c>
      <c r="C266" s="55">
        <v>610</v>
      </c>
      <c r="D266" s="85"/>
      <c r="E266" s="85"/>
      <c r="F266" s="85"/>
    </row>
    <row r="267" spans="1:6" ht="47.25" x14ac:dyDescent="0.25">
      <c r="A267" s="22" t="s">
        <v>218</v>
      </c>
      <c r="B267" s="20" t="s">
        <v>219</v>
      </c>
      <c r="C267" s="55"/>
      <c r="D267" s="85">
        <f>D268</f>
        <v>0</v>
      </c>
      <c r="E267" s="102">
        <f t="shared" ref="E267:F268" si="93">E268</f>
        <v>2100</v>
      </c>
      <c r="F267" s="85">
        <f t="shared" si="93"/>
        <v>0</v>
      </c>
    </row>
    <row r="268" spans="1:6" ht="32.25" customHeight="1" x14ac:dyDescent="0.25">
      <c r="A268" s="16" t="s">
        <v>1481</v>
      </c>
      <c r="B268" s="20" t="s">
        <v>219</v>
      </c>
      <c r="C268" s="55">
        <v>600</v>
      </c>
      <c r="D268" s="85">
        <f>D269</f>
        <v>0</v>
      </c>
      <c r="E268" s="102">
        <f t="shared" si="93"/>
        <v>2100</v>
      </c>
      <c r="F268" s="85">
        <f t="shared" si="93"/>
        <v>0</v>
      </c>
    </row>
    <row r="269" spans="1:6" ht="39" customHeight="1" x14ac:dyDescent="0.25">
      <c r="A269" s="16" t="s">
        <v>1480</v>
      </c>
      <c r="B269" s="20" t="s">
        <v>219</v>
      </c>
      <c r="C269" s="55">
        <v>610</v>
      </c>
      <c r="D269" s="85"/>
      <c r="E269" s="102">
        <v>2100</v>
      </c>
      <c r="F269" s="85"/>
    </row>
    <row r="270" spans="1:6" ht="47.25" hidden="1" x14ac:dyDescent="0.25">
      <c r="A270" s="22" t="s">
        <v>220</v>
      </c>
      <c r="B270" s="20" t="s">
        <v>221</v>
      </c>
      <c r="C270" s="55"/>
      <c r="D270" s="85"/>
      <c r="E270" s="85"/>
      <c r="F270" s="85"/>
    </row>
    <row r="271" spans="1:6" ht="30" hidden="1" customHeight="1" x14ac:dyDescent="0.25">
      <c r="A271" s="16" t="s">
        <v>1481</v>
      </c>
      <c r="B271" s="20" t="s">
        <v>221</v>
      </c>
      <c r="C271" s="55">
        <v>600</v>
      </c>
      <c r="D271" s="85"/>
      <c r="E271" s="85"/>
      <c r="F271" s="85"/>
    </row>
    <row r="272" spans="1:6" ht="29.25" hidden="1" customHeight="1" x14ac:dyDescent="0.25">
      <c r="A272" s="16" t="s">
        <v>1480</v>
      </c>
      <c r="B272" s="20" t="s">
        <v>221</v>
      </c>
      <c r="C272" s="55">
        <v>610</v>
      </c>
      <c r="D272" s="85"/>
      <c r="E272" s="85"/>
      <c r="F272" s="85"/>
    </row>
    <row r="273" spans="1:6" ht="51.75" customHeight="1" x14ac:dyDescent="0.25">
      <c r="A273" s="22" t="s">
        <v>222</v>
      </c>
      <c r="B273" s="20" t="s">
        <v>223</v>
      </c>
      <c r="C273" s="55"/>
      <c r="D273" s="85">
        <f>D274</f>
        <v>9970</v>
      </c>
      <c r="E273" s="85">
        <f t="shared" ref="E273:F274" si="94">E274</f>
        <v>10368</v>
      </c>
      <c r="F273" s="85">
        <f t="shared" si="94"/>
        <v>10784</v>
      </c>
    </row>
    <row r="274" spans="1:6" ht="34.5" customHeight="1" x14ac:dyDescent="0.25">
      <c r="A274" s="16" t="s">
        <v>1481</v>
      </c>
      <c r="B274" s="20" t="s">
        <v>223</v>
      </c>
      <c r="C274" s="55">
        <v>600</v>
      </c>
      <c r="D274" s="85">
        <f>D275</f>
        <v>9970</v>
      </c>
      <c r="E274" s="85">
        <f t="shared" si="94"/>
        <v>10368</v>
      </c>
      <c r="F274" s="85">
        <f t="shared" si="94"/>
        <v>10784</v>
      </c>
    </row>
    <row r="275" spans="1:6" ht="34.5" customHeight="1" x14ac:dyDescent="0.25">
      <c r="A275" s="16" t="s">
        <v>1480</v>
      </c>
      <c r="B275" s="20" t="s">
        <v>223</v>
      </c>
      <c r="C275" s="55">
        <v>610</v>
      </c>
      <c r="D275" s="85">
        <v>9970</v>
      </c>
      <c r="E275" s="85">
        <v>10368</v>
      </c>
      <c r="F275" s="85">
        <v>10784</v>
      </c>
    </row>
    <row r="276" spans="1:6" ht="34.5" hidden="1" customHeight="1" x14ac:dyDescent="0.25">
      <c r="A276" s="22" t="s">
        <v>224</v>
      </c>
      <c r="B276" s="20" t="s">
        <v>225</v>
      </c>
      <c r="C276" s="55"/>
      <c r="D276" s="85">
        <f>D277</f>
        <v>0</v>
      </c>
      <c r="E276" s="85">
        <f t="shared" ref="E276:F276" si="95">E277</f>
        <v>0</v>
      </c>
      <c r="F276" s="85">
        <f t="shared" si="95"/>
        <v>0</v>
      </c>
    </row>
    <row r="277" spans="1:6" ht="34.5" hidden="1" customHeight="1" x14ac:dyDescent="0.25">
      <c r="A277" s="16" t="s">
        <v>1481</v>
      </c>
      <c r="B277" s="20" t="s">
        <v>225</v>
      </c>
      <c r="C277" s="55">
        <v>600</v>
      </c>
      <c r="D277" s="85">
        <f>D278</f>
        <v>0</v>
      </c>
      <c r="E277" s="85">
        <f t="shared" ref="E277:F277" si="96">E278</f>
        <v>0</v>
      </c>
      <c r="F277" s="85">
        <f t="shared" si="96"/>
        <v>0</v>
      </c>
    </row>
    <row r="278" spans="1:6" ht="34.5" hidden="1" customHeight="1" x14ac:dyDescent="0.25">
      <c r="A278" s="16" t="s">
        <v>1480</v>
      </c>
      <c r="B278" s="20" t="s">
        <v>225</v>
      </c>
      <c r="C278" s="55">
        <v>610</v>
      </c>
      <c r="D278" s="85"/>
      <c r="E278" s="85"/>
      <c r="F278" s="85"/>
    </row>
    <row r="279" spans="1:6" ht="34.5" customHeight="1" x14ac:dyDescent="0.25">
      <c r="A279" s="7" t="s">
        <v>226</v>
      </c>
      <c r="B279" s="1" t="s">
        <v>227</v>
      </c>
      <c r="C279" s="55"/>
      <c r="D279" s="85">
        <f>D283+D289+D298+D295+D280</f>
        <v>7479</v>
      </c>
      <c r="E279" s="85">
        <f t="shared" ref="E279" si="97">E283+E289+E298+E295+E280</f>
        <v>58314</v>
      </c>
      <c r="F279" s="85">
        <f>F283+F289+F298+F295+F280+F301</f>
        <v>8259</v>
      </c>
    </row>
    <row r="280" spans="1:6" ht="34.5" customHeight="1" x14ac:dyDescent="0.25">
      <c r="A280" s="22" t="s">
        <v>157</v>
      </c>
      <c r="B280" s="20" t="s">
        <v>1554</v>
      </c>
      <c r="C280" s="55"/>
      <c r="D280" s="85">
        <f t="shared" ref="D280:F281" si="98">D281</f>
        <v>0</v>
      </c>
      <c r="E280" s="85">
        <f t="shared" si="98"/>
        <v>3382</v>
      </c>
      <c r="F280" s="85">
        <f t="shared" si="98"/>
        <v>1798</v>
      </c>
    </row>
    <row r="281" spans="1:6" ht="34.5" customHeight="1" x14ac:dyDescent="0.25">
      <c r="A281" s="16" t="s">
        <v>1481</v>
      </c>
      <c r="B281" s="20" t="s">
        <v>1554</v>
      </c>
      <c r="C281" s="55">
        <v>600</v>
      </c>
      <c r="D281" s="85">
        <f t="shared" si="98"/>
        <v>0</v>
      </c>
      <c r="E281" s="85">
        <f t="shared" si="98"/>
        <v>3382</v>
      </c>
      <c r="F281" s="85">
        <f t="shared" si="98"/>
        <v>1798</v>
      </c>
    </row>
    <row r="282" spans="1:6" ht="34.5" customHeight="1" x14ac:dyDescent="0.25">
      <c r="A282" s="16" t="s">
        <v>1480</v>
      </c>
      <c r="B282" s="20" t="s">
        <v>1554</v>
      </c>
      <c r="C282" s="55">
        <v>610</v>
      </c>
      <c r="D282" s="85">
        <v>0</v>
      </c>
      <c r="E282" s="85">
        <v>3382</v>
      </c>
      <c r="F282" s="85">
        <v>1798</v>
      </c>
    </row>
    <row r="283" spans="1:6" ht="81" customHeight="1" x14ac:dyDescent="0.25">
      <c r="A283" s="22" t="s">
        <v>1583</v>
      </c>
      <c r="B283" s="20" t="s">
        <v>228</v>
      </c>
      <c r="C283" s="55"/>
      <c r="D283" s="85">
        <f>D284</f>
        <v>0</v>
      </c>
      <c r="E283" s="85">
        <f t="shared" ref="E283:F284" si="99">E284</f>
        <v>0</v>
      </c>
      <c r="F283" s="85">
        <f t="shared" si="99"/>
        <v>3461</v>
      </c>
    </row>
    <row r="284" spans="1:6" ht="34.5" customHeight="1" x14ac:dyDescent="0.25">
      <c r="A284" s="16" t="s">
        <v>1481</v>
      </c>
      <c r="B284" s="20" t="s">
        <v>228</v>
      </c>
      <c r="C284" s="55">
        <v>600</v>
      </c>
      <c r="D284" s="85">
        <f>D285</f>
        <v>0</v>
      </c>
      <c r="E284" s="85">
        <f t="shared" si="99"/>
        <v>0</v>
      </c>
      <c r="F284" s="85">
        <f t="shared" si="99"/>
        <v>3461</v>
      </c>
    </row>
    <row r="285" spans="1:6" ht="34.5" customHeight="1" x14ac:dyDescent="0.25">
      <c r="A285" s="16" t="s">
        <v>1480</v>
      </c>
      <c r="B285" s="20" t="s">
        <v>228</v>
      </c>
      <c r="C285" s="55">
        <v>610</v>
      </c>
      <c r="D285" s="85"/>
      <c r="E285" s="85"/>
      <c r="F285" s="85">
        <v>3461</v>
      </c>
    </row>
    <row r="286" spans="1:6" ht="47.25" hidden="1" x14ac:dyDescent="0.25">
      <c r="A286" s="22" t="s">
        <v>229</v>
      </c>
      <c r="B286" s="20" t="s">
        <v>230</v>
      </c>
      <c r="C286" s="55"/>
      <c r="D286" s="85"/>
      <c r="E286" s="85"/>
      <c r="F286" s="85"/>
    </row>
    <row r="287" spans="1:6" ht="32.25" hidden="1" customHeight="1" x14ac:dyDescent="0.25">
      <c r="A287" s="16" t="s">
        <v>1481</v>
      </c>
      <c r="B287" s="20" t="s">
        <v>230</v>
      </c>
      <c r="C287" s="55">
        <v>600</v>
      </c>
      <c r="D287" s="85"/>
      <c r="E287" s="85"/>
      <c r="F287" s="85"/>
    </row>
    <row r="288" spans="1:6" ht="32.25" hidden="1" customHeight="1" x14ac:dyDescent="0.25">
      <c r="A288" s="16" t="s">
        <v>1480</v>
      </c>
      <c r="B288" s="20" t="s">
        <v>230</v>
      </c>
      <c r="C288" s="55">
        <v>610</v>
      </c>
      <c r="D288" s="85"/>
      <c r="E288" s="85"/>
      <c r="F288" s="85"/>
    </row>
    <row r="289" spans="1:6" ht="25.5" hidden="1" customHeight="1" x14ac:dyDescent="0.25">
      <c r="A289" s="22" t="s">
        <v>231</v>
      </c>
      <c r="B289" s="20" t="s">
        <v>232</v>
      </c>
      <c r="C289" s="55"/>
      <c r="D289" s="85">
        <f>D290</f>
        <v>0</v>
      </c>
      <c r="E289" s="85">
        <f t="shared" ref="E289:F290" si="100">E290</f>
        <v>0</v>
      </c>
      <c r="F289" s="85">
        <f t="shared" si="100"/>
        <v>0</v>
      </c>
    </row>
    <row r="290" spans="1:6" ht="25.5" hidden="1" customHeight="1" x14ac:dyDescent="0.25">
      <c r="A290" s="16" t="s">
        <v>1481</v>
      </c>
      <c r="B290" s="20" t="s">
        <v>232</v>
      </c>
      <c r="C290" s="55">
        <v>600</v>
      </c>
      <c r="D290" s="85">
        <f>D291</f>
        <v>0</v>
      </c>
      <c r="E290" s="85">
        <f t="shared" si="100"/>
        <v>0</v>
      </c>
      <c r="F290" s="85">
        <f t="shared" si="100"/>
        <v>0</v>
      </c>
    </row>
    <row r="291" spans="1:6" ht="25.5" hidden="1" customHeight="1" x14ac:dyDescent="0.25">
      <c r="A291" s="16" t="s">
        <v>1480</v>
      </c>
      <c r="B291" s="20" t="s">
        <v>232</v>
      </c>
      <c r="C291" s="55">
        <v>610</v>
      </c>
      <c r="D291" s="85"/>
      <c r="E291" s="85"/>
      <c r="F291" s="85"/>
    </row>
    <row r="292" spans="1:6" ht="36.75" hidden="1" customHeight="1" x14ac:dyDescent="0.25">
      <c r="A292" s="22" t="s">
        <v>233</v>
      </c>
      <c r="B292" s="20" t="s">
        <v>234</v>
      </c>
      <c r="C292" s="55"/>
      <c r="D292" s="85"/>
      <c r="E292" s="85"/>
      <c r="F292" s="85"/>
    </row>
    <row r="293" spans="1:6" ht="36.75" hidden="1" customHeight="1" x14ac:dyDescent="0.25">
      <c r="A293" s="16" t="s">
        <v>1481</v>
      </c>
      <c r="B293" s="20" t="s">
        <v>234</v>
      </c>
      <c r="C293" s="55">
        <v>600</v>
      </c>
      <c r="D293" s="85"/>
      <c r="E293" s="85"/>
      <c r="F293" s="85"/>
    </row>
    <row r="294" spans="1:6" ht="36.75" hidden="1" customHeight="1" x14ac:dyDescent="0.25">
      <c r="A294" s="16" t="s">
        <v>1480</v>
      </c>
      <c r="B294" s="20" t="s">
        <v>234</v>
      </c>
      <c r="C294" s="55">
        <v>610</v>
      </c>
      <c r="D294" s="85"/>
      <c r="E294" s="85"/>
      <c r="F294" s="85"/>
    </row>
    <row r="295" spans="1:6" ht="36.75" customHeight="1" x14ac:dyDescent="0.25">
      <c r="A295" s="22" t="s">
        <v>315</v>
      </c>
      <c r="B295" s="20" t="s">
        <v>1553</v>
      </c>
      <c r="C295" s="55"/>
      <c r="D295" s="85">
        <f t="shared" ref="D295:F296" si="101">D296</f>
        <v>7479</v>
      </c>
      <c r="E295" s="85">
        <f t="shared" si="101"/>
        <v>54932</v>
      </c>
      <c r="F295" s="85">
        <f t="shared" si="101"/>
        <v>0</v>
      </c>
    </row>
    <row r="296" spans="1:6" ht="36.75" customHeight="1" x14ac:dyDescent="0.25">
      <c r="A296" s="16" t="s">
        <v>1481</v>
      </c>
      <c r="B296" s="20" t="s">
        <v>1553</v>
      </c>
      <c r="C296" s="55">
        <v>600</v>
      </c>
      <c r="D296" s="85">
        <f t="shared" si="101"/>
        <v>7479</v>
      </c>
      <c r="E296" s="85">
        <f t="shared" si="101"/>
        <v>54932</v>
      </c>
      <c r="F296" s="85">
        <f t="shared" si="101"/>
        <v>0</v>
      </c>
    </row>
    <row r="297" spans="1:6" ht="36.75" customHeight="1" x14ac:dyDescent="0.25">
      <c r="A297" s="16" t="s">
        <v>1480</v>
      </c>
      <c r="B297" s="20" t="s">
        <v>1553</v>
      </c>
      <c r="C297" s="55">
        <v>610</v>
      </c>
      <c r="D297" s="85">
        <v>7479</v>
      </c>
      <c r="E297" s="85">
        <v>54932</v>
      </c>
      <c r="F297" s="85">
        <v>0</v>
      </c>
    </row>
    <row r="298" spans="1:6" ht="38.25" customHeight="1" x14ac:dyDescent="0.25">
      <c r="A298" s="22" t="s">
        <v>235</v>
      </c>
      <c r="B298" s="20" t="s">
        <v>236</v>
      </c>
      <c r="C298" s="55"/>
      <c r="D298" s="85">
        <f>D299</f>
        <v>0</v>
      </c>
      <c r="E298" s="85">
        <f t="shared" ref="E298:F299" si="102">E299</f>
        <v>0</v>
      </c>
      <c r="F298" s="85">
        <f t="shared" si="102"/>
        <v>1500</v>
      </c>
    </row>
    <row r="299" spans="1:6" ht="38.25" customHeight="1" x14ac:dyDescent="0.25">
      <c r="A299" s="16" t="s">
        <v>1481</v>
      </c>
      <c r="B299" s="20" t="s">
        <v>236</v>
      </c>
      <c r="C299" s="55">
        <v>600</v>
      </c>
      <c r="D299" s="85">
        <f>D300</f>
        <v>0</v>
      </c>
      <c r="E299" s="85">
        <f t="shared" si="102"/>
        <v>0</v>
      </c>
      <c r="F299" s="85">
        <f t="shared" si="102"/>
        <v>1500</v>
      </c>
    </row>
    <row r="300" spans="1:6" ht="38.25" customHeight="1" x14ac:dyDescent="0.25">
      <c r="A300" s="16" t="s">
        <v>1480</v>
      </c>
      <c r="B300" s="20" t="s">
        <v>236</v>
      </c>
      <c r="C300" s="55">
        <v>610</v>
      </c>
      <c r="D300" s="85"/>
      <c r="E300" s="85"/>
      <c r="F300" s="85">
        <v>1500</v>
      </c>
    </row>
    <row r="301" spans="1:6" ht="38.25" customHeight="1" x14ac:dyDescent="0.25">
      <c r="A301" s="22" t="s">
        <v>1612</v>
      </c>
      <c r="B301" s="20" t="s">
        <v>1611</v>
      </c>
      <c r="C301" s="55"/>
      <c r="D301" s="85"/>
      <c r="E301" s="85"/>
      <c r="F301" s="85">
        <f>F302</f>
        <v>1500</v>
      </c>
    </row>
    <row r="302" spans="1:6" ht="38.25" customHeight="1" x14ac:dyDescent="0.25">
      <c r="A302" s="16" t="s">
        <v>1481</v>
      </c>
      <c r="B302" s="20" t="s">
        <v>1611</v>
      </c>
      <c r="C302" s="55">
        <v>600</v>
      </c>
      <c r="D302" s="85"/>
      <c r="E302" s="85"/>
      <c r="F302" s="85">
        <f>F303</f>
        <v>1500</v>
      </c>
    </row>
    <row r="303" spans="1:6" ht="38.25" customHeight="1" x14ac:dyDescent="0.25">
      <c r="A303" s="16" t="s">
        <v>1480</v>
      </c>
      <c r="B303" s="20" t="s">
        <v>1611</v>
      </c>
      <c r="C303" s="55">
        <v>610</v>
      </c>
      <c r="D303" s="85"/>
      <c r="E303" s="85"/>
      <c r="F303" s="85">
        <v>1500</v>
      </c>
    </row>
    <row r="304" spans="1:6" ht="33.75" hidden="1" customHeight="1" x14ac:dyDescent="0.25">
      <c r="A304" s="7" t="s">
        <v>237</v>
      </c>
      <c r="B304" s="1" t="s">
        <v>238</v>
      </c>
      <c r="C304" s="55"/>
      <c r="D304" s="85">
        <f>D305</f>
        <v>0</v>
      </c>
      <c r="E304" s="85">
        <f t="shared" ref="E304:F304" si="103">E305</f>
        <v>0</v>
      </c>
      <c r="F304" s="85">
        <f t="shared" si="103"/>
        <v>0</v>
      </c>
    </row>
    <row r="305" spans="1:6" ht="51" hidden="1" customHeight="1" x14ac:dyDescent="0.25">
      <c r="A305" s="22" t="s">
        <v>239</v>
      </c>
      <c r="B305" s="2" t="s">
        <v>240</v>
      </c>
      <c r="C305" s="55"/>
      <c r="D305" s="85">
        <f>D306</f>
        <v>0</v>
      </c>
      <c r="E305" s="85">
        <f t="shared" ref="E305:F305" si="104">E306</f>
        <v>0</v>
      </c>
      <c r="F305" s="85">
        <f t="shared" si="104"/>
        <v>0</v>
      </c>
    </row>
    <row r="306" spans="1:6" ht="33.75" hidden="1" customHeight="1" x14ac:dyDescent="0.25">
      <c r="A306" s="16" t="s">
        <v>1481</v>
      </c>
      <c r="B306" s="2" t="s">
        <v>240</v>
      </c>
      <c r="C306" s="55">
        <v>600</v>
      </c>
      <c r="D306" s="85">
        <f>D307</f>
        <v>0</v>
      </c>
      <c r="E306" s="85">
        <f t="shared" ref="E306:F306" si="105">E307</f>
        <v>0</v>
      </c>
      <c r="F306" s="85">
        <f t="shared" si="105"/>
        <v>0</v>
      </c>
    </row>
    <row r="307" spans="1:6" ht="30.75" hidden="1" customHeight="1" x14ac:dyDescent="0.25">
      <c r="A307" s="16" t="s">
        <v>1480</v>
      </c>
      <c r="B307" s="2" t="s">
        <v>240</v>
      </c>
      <c r="C307" s="55">
        <v>610</v>
      </c>
      <c r="D307" s="85"/>
      <c r="E307" s="85"/>
      <c r="F307" s="85"/>
    </row>
    <row r="308" spans="1:6" ht="49.5" customHeight="1" x14ac:dyDescent="0.25">
      <c r="A308" s="13" t="s">
        <v>241</v>
      </c>
      <c r="B308" s="3" t="s">
        <v>242</v>
      </c>
      <c r="C308" s="55"/>
      <c r="D308" s="85">
        <f>D320+D324+D330+D344+D313+D309</f>
        <v>109124</v>
      </c>
      <c r="E308" s="85">
        <f t="shared" ref="E308:F308" si="106">E320+E324+E330+E344+E313+E309</f>
        <v>109124</v>
      </c>
      <c r="F308" s="85">
        <f t="shared" si="106"/>
        <v>109124</v>
      </c>
    </row>
    <row r="309" spans="1:6" ht="47.25" hidden="1" x14ac:dyDescent="0.25">
      <c r="A309" s="37" t="s">
        <v>243</v>
      </c>
      <c r="B309" s="34" t="s">
        <v>244</v>
      </c>
      <c r="C309" s="55"/>
      <c r="D309" s="85">
        <f>D310</f>
        <v>0</v>
      </c>
      <c r="E309" s="85">
        <f t="shared" ref="E309:F309" si="107">E310</f>
        <v>0</v>
      </c>
      <c r="F309" s="85">
        <f t="shared" si="107"/>
        <v>0</v>
      </c>
    </row>
    <row r="310" spans="1:6" ht="33" hidden="1" customHeight="1" x14ac:dyDescent="0.25">
      <c r="A310" s="19" t="s">
        <v>82</v>
      </c>
      <c r="B310" s="20" t="s">
        <v>245</v>
      </c>
      <c r="C310" s="55"/>
      <c r="D310" s="85">
        <f>D311</f>
        <v>0</v>
      </c>
      <c r="E310" s="85">
        <f t="shared" ref="E310:F310" si="108">E311</f>
        <v>0</v>
      </c>
      <c r="F310" s="85">
        <f t="shared" si="108"/>
        <v>0</v>
      </c>
    </row>
    <row r="311" spans="1:6" ht="33" hidden="1" customHeight="1" x14ac:dyDescent="0.25">
      <c r="A311" s="16" t="s">
        <v>1481</v>
      </c>
      <c r="B311" s="20" t="s">
        <v>245</v>
      </c>
      <c r="C311" s="55">
        <v>600</v>
      </c>
      <c r="D311" s="85">
        <f>D312</f>
        <v>0</v>
      </c>
      <c r="E311" s="85">
        <f t="shared" ref="E311:F311" si="109">E312</f>
        <v>0</v>
      </c>
      <c r="F311" s="85">
        <f t="shared" si="109"/>
        <v>0</v>
      </c>
    </row>
    <row r="312" spans="1:6" ht="33" hidden="1" customHeight="1" x14ac:dyDescent="0.25">
      <c r="A312" s="16" t="s">
        <v>1480</v>
      </c>
      <c r="B312" s="20" t="s">
        <v>245</v>
      </c>
      <c r="C312" s="55">
        <v>610</v>
      </c>
      <c r="D312" s="85"/>
      <c r="E312" s="85"/>
      <c r="F312" s="85"/>
    </row>
    <row r="313" spans="1:6" ht="63" hidden="1" x14ac:dyDescent="0.25">
      <c r="A313" s="7" t="s">
        <v>246</v>
      </c>
      <c r="B313" s="1" t="s">
        <v>247</v>
      </c>
      <c r="C313" s="55"/>
      <c r="D313" s="85">
        <f>D314</f>
        <v>0</v>
      </c>
      <c r="E313" s="85">
        <f t="shared" ref="E313:F313" si="110">E314</f>
        <v>0</v>
      </c>
      <c r="F313" s="85">
        <f t="shared" si="110"/>
        <v>0</v>
      </c>
    </row>
    <row r="314" spans="1:6" ht="63" hidden="1" x14ac:dyDescent="0.25">
      <c r="A314" s="22" t="s">
        <v>248</v>
      </c>
      <c r="B314" s="2" t="s">
        <v>249</v>
      </c>
      <c r="C314" s="55"/>
      <c r="D314" s="85">
        <f>D315</f>
        <v>0</v>
      </c>
      <c r="E314" s="85">
        <f t="shared" ref="E314:F314" si="111">E315</f>
        <v>0</v>
      </c>
      <c r="F314" s="85">
        <f t="shared" si="111"/>
        <v>0</v>
      </c>
    </row>
    <row r="315" spans="1:6" ht="31.5" hidden="1" x14ac:dyDescent="0.25">
      <c r="A315" s="16" t="s">
        <v>1481</v>
      </c>
      <c r="B315" s="2" t="s">
        <v>249</v>
      </c>
      <c r="C315" s="55">
        <v>600</v>
      </c>
      <c r="D315" s="85">
        <f>D316</f>
        <v>0</v>
      </c>
      <c r="E315" s="85">
        <f t="shared" ref="E315:F315" si="112">E316</f>
        <v>0</v>
      </c>
      <c r="F315" s="85">
        <f t="shared" si="112"/>
        <v>0</v>
      </c>
    </row>
    <row r="316" spans="1:6" ht="15.75" hidden="1" x14ac:dyDescent="0.25">
      <c r="A316" s="16" t="s">
        <v>1480</v>
      </c>
      <c r="B316" s="2" t="s">
        <v>249</v>
      </c>
      <c r="C316" s="55">
        <v>610</v>
      </c>
      <c r="D316" s="85"/>
      <c r="E316" s="85"/>
      <c r="F316" s="85"/>
    </row>
    <row r="317" spans="1:6" ht="78.75" hidden="1" x14ac:dyDescent="0.25">
      <c r="A317" s="22" t="s">
        <v>250</v>
      </c>
      <c r="B317" s="2" t="s">
        <v>251</v>
      </c>
      <c r="C317" s="55"/>
      <c r="D317" s="85">
        <f>D318</f>
        <v>0</v>
      </c>
      <c r="E317" s="85">
        <f t="shared" ref="E317:F317" si="113">E318</f>
        <v>0</v>
      </c>
      <c r="F317" s="85">
        <f t="shared" si="113"/>
        <v>0</v>
      </c>
    </row>
    <row r="318" spans="1:6" ht="31.5" hidden="1" x14ac:dyDescent="0.25">
      <c r="A318" s="16" t="s">
        <v>1481</v>
      </c>
      <c r="B318" s="2" t="s">
        <v>251</v>
      </c>
      <c r="C318" s="55">
        <v>600</v>
      </c>
      <c r="D318" s="85">
        <f>D319</f>
        <v>0</v>
      </c>
      <c r="E318" s="85">
        <f t="shared" ref="E318:F318" si="114">E319</f>
        <v>0</v>
      </c>
      <c r="F318" s="85">
        <f t="shared" si="114"/>
        <v>0</v>
      </c>
    </row>
    <row r="319" spans="1:6" ht="15.75" hidden="1" x14ac:dyDescent="0.25">
      <c r="A319" s="16" t="s">
        <v>1480</v>
      </c>
      <c r="B319" s="2" t="s">
        <v>251</v>
      </c>
      <c r="C319" s="55">
        <v>610</v>
      </c>
      <c r="D319" s="85"/>
      <c r="E319" s="85"/>
      <c r="F319" s="85"/>
    </row>
    <row r="320" spans="1:6" ht="53.25" customHeight="1" x14ac:dyDescent="0.25">
      <c r="A320" s="7" t="s">
        <v>252</v>
      </c>
      <c r="B320" s="1" t="s">
        <v>247</v>
      </c>
      <c r="C320" s="55"/>
      <c r="D320" s="85">
        <f>D321</f>
        <v>99124</v>
      </c>
      <c r="E320" s="85">
        <f t="shared" ref="E320:F322" si="115">E321</f>
        <v>98124</v>
      </c>
      <c r="F320" s="85">
        <f t="shared" si="115"/>
        <v>98124</v>
      </c>
    </row>
    <row r="321" spans="1:6" ht="54" customHeight="1" x14ac:dyDescent="0.25">
      <c r="A321" s="19" t="s">
        <v>254</v>
      </c>
      <c r="B321" s="20" t="s">
        <v>1569</v>
      </c>
      <c r="C321" s="55"/>
      <c r="D321" s="85">
        <f>D322</f>
        <v>99124</v>
      </c>
      <c r="E321" s="85">
        <f t="shared" si="115"/>
        <v>98124</v>
      </c>
      <c r="F321" s="85">
        <f t="shared" si="115"/>
        <v>98124</v>
      </c>
    </row>
    <row r="322" spans="1:6" ht="48.75" customHeight="1" x14ac:dyDescent="0.25">
      <c r="A322" s="16" t="s">
        <v>1481</v>
      </c>
      <c r="B322" s="20" t="s">
        <v>1569</v>
      </c>
      <c r="C322" s="55">
        <v>600</v>
      </c>
      <c r="D322" s="85">
        <f>D323</f>
        <v>99124</v>
      </c>
      <c r="E322" s="85">
        <f t="shared" si="115"/>
        <v>98124</v>
      </c>
      <c r="F322" s="85">
        <f t="shared" si="115"/>
        <v>98124</v>
      </c>
    </row>
    <row r="323" spans="1:6" ht="37.5" customHeight="1" x14ac:dyDescent="0.25">
      <c r="A323" s="16" t="s">
        <v>1480</v>
      </c>
      <c r="B323" s="20" t="s">
        <v>1569</v>
      </c>
      <c r="C323" s="55">
        <v>610</v>
      </c>
      <c r="D323" s="85">
        <v>99124</v>
      </c>
      <c r="E323" s="85">
        <v>98124</v>
      </c>
      <c r="F323" s="85">
        <v>98124</v>
      </c>
    </row>
    <row r="324" spans="1:6" ht="59.25" customHeight="1" x14ac:dyDescent="0.25">
      <c r="A324" s="7" t="s">
        <v>1586</v>
      </c>
      <c r="B324" s="1" t="s">
        <v>253</v>
      </c>
      <c r="C324" s="55"/>
      <c r="D324" s="85">
        <f>D327+D325+D326</f>
        <v>0</v>
      </c>
      <c r="E324" s="85">
        <f t="shared" ref="E324:F324" si="116">E327+E325+E326</f>
        <v>1000</v>
      </c>
      <c r="F324" s="85">
        <f t="shared" si="116"/>
        <v>1000</v>
      </c>
    </row>
    <row r="325" spans="1:6" ht="46.5" hidden="1" customHeight="1" x14ac:dyDescent="0.25">
      <c r="A325" s="16" t="s">
        <v>255</v>
      </c>
      <c r="B325" s="2" t="s">
        <v>256</v>
      </c>
      <c r="C325" s="55"/>
      <c r="D325" s="85"/>
      <c r="E325" s="85"/>
      <c r="F325" s="85"/>
    </row>
    <row r="326" spans="1:6" ht="63" hidden="1" x14ac:dyDescent="0.25">
      <c r="A326" s="16" t="s">
        <v>257</v>
      </c>
      <c r="B326" s="2" t="s">
        <v>258</v>
      </c>
      <c r="C326" s="55"/>
      <c r="D326" s="85"/>
      <c r="E326" s="85"/>
      <c r="F326" s="85"/>
    </row>
    <row r="327" spans="1:6" ht="31.5" x14ac:dyDescent="0.25">
      <c r="A327" s="28" t="s">
        <v>157</v>
      </c>
      <c r="B327" s="20" t="s">
        <v>1570</v>
      </c>
      <c r="C327" s="55"/>
      <c r="D327" s="85">
        <f>D328</f>
        <v>0</v>
      </c>
      <c r="E327" s="85">
        <f t="shared" ref="E327:F327" si="117">E328</f>
        <v>1000</v>
      </c>
      <c r="F327" s="85">
        <f t="shared" si="117"/>
        <v>1000</v>
      </c>
    </row>
    <row r="328" spans="1:6" ht="25.5" customHeight="1" x14ac:dyDescent="0.25">
      <c r="A328" s="16" t="s">
        <v>1481</v>
      </c>
      <c r="B328" s="20" t="s">
        <v>1570</v>
      </c>
      <c r="C328" s="55">
        <v>600</v>
      </c>
      <c r="D328" s="85">
        <f>D329</f>
        <v>0</v>
      </c>
      <c r="E328" s="85">
        <f t="shared" ref="E328:F328" si="118">E329</f>
        <v>1000</v>
      </c>
      <c r="F328" s="85">
        <f t="shared" si="118"/>
        <v>1000</v>
      </c>
    </row>
    <row r="329" spans="1:6" ht="29.25" customHeight="1" x14ac:dyDescent="0.25">
      <c r="A329" s="16" t="s">
        <v>1480</v>
      </c>
      <c r="B329" s="20" t="s">
        <v>1570</v>
      </c>
      <c r="C329" s="55">
        <v>610</v>
      </c>
      <c r="D329" s="85">
        <v>0</v>
      </c>
      <c r="E329" s="85">
        <v>1000</v>
      </c>
      <c r="F329" s="85">
        <v>1000</v>
      </c>
    </row>
    <row r="330" spans="1:6" ht="37.5" customHeight="1" x14ac:dyDescent="0.25">
      <c r="A330" s="7" t="s">
        <v>259</v>
      </c>
      <c r="B330" s="1" t="s">
        <v>1571</v>
      </c>
      <c r="C330" s="55"/>
      <c r="D330" s="85">
        <f>D331</f>
        <v>10000</v>
      </c>
      <c r="E330" s="85">
        <f t="shared" ref="E330:F330" si="119">E331</f>
        <v>10000</v>
      </c>
      <c r="F330" s="85">
        <f t="shared" si="119"/>
        <v>10000</v>
      </c>
    </row>
    <row r="331" spans="1:6" ht="47.25" x14ac:dyDescent="0.25">
      <c r="A331" s="28" t="s">
        <v>260</v>
      </c>
      <c r="B331" s="20" t="s">
        <v>1572</v>
      </c>
      <c r="C331" s="55"/>
      <c r="D331" s="85">
        <f>D332</f>
        <v>10000</v>
      </c>
      <c r="E331" s="85">
        <f t="shared" ref="E331:F331" si="120">E332</f>
        <v>10000</v>
      </c>
      <c r="F331" s="85">
        <f t="shared" si="120"/>
        <v>10000</v>
      </c>
    </row>
    <row r="332" spans="1:6" ht="30.75" customHeight="1" x14ac:dyDescent="0.25">
      <c r="A332" s="16" t="s">
        <v>1481</v>
      </c>
      <c r="B332" s="20" t="s">
        <v>1572</v>
      </c>
      <c r="C332" s="55">
        <v>600</v>
      </c>
      <c r="D332" s="85">
        <f>D333</f>
        <v>10000</v>
      </c>
      <c r="E332" s="85">
        <f t="shared" ref="E332:F332" si="121">E333</f>
        <v>10000</v>
      </c>
      <c r="F332" s="85">
        <f t="shared" si="121"/>
        <v>10000</v>
      </c>
    </row>
    <row r="333" spans="1:6" ht="15.75" x14ac:dyDescent="0.25">
      <c r="A333" s="16" t="s">
        <v>1480</v>
      </c>
      <c r="B333" s="20" t="s">
        <v>1572</v>
      </c>
      <c r="C333" s="55">
        <v>610</v>
      </c>
      <c r="D333" s="85">
        <v>10000</v>
      </c>
      <c r="E333" s="85">
        <v>10000</v>
      </c>
      <c r="F333" s="85">
        <v>10000</v>
      </c>
    </row>
    <row r="334" spans="1:6" ht="27" hidden="1" customHeight="1" x14ac:dyDescent="0.25">
      <c r="A334" s="7" t="s">
        <v>85</v>
      </c>
      <c r="B334" s="1" t="s">
        <v>261</v>
      </c>
      <c r="C334" s="55"/>
      <c r="D334" s="85"/>
      <c r="E334" s="85"/>
      <c r="F334" s="85"/>
    </row>
    <row r="335" spans="1:6" ht="30.75" hidden="1" customHeight="1" x14ac:dyDescent="0.25">
      <c r="A335" s="16" t="s">
        <v>262</v>
      </c>
      <c r="B335" s="2" t="s">
        <v>263</v>
      </c>
      <c r="C335" s="55"/>
      <c r="D335" s="85"/>
      <c r="E335" s="85"/>
      <c r="F335" s="85"/>
    </row>
    <row r="336" spans="1:6" ht="27.75" hidden="1" customHeight="1" x14ac:dyDescent="0.25">
      <c r="A336" s="16" t="s">
        <v>264</v>
      </c>
      <c r="B336" s="2" t="s">
        <v>265</v>
      </c>
      <c r="C336" s="55"/>
      <c r="D336" s="85"/>
      <c r="E336" s="85"/>
      <c r="F336" s="85"/>
    </row>
    <row r="337" spans="1:6" ht="40.5" hidden="1" customHeight="1" x14ac:dyDescent="0.25">
      <c r="A337" s="16" t="s">
        <v>266</v>
      </c>
      <c r="B337" s="2" t="s">
        <v>267</v>
      </c>
      <c r="C337" s="55"/>
      <c r="D337" s="85"/>
      <c r="E337" s="85"/>
      <c r="F337" s="85"/>
    </row>
    <row r="338" spans="1:6" ht="42" hidden="1" customHeight="1" x14ac:dyDescent="0.25">
      <c r="A338" s="16" t="s">
        <v>268</v>
      </c>
      <c r="B338" s="2" t="s">
        <v>269</v>
      </c>
      <c r="C338" s="55"/>
      <c r="D338" s="85"/>
      <c r="E338" s="85"/>
      <c r="F338" s="85"/>
    </row>
    <row r="339" spans="1:6" ht="46.5" hidden="1" customHeight="1" x14ac:dyDescent="0.25">
      <c r="A339" s="16" t="s">
        <v>270</v>
      </c>
      <c r="B339" s="2" t="s">
        <v>271</v>
      </c>
      <c r="C339" s="55"/>
      <c r="D339" s="85"/>
      <c r="E339" s="85"/>
      <c r="F339" s="85"/>
    </row>
    <row r="340" spans="1:6" ht="63" hidden="1" x14ac:dyDescent="0.25">
      <c r="A340" s="16" t="s">
        <v>272</v>
      </c>
      <c r="B340" s="2" t="s">
        <v>273</v>
      </c>
      <c r="C340" s="55"/>
      <c r="D340" s="85"/>
      <c r="E340" s="85"/>
      <c r="F340" s="85"/>
    </row>
    <row r="341" spans="1:6" ht="30" hidden="1" customHeight="1" x14ac:dyDescent="0.25">
      <c r="A341" s="7" t="s">
        <v>274</v>
      </c>
      <c r="B341" s="1" t="s">
        <v>275</v>
      </c>
      <c r="C341" s="55"/>
      <c r="D341" s="85"/>
      <c r="E341" s="85"/>
      <c r="F341" s="85"/>
    </row>
    <row r="342" spans="1:6" ht="39.75" hidden="1" customHeight="1" x14ac:dyDescent="0.25">
      <c r="A342" s="16" t="s">
        <v>276</v>
      </c>
      <c r="B342" s="2" t="s">
        <v>277</v>
      </c>
      <c r="C342" s="55"/>
      <c r="D342" s="85"/>
      <c r="E342" s="85"/>
      <c r="F342" s="85"/>
    </row>
    <row r="343" spans="1:6" ht="31.5" hidden="1" x14ac:dyDescent="0.25">
      <c r="A343" s="28" t="s">
        <v>278</v>
      </c>
      <c r="B343" s="20" t="s">
        <v>279</v>
      </c>
      <c r="C343" s="55"/>
      <c r="D343" s="85"/>
      <c r="E343" s="85"/>
      <c r="F343" s="85"/>
    </row>
    <row r="344" spans="1:6" ht="35.25" hidden="1" customHeight="1" x14ac:dyDescent="0.25">
      <c r="A344" s="7" t="s">
        <v>237</v>
      </c>
      <c r="B344" s="1" t="s">
        <v>280</v>
      </c>
      <c r="C344" s="55"/>
      <c r="D344" s="85">
        <f>D347+D345+D346</f>
        <v>0</v>
      </c>
      <c r="E344" s="85">
        <f t="shared" ref="E344:F344" si="122">E347</f>
        <v>0</v>
      </c>
      <c r="F344" s="85">
        <f t="shared" si="122"/>
        <v>0</v>
      </c>
    </row>
    <row r="345" spans="1:6" ht="15.75" hidden="1" x14ac:dyDescent="0.25">
      <c r="A345" s="16" t="s">
        <v>281</v>
      </c>
      <c r="B345" s="2" t="s">
        <v>282</v>
      </c>
      <c r="C345" s="55"/>
      <c r="D345" s="85"/>
      <c r="E345" s="85"/>
      <c r="F345" s="85"/>
    </row>
    <row r="346" spans="1:6" ht="31.5" hidden="1" x14ac:dyDescent="0.25">
      <c r="A346" s="16" t="s">
        <v>283</v>
      </c>
      <c r="B346" s="2" t="s">
        <v>284</v>
      </c>
      <c r="C346" s="55"/>
      <c r="D346" s="85"/>
      <c r="E346" s="85"/>
      <c r="F346" s="85"/>
    </row>
    <row r="347" spans="1:6" ht="63" hidden="1" x14ac:dyDescent="0.25">
      <c r="A347" s="22" t="s">
        <v>285</v>
      </c>
      <c r="B347" s="20" t="s">
        <v>286</v>
      </c>
      <c r="C347" s="55"/>
      <c r="D347" s="85">
        <f>D348</f>
        <v>0</v>
      </c>
      <c r="E347" s="85">
        <f t="shared" ref="E347:F347" si="123">E348</f>
        <v>0</v>
      </c>
      <c r="F347" s="85">
        <f t="shared" si="123"/>
        <v>0</v>
      </c>
    </row>
    <row r="348" spans="1:6" ht="24.75" hidden="1" customHeight="1" x14ac:dyDescent="0.25">
      <c r="A348" s="16" t="s">
        <v>1481</v>
      </c>
      <c r="B348" s="20" t="s">
        <v>286</v>
      </c>
      <c r="C348" s="55">
        <v>600</v>
      </c>
      <c r="D348" s="85">
        <f>D349</f>
        <v>0</v>
      </c>
      <c r="E348" s="85">
        <f t="shared" ref="E348:F348" si="124">E349</f>
        <v>0</v>
      </c>
      <c r="F348" s="85">
        <f t="shared" si="124"/>
        <v>0</v>
      </c>
    </row>
    <row r="349" spans="1:6" ht="31.5" hidden="1" customHeight="1" x14ac:dyDescent="0.25">
      <c r="A349" s="16" t="s">
        <v>1480</v>
      </c>
      <c r="B349" s="20" t="s">
        <v>286</v>
      </c>
      <c r="C349" s="55">
        <v>610</v>
      </c>
      <c r="D349" s="85"/>
      <c r="E349" s="85"/>
      <c r="F349" s="85"/>
    </row>
    <row r="350" spans="1:6" ht="63" hidden="1" x14ac:dyDescent="0.25">
      <c r="A350" s="22" t="s">
        <v>287</v>
      </c>
      <c r="B350" s="20" t="s">
        <v>288</v>
      </c>
      <c r="C350" s="55"/>
      <c r="D350" s="85">
        <f>D351</f>
        <v>0</v>
      </c>
      <c r="E350" s="85">
        <f t="shared" ref="E350:F350" si="125">E351</f>
        <v>0</v>
      </c>
      <c r="F350" s="85">
        <f t="shared" si="125"/>
        <v>0</v>
      </c>
    </row>
    <row r="351" spans="1:6" ht="30" hidden="1" customHeight="1" x14ac:dyDescent="0.25">
      <c r="A351" s="16" t="s">
        <v>1481</v>
      </c>
      <c r="B351" s="20" t="s">
        <v>288</v>
      </c>
      <c r="C351" s="55">
        <v>600</v>
      </c>
      <c r="D351" s="85">
        <f>D352</f>
        <v>0</v>
      </c>
      <c r="E351" s="85">
        <f t="shared" ref="E351:F351" si="126">E352</f>
        <v>0</v>
      </c>
      <c r="F351" s="85">
        <f t="shared" si="126"/>
        <v>0</v>
      </c>
    </row>
    <row r="352" spans="1:6" ht="28.5" hidden="1" customHeight="1" x14ac:dyDescent="0.25">
      <c r="A352" s="16" t="s">
        <v>1480</v>
      </c>
      <c r="B352" s="20" t="s">
        <v>288</v>
      </c>
      <c r="C352" s="55">
        <v>610</v>
      </c>
      <c r="D352" s="85"/>
      <c r="E352" s="85"/>
      <c r="F352" s="85"/>
    </row>
    <row r="353" spans="1:6" ht="27.75" hidden="1" customHeight="1" x14ac:dyDescent="0.25">
      <c r="A353" s="7" t="s">
        <v>289</v>
      </c>
      <c r="B353" s="1" t="s">
        <v>290</v>
      </c>
      <c r="C353" s="55"/>
      <c r="D353" s="85"/>
      <c r="E353" s="85"/>
      <c r="F353" s="85"/>
    </row>
    <row r="354" spans="1:6" ht="33" hidden="1" customHeight="1" x14ac:dyDescent="0.25">
      <c r="A354" s="22" t="s">
        <v>291</v>
      </c>
      <c r="B354" s="20" t="s">
        <v>292</v>
      </c>
      <c r="C354" s="55"/>
      <c r="D354" s="85"/>
      <c r="E354" s="85"/>
      <c r="F354" s="85"/>
    </row>
    <row r="355" spans="1:6" ht="28.5" hidden="1" customHeight="1" x14ac:dyDescent="0.25">
      <c r="A355" s="22" t="s">
        <v>293</v>
      </c>
      <c r="B355" s="20" t="s">
        <v>294</v>
      </c>
      <c r="C355" s="55"/>
      <c r="D355" s="85"/>
      <c r="E355" s="85"/>
      <c r="F355" s="85"/>
    </row>
    <row r="356" spans="1:6" ht="51.75" hidden="1" customHeight="1" x14ac:dyDescent="0.25">
      <c r="A356" s="22" t="s">
        <v>295</v>
      </c>
      <c r="B356" s="20" t="s">
        <v>296</v>
      </c>
      <c r="C356" s="55"/>
      <c r="D356" s="85"/>
      <c r="E356" s="85"/>
      <c r="F356" s="85"/>
    </row>
    <row r="357" spans="1:6" ht="21" hidden="1" customHeight="1" x14ac:dyDescent="0.25">
      <c r="A357" s="16"/>
      <c r="B357" s="20" t="s">
        <v>296</v>
      </c>
      <c r="C357" s="55">
        <v>600</v>
      </c>
      <c r="D357" s="85"/>
      <c r="E357" s="85"/>
      <c r="F357" s="85"/>
    </row>
    <row r="358" spans="1:6" ht="36" hidden="1" customHeight="1" x14ac:dyDescent="0.25">
      <c r="A358" s="16"/>
      <c r="B358" s="20" t="s">
        <v>296</v>
      </c>
      <c r="C358" s="55">
        <v>610</v>
      </c>
      <c r="D358" s="85"/>
      <c r="E358" s="85"/>
      <c r="F358" s="85"/>
    </row>
    <row r="359" spans="1:6" ht="30" hidden="1" customHeight="1" x14ac:dyDescent="0.25">
      <c r="A359" s="18" t="s">
        <v>297</v>
      </c>
      <c r="B359" s="3" t="s">
        <v>298</v>
      </c>
      <c r="C359" s="55"/>
      <c r="D359" s="85"/>
      <c r="E359" s="85"/>
      <c r="F359" s="85"/>
    </row>
    <row r="360" spans="1:6" ht="63" hidden="1" x14ac:dyDescent="0.25">
      <c r="A360" s="7" t="s">
        <v>299</v>
      </c>
      <c r="B360" s="1" t="s">
        <v>300</v>
      </c>
      <c r="C360" s="55"/>
      <c r="D360" s="85"/>
      <c r="E360" s="85"/>
      <c r="F360" s="85"/>
    </row>
    <row r="361" spans="1:6" ht="94.5" hidden="1" x14ac:dyDescent="0.25">
      <c r="A361" s="16" t="s">
        <v>301</v>
      </c>
      <c r="B361" s="2" t="s">
        <v>302</v>
      </c>
      <c r="C361" s="55"/>
      <c r="D361" s="85"/>
      <c r="E361" s="85"/>
      <c r="F361" s="85"/>
    </row>
    <row r="362" spans="1:6" ht="94.5" hidden="1" x14ac:dyDescent="0.25">
      <c r="A362" s="16" t="s">
        <v>303</v>
      </c>
      <c r="B362" s="2" t="s">
        <v>304</v>
      </c>
      <c r="C362" s="55"/>
      <c r="D362" s="85"/>
      <c r="E362" s="85"/>
      <c r="F362" s="85"/>
    </row>
    <row r="363" spans="1:6" ht="35.25" hidden="1" customHeight="1" x14ac:dyDescent="0.25">
      <c r="A363" s="18" t="s">
        <v>305</v>
      </c>
      <c r="B363" s="3" t="s">
        <v>306</v>
      </c>
      <c r="C363" s="55"/>
      <c r="D363" s="85">
        <f>D364</f>
        <v>0</v>
      </c>
      <c r="E363" s="85">
        <f t="shared" ref="E363:F363" si="127">E364</f>
        <v>0</v>
      </c>
      <c r="F363" s="85">
        <f t="shared" si="127"/>
        <v>0</v>
      </c>
    </row>
    <row r="364" spans="1:6" ht="63" hidden="1" x14ac:dyDescent="0.25">
      <c r="A364" s="7" t="s">
        <v>307</v>
      </c>
      <c r="B364" s="1" t="s">
        <v>308</v>
      </c>
      <c r="C364" s="55"/>
      <c r="D364" s="85">
        <f>D365</f>
        <v>0</v>
      </c>
      <c r="E364" s="85">
        <f t="shared" ref="E364:F364" si="128">E365</f>
        <v>0</v>
      </c>
      <c r="F364" s="85">
        <f t="shared" si="128"/>
        <v>0</v>
      </c>
    </row>
    <row r="365" spans="1:6" ht="31.5" hidden="1" x14ac:dyDescent="0.25">
      <c r="A365" s="22" t="s">
        <v>193</v>
      </c>
      <c r="B365" s="20" t="s">
        <v>309</v>
      </c>
      <c r="C365" s="55"/>
      <c r="D365" s="85">
        <f>D366</f>
        <v>0</v>
      </c>
      <c r="E365" s="85">
        <f t="shared" ref="E365:F365" si="129">E366</f>
        <v>0</v>
      </c>
      <c r="F365" s="85">
        <f t="shared" si="129"/>
        <v>0</v>
      </c>
    </row>
    <row r="366" spans="1:6" ht="30.75" hidden="1" customHeight="1" x14ac:dyDescent="0.25">
      <c r="A366" s="16" t="s">
        <v>1481</v>
      </c>
      <c r="B366" s="20" t="s">
        <v>309</v>
      </c>
      <c r="C366" s="55">
        <v>600</v>
      </c>
      <c r="D366" s="85">
        <f>D367</f>
        <v>0</v>
      </c>
      <c r="E366" s="85">
        <f t="shared" ref="E366:F366" si="130">E367</f>
        <v>0</v>
      </c>
      <c r="F366" s="85">
        <f t="shared" si="130"/>
        <v>0</v>
      </c>
    </row>
    <row r="367" spans="1:6" ht="39" hidden="1" customHeight="1" x14ac:dyDescent="0.25">
      <c r="A367" s="16" t="s">
        <v>1480</v>
      </c>
      <c r="B367" s="20" t="s">
        <v>309</v>
      </c>
      <c r="C367" s="55">
        <v>610</v>
      </c>
      <c r="D367" s="85"/>
      <c r="E367" s="85"/>
      <c r="F367" s="85"/>
    </row>
    <row r="368" spans="1:6" ht="31.5" customHeight="1" x14ac:dyDescent="0.25">
      <c r="A368" s="13" t="s">
        <v>130</v>
      </c>
      <c r="B368" s="3" t="s">
        <v>306</v>
      </c>
      <c r="C368" s="55"/>
      <c r="D368" s="85">
        <f>D369</f>
        <v>21099</v>
      </c>
      <c r="E368" s="85">
        <f t="shared" ref="E368:F368" si="131">E369</f>
        <v>21099</v>
      </c>
      <c r="F368" s="85">
        <f t="shared" si="131"/>
        <v>21099</v>
      </c>
    </row>
    <row r="369" spans="1:6" ht="32.25" customHeight="1" x14ac:dyDescent="0.25">
      <c r="A369" s="7" t="s">
        <v>132</v>
      </c>
      <c r="B369" s="1" t="s">
        <v>308</v>
      </c>
      <c r="C369" s="55"/>
      <c r="D369" s="85">
        <f>D370+D377+D380</f>
        <v>21099</v>
      </c>
      <c r="E369" s="85">
        <f>E370+E377+E380</f>
        <v>21099</v>
      </c>
      <c r="F369" s="85">
        <f>F370+F377+F380</f>
        <v>21099</v>
      </c>
    </row>
    <row r="370" spans="1:6" ht="45" customHeight="1" x14ac:dyDescent="0.25">
      <c r="A370" s="22" t="s">
        <v>134</v>
      </c>
      <c r="B370" s="20" t="s">
        <v>1566</v>
      </c>
      <c r="C370" s="55"/>
      <c r="D370" s="85">
        <f>D371+D373+D375</f>
        <v>10365</v>
      </c>
      <c r="E370" s="85">
        <f t="shared" ref="E370:F370" si="132">E371+E373+E375</f>
        <v>10365</v>
      </c>
      <c r="F370" s="85">
        <f t="shared" si="132"/>
        <v>10365</v>
      </c>
    </row>
    <row r="371" spans="1:6" ht="38.25" customHeight="1" x14ac:dyDescent="0.25">
      <c r="A371" s="60" t="s">
        <v>1476</v>
      </c>
      <c r="B371" s="20" t="s">
        <v>1566</v>
      </c>
      <c r="C371" s="55">
        <v>100</v>
      </c>
      <c r="D371" s="85">
        <f>D372</f>
        <v>9445</v>
      </c>
      <c r="E371" s="85">
        <f t="shared" ref="E371:F371" si="133">E372</f>
        <v>9330</v>
      </c>
      <c r="F371" s="85">
        <f t="shared" si="133"/>
        <v>9330</v>
      </c>
    </row>
    <row r="372" spans="1:6" ht="27.75" customHeight="1" x14ac:dyDescent="0.25">
      <c r="A372" s="60" t="s">
        <v>1477</v>
      </c>
      <c r="B372" s="20" t="s">
        <v>1566</v>
      </c>
      <c r="C372" s="55">
        <v>120</v>
      </c>
      <c r="D372" s="85">
        <v>9445</v>
      </c>
      <c r="E372" s="85">
        <v>9330</v>
      </c>
      <c r="F372" s="102">
        <v>9330</v>
      </c>
    </row>
    <row r="373" spans="1:6" ht="27.75" customHeight="1" x14ac:dyDescent="0.25">
      <c r="A373" s="60" t="s">
        <v>1478</v>
      </c>
      <c r="B373" s="20" t="s">
        <v>1566</v>
      </c>
      <c r="C373" s="55">
        <v>200</v>
      </c>
      <c r="D373" s="85">
        <f>D374</f>
        <v>920</v>
      </c>
      <c r="E373" s="85">
        <f t="shared" ref="E373:F373" si="134">E374</f>
        <v>1035</v>
      </c>
      <c r="F373" s="85">
        <f t="shared" si="134"/>
        <v>1035</v>
      </c>
    </row>
    <row r="374" spans="1:6" ht="42.75" customHeight="1" x14ac:dyDescent="0.25">
      <c r="A374" s="60" t="s">
        <v>1479</v>
      </c>
      <c r="B374" s="20" t="s">
        <v>1566</v>
      </c>
      <c r="C374" s="55">
        <v>240</v>
      </c>
      <c r="D374" s="85">
        <v>920</v>
      </c>
      <c r="E374" s="85">
        <v>1035</v>
      </c>
      <c r="F374" s="85">
        <v>1035</v>
      </c>
    </row>
    <row r="375" spans="1:6" ht="27.75" hidden="1" customHeight="1" x14ac:dyDescent="0.25">
      <c r="A375" s="60" t="s">
        <v>1482</v>
      </c>
      <c r="B375" s="20" t="s">
        <v>1566</v>
      </c>
      <c r="C375" s="55">
        <v>800</v>
      </c>
      <c r="D375" s="85">
        <f>D376</f>
        <v>0</v>
      </c>
      <c r="E375" s="85">
        <f t="shared" ref="E375:F375" si="135">E376</f>
        <v>0</v>
      </c>
      <c r="F375" s="85">
        <f t="shared" si="135"/>
        <v>0</v>
      </c>
    </row>
    <row r="376" spans="1:6" ht="27.75" hidden="1" customHeight="1" x14ac:dyDescent="0.25">
      <c r="A376" s="16" t="s">
        <v>1483</v>
      </c>
      <c r="B376" s="20" t="s">
        <v>1566</v>
      </c>
      <c r="C376" s="55">
        <v>850</v>
      </c>
      <c r="D376" s="85">
        <v>0</v>
      </c>
      <c r="E376" s="85">
        <v>0</v>
      </c>
      <c r="F376" s="85">
        <v>0</v>
      </c>
    </row>
    <row r="377" spans="1:6" ht="27.75" customHeight="1" x14ac:dyDescent="0.25">
      <c r="A377" s="22" t="s">
        <v>310</v>
      </c>
      <c r="B377" s="20" t="s">
        <v>1567</v>
      </c>
      <c r="C377" s="55"/>
      <c r="D377" s="85">
        <f>D378</f>
        <v>9534</v>
      </c>
      <c r="E377" s="85">
        <f t="shared" ref="E377:F377" si="136">E378</f>
        <v>9534</v>
      </c>
      <c r="F377" s="85">
        <f t="shared" si="136"/>
        <v>9534</v>
      </c>
    </row>
    <row r="378" spans="1:6" ht="27.75" customHeight="1" x14ac:dyDescent="0.25">
      <c r="A378" s="16" t="s">
        <v>1481</v>
      </c>
      <c r="B378" s="20" t="s">
        <v>1567</v>
      </c>
      <c r="C378" s="55">
        <v>600</v>
      </c>
      <c r="D378" s="85">
        <f>D379</f>
        <v>9534</v>
      </c>
      <c r="E378" s="85">
        <f t="shared" ref="E378:F378" si="137">E379</f>
        <v>9534</v>
      </c>
      <c r="F378" s="85">
        <f t="shared" si="137"/>
        <v>9534</v>
      </c>
    </row>
    <row r="379" spans="1:6" ht="27.75" customHeight="1" x14ac:dyDescent="0.25">
      <c r="A379" s="16" t="s">
        <v>1480</v>
      </c>
      <c r="B379" s="20" t="s">
        <v>1567</v>
      </c>
      <c r="C379" s="55">
        <v>610</v>
      </c>
      <c r="D379" s="85">
        <v>9534</v>
      </c>
      <c r="E379" s="85">
        <v>9534</v>
      </c>
      <c r="F379" s="85">
        <v>9534</v>
      </c>
    </row>
    <row r="380" spans="1:6" ht="34.5" customHeight="1" x14ac:dyDescent="0.25">
      <c r="A380" s="44" t="s">
        <v>311</v>
      </c>
      <c r="B380" s="20" t="s">
        <v>1568</v>
      </c>
      <c r="C380" s="55"/>
      <c r="D380" s="85">
        <f>D381+D384+D386</f>
        <v>1200</v>
      </c>
      <c r="E380" s="85">
        <f t="shared" ref="E380:F380" si="138">E381+E384+E386</f>
        <v>1200</v>
      </c>
      <c r="F380" s="85">
        <f t="shared" si="138"/>
        <v>1200</v>
      </c>
    </row>
    <row r="381" spans="1:6" ht="34.5" customHeight="1" x14ac:dyDescent="0.25">
      <c r="A381" s="16" t="s">
        <v>1485</v>
      </c>
      <c r="B381" s="20" t="s">
        <v>1568</v>
      </c>
      <c r="C381" s="55">
        <v>300</v>
      </c>
      <c r="D381" s="85">
        <f>D382+D383</f>
        <v>235</v>
      </c>
      <c r="E381" s="85">
        <f t="shared" ref="E381:F381" si="139">E382+E383</f>
        <v>235</v>
      </c>
      <c r="F381" s="85">
        <f t="shared" si="139"/>
        <v>235</v>
      </c>
    </row>
    <row r="382" spans="1:6" ht="34.5" customHeight="1" x14ac:dyDescent="0.25">
      <c r="A382" s="44" t="s">
        <v>1516</v>
      </c>
      <c r="B382" s="20" t="s">
        <v>1568</v>
      </c>
      <c r="C382" s="55">
        <v>350</v>
      </c>
      <c r="D382" s="85">
        <v>160</v>
      </c>
      <c r="E382" s="85">
        <v>160</v>
      </c>
      <c r="F382" s="85">
        <v>160</v>
      </c>
    </row>
    <row r="383" spans="1:6" ht="34.5" customHeight="1" x14ac:dyDescent="0.25">
      <c r="A383" s="44" t="s">
        <v>1517</v>
      </c>
      <c r="B383" s="20" t="s">
        <v>1568</v>
      </c>
      <c r="C383" s="55">
        <v>360</v>
      </c>
      <c r="D383" s="85">
        <v>75</v>
      </c>
      <c r="E383" s="85">
        <v>75</v>
      </c>
      <c r="F383" s="85">
        <v>75</v>
      </c>
    </row>
    <row r="384" spans="1:6" ht="34.5" customHeight="1" x14ac:dyDescent="0.25">
      <c r="A384" s="92" t="s">
        <v>1478</v>
      </c>
      <c r="B384" s="20" t="s">
        <v>1568</v>
      </c>
      <c r="C384" s="55">
        <v>200</v>
      </c>
      <c r="D384" s="85">
        <f>D385</f>
        <v>365</v>
      </c>
      <c r="E384" s="85">
        <f t="shared" ref="E384:F384" si="140">E385</f>
        <v>365</v>
      </c>
      <c r="F384" s="85">
        <f t="shared" si="140"/>
        <v>365</v>
      </c>
    </row>
    <row r="385" spans="1:6" ht="34.5" customHeight="1" x14ac:dyDescent="0.25">
      <c r="A385" s="60" t="s">
        <v>1479</v>
      </c>
      <c r="B385" s="20" t="s">
        <v>1568</v>
      </c>
      <c r="C385" s="55">
        <v>240</v>
      </c>
      <c r="D385" s="85">
        <v>365</v>
      </c>
      <c r="E385" s="85">
        <v>365</v>
      </c>
      <c r="F385" s="85">
        <v>365</v>
      </c>
    </row>
    <row r="386" spans="1:6" ht="34.5" customHeight="1" x14ac:dyDescent="0.25">
      <c r="A386" s="16" t="s">
        <v>1481</v>
      </c>
      <c r="B386" s="20" t="s">
        <v>1568</v>
      </c>
      <c r="C386" s="55">
        <v>600</v>
      </c>
      <c r="D386" s="85">
        <f>D387</f>
        <v>600</v>
      </c>
      <c r="E386" s="85">
        <f t="shared" ref="E386:F386" si="141">E387</f>
        <v>600</v>
      </c>
      <c r="F386" s="85">
        <f t="shared" si="141"/>
        <v>600</v>
      </c>
    </row>
    <row r="387" spans="1:6" ht="34.5" customHeight="1" x14ac:dyDescent="0.25">
      <c r="A387" s="16" t="s">
        <v>1621</v>
      </c>
      <c r="B387" s="20" t="s">
        <v>1568</v>
      </c>
      <c r="C387" s="55">
        <v>610</v>
      </c>
      <c r="D387" s="85">
        <v>600</v>
      </c>
      <c r="E387" s="85">
        <v>600</v>
      </c>
      <c r="F387" s="85">
        <v>600</v>
      </c>
    </row>
    <row r="388" spans="1:6" ht="47.25" hidden="1" x14ac:dyDescent="0.25">
      <c r="A388" s="13" t="s">
        <v>312</v>
      </c>
      <c r="B388" s="3" t="s">
        <v>313</v>
      </c>
      <c r="C388" s="55"/>
      <c r="D388" s="85">
        <f>D389</f>
        <v>0</v>
      </c>
      <c r="E388" s="85">
        <f t="shared" ref="E388:F388" si="142">E389</f>
        <v>0</v>
      </c>
      <c r="F388" s="85">
        <f t="shared" si="142"/>
        <v>0</v>
      </c>
    </row>
    <row r="389" spans="1:6" ht="29.25" hidden="1" customHeight="1" x14ac:dyDescent="0.25">
      <c r="A389" s="7" t="s">
        <v>226</v>
      </c>
      <c r="B389" s="1" t="s">
        <v>314</v>
      </c>
      <c r="C389" s="55"/>
      <c r="D389" s="85">
        <f t="shared" ref="D389:F389" si="143">D390+D393+D396+D399</f>
        <v>0</v>
      </c>
      <c r="E389" s="85">
        <f t="shared" si="143"/>
        <v>0</v>
      </c>
      <c r="F389" s="85">
        <f t="shared" si="143"/>
        <v>0</v>
      </c>
    </row>
    <row r="390" spans="1:6" ht="41.25" hidden="1" customHeight="1" x14ac:dyDescent="0.25">
      <c r="A390" s="22" t="s">
        <v>315</v>
      </c>
      <c r="B390" s="20" t="s">
        <v>316</v>
      </c>
      <c r="C390" s="55"/>
      <c r="D390" s="85">
        <f>D391</f>
        <v>0</v>
      </c>
      <c r="E390" s="85">
        <f t="shared" ref="E390:F391" si="144">E391</f>
        <v>0</v>
      </c>
      <c r="F390" s="85">
        <f t="shared" si="144"/>
        <v>0</v>
      </c>
    </row>
    <row r="391" spans="1:6" ht="41.25" hidden="1" customHeight="1" x14ac:dyDescent="0.25">
      <c r="A391" s="16" t="s">
        <v>1481</v>
      </c>
      <c r="B391" s="20" t="s">
        <v>316</v>
      </c>
      <c r="C391" s="55">
        <v>600</v>
      </c>
      <c r="D391" s="85">
        <f>D392</f>
        <v>0</v>
      </c>
      <c r="E391" s="85">
        <f t="shared" si="144"/>
        <v>0</v>
      </c>
      <c r="F391" s="85">
        <f t="shared" si="144"/>
        <v>0</v>
      </c>
    </row>
    <row r="392" spans="1:6" ht="41.25" hidden="1" customHeight="1" x14ac:dyDescent="0.25">
      <c r="A392" s="16" t="s">
        <v>1480</v>
      </c>
      <c r="B392" s="20" t="s">
        <v>316</v>
      </c>
      <c r="C392" s="55">
        <v>610</v>
      </c>
      <c r="D392" s="85"/>
      <c r="E392" s="85"/>
      <c r="F392" s="85"/>
    </row>
    <row r="393" spans="1:6" ht="39.75" hidden="1" customHeight="1" x14ac:dyDescent="0.25">
      <c r="A393" s="22" t="s">
        <v>157</v>
      </c>
      <c r="B393" s="20" t="s">
        <v>317</v>
      </c>
      <c r="C393" s="55"/>
      <c r="D393" s="85">
        <f>D394</f>
        <v>0</v>
      </c>
      <c r="E393" s="85">
        <f t="shared" ref="E393:F394" si="145">E394</f>
        <v>0</v>
      </c>
      <c r="F393" s="85">
        <f t="shared" si="145"/>
        <v>0</v>
      </c>
    </row>
    <row r="394" spans="1:6" ht="39.75" hidden="1" customHeight="1" x14ac:dyDescent="0.25">
      <c r="A394" s="16" t="s">
        <v>1481</v>
      </c>
      <c r="B394" s="20" t="s">
        <v>317</v>
      </c>
      <c r="C394" s="55">
        <v>600</v>
      </c>
      <c r="D394" s="85">
        <f>D395</f>
        <v>0</v>
      </c>
      <c r="E394" s="85">
        <f t="shared" si="145"/>
        <v>0</v>
      </c>
      <c r="F394" s="85">
        <f t="shared" si="145"/>
        <v>0</v>
      </c>
    </row>
    <row r="395" spans="1:6" ht="39.75" hidden="1" customHeight="1" x14ac:dyDescent="0.25">
      <c r="A395" s="16" t="s">
        <v>1480</v>
      </c>
      <c r="B395" s="20" t="s">
        <v>317</v>
      </c>
      <c r="C395" s="55">
        <v>610</v>
      </c>
      <c r="D395" s="85"/>
      <c r="E395" s="85"/>
      <c r="F395" s="85"/>
    </row>
    <row r="396" spans="1:6" ht="42" hidden="1" customHeight="1" x14ac:dyDescent="0.25">
      <c r="A396" s="22" t="s">
        <v>318</v>
      </c>
      <c r="B396" s="20" t="s">
        <v>319</v>
      </c>
      <c r="C396" s="55"/>
      <c r="D396" s="85">
        <f>D397</f>
        <v>0</v>
      </c>
      <c r="E396" s="85">
        <f t="shared" ref="E396:F397" si="146">E397</f>
        <v>0</v>
      </c>
      <c r="F396" s="85">
        <f t="shared" si="146"/>
        <v>0</v>
      </c>
    </row>
    <row r="397" spans="1:6" ht="42" hidden="1" customHeight="1" x14ac:dyDescent="0.25">
      <c r="A397" s="16" t="s">
        <v>1481</v>
      </c>
      <c r="B397" s="20" t="s">
        <v>319</v>
      </c>
      <c r="C397" s="55">
        <v>600</v>
      </c>
      <c r="D397" s="85">
        <f>D398</f>
        <v>0</v>
      </c>
      <c r="E397" s="85">
        <f t="shared" si="146"/>
        <v>0</v>
      </c>
      <c r="F397" s="85">
        <f t="shared" si="146"/>
        <v>0</v>
      </c>
    </row>
    <row r="398" spans="1:6" ht="42" hidden="1" customHeight="1" x14ac:dyDescent="0.25">
      <c r="A398" s="16" t="s">
        <v>1480</v>
      </c>
      <c r="B398" s="20" t="s">
        <v>319</v>
      </c>
      <c r="C398" s="55">
        <v>610</v>
      </c>
      <c r="D398" s="85"/>
      <c r="E398" s="85"/>
      <c r="F398" s="85"/>
    </row>
    <row r="399" spans="1:6" ht="39" hidden="1" customHeight="1" x14ac:dyDescent="0.25">
      <c r="A399" s="22" t="s">
        <v>320</v>
      </c>
      <c r="B399" s="20" t="s">
        <v>321</v>
      </c>
      <c r="C399" s="55"/>
      <c r="D399" s="85">
        <f>D400</f>
        <v>0</v>
      </c>
      <c r="E399" s="85">
        <f t="shared" ref="E399:F400" si="147">E400</f>
        <v>0</v>
      </c>
      <c r="F399" s="85">
        <f t="shared" si="147"/>
        <v>0</v>
      </c>
    </row>
    <row r="400" spans="1:6" ht="39" hidden="1" customHeight="1" x14ac:dyDescent="0.25">
      <c r="A400" s="16" t="s">
        <v>1481</v>
      </c>
      <c r="B400" s="20" t="s">
        <v>321</v>
      </c>
      <c r="C400" s="55"/>
      <c r="D400" s="85">
        <f>D401</f>
        <v>0</v>
      </c>
      <c r="E400" s="85">
        <f t="shared" si="147"/>
        <v>0</v>
      </c>
      <c r="F400" s="85">
        <f t="shared" si="147"/>
        <v>0</v>
      </c>
    </row>
    <row r="401" spans="1:6" ht="39" hidden="1" customHeight="1" x14ac:dyDescent="0.25">
      <c r="A401" s="16" t="s">
        <v>1480</v>
      </c>
      <c r="B401" s="20" t="s">
        <v>321</v>
      </c>
      <c r="C401" s="55"/>
      <c r="D401" s="85"/>
      <c r="E401" s="85"/>
      <c r="F401" s="85"/>
    </row>
    <row r="402" spans="1:6" ht="31.5" customHeight="1" x14ac:dyDescent="0.25">
      <c r="A402" s="12" t="s">
        <v>322</v>
      </c>
      <c r="B402" s="10" t="s">
        <v>323</v>
      </c>
      <c r="C402" s="55"/>
      <c r="D402" s="85">
        <f>D403+D435+D462+D485</f>
        <v>102847</v>
      </c>
      <c r="E402" s="85">
        <f t="shared" ref="E402:F402" si="148">E403+E435+E462+E485</f>
        <v>104405</v>
      </c>
      <c r="F402" s="85">
        <f t="shared" si="148"/>
        <v>106689</v>
      </c>
    </row>
    <row r="403" spans="1:6" ht="36.75" customHeight="1" x14ac:dyDescent="0.25">
      <c r="A403" s="13" t="s">
        <v>324</v>
      </c>
      <c r="B403" s="3" t="s">
        <v>325</v>
      </c>
      <c r="C403" s="55"/>
      <c r="D403" s="85">
        <f>D404+D421+D427+D431</f>
        <v>75341</v>
      </c>
      <c r="E403" s="85">
        <f t="shared" ref="E403:F403" si="149">E404+E421+E427+E431</f>
        <v>80470</v>
      </c>
      <c r="F403" s="85">
        <f t="shared" si="149"/>
        <v>83374</v>
      </c>
    </row>
    <row r="404" spans="1:6" ht="81.75" customHeight="1" x14ac:dyDescent="0.25">
      <c r="A404" s="7" t="s">
        <v>326</v>
      </c>
      <c r="B404" s="1" t="s">
        <v>327</v>
      </c>
      <c r="C404" s="55"/>
      <c r="D404" s="85">
        <f>D405+D408+D411+D416</f>
        <v>67933</v>
      </c>
      <c r="E404" s="85">
        <f t="shared" ref="E404:F404" si="150">E405+E408+E411+E416</f>
        <v>72660</v>
      </c>
      <c r="F404" s="85">
        <f t="shared" si="150"/>
        <v>75464</v>
      </c>
    </row>
    <row r="405" spans="1:6" ht="43.5" customHeight="1" x14ac:dyDescent="0.25">
      <c r="A405" s="21" t="s">
        <v>328</v>
      </c>
      <c r="B405" s="20" t="s">
        <v>329</v>
      </c>
      <c r="C405" s="55"/>
      <c r="D405" s="85">
        <f>D406</f>
        <v>63670</v>
      </c>
      <c r="E405" s="85">
        <f t="shared" ref="E405:F405" si="151">E406</f>
        <v>68397</v>
      </c>
      <c r="F405" s="85">
        <f t="shared" si="151"/>
        <v>71201</v>
      </c>
    </row>
    <row r="406" spans="1:6" ht="43.5" customHeight="1" x14ac:dyDescent="0.25">
      <c r="A406" s="16" t="s">
        <v>1485</v>
      </c>
      <c r="B406" s="20" t="s">
        <v>329</v>
      </c>
      <c r="C406" s="55">
        <v>300</v>
      </c>
      <c r="D406" s="85">
        <f>D407</f>
        <v>63670</v>
      </c>
      <c r="E406" s="85">
        <f t="shared" ref="E406:F406" si="152">E407</f>
        <v>68397</v>
      </c>
      <c r="F406" s="85">
        <f t="shared" si="152"/>
        <v>71201</v>
      </c>
    </row>
    <row r="407" spans="1:6" ht="43.5" customHeight="1" x14ac:dyDescent="0.25">
      <c r="A407" s="16" t="s">
        <v>1486</v>
      </c>
      <c r="B407" s="20" t="s">
        <v>329</v>
      </c>
      <c r="C407" s="55">
        <v>320</v>
      </c>
      <c r="D407" s="85">
        <v>63670</v>
      </c>
      <c r="E407" s="85">
        <v>68397</v>
      </c>
      <c r="F407" s="85">
        <v>71201</v>
      </c>
    </row>
    <row r="408" spans="1:6" ht="43.5" hidden="1" customHeight="1" x14ac:dyDescent="0.25">
      <c r="A408" s="21" t="s">
        <v>330</v>
      </c>
      <c r="B408" s="20" t="s">
        <v>331</v>
      </c>
      <c r="C408" s="55"/>
      <c r="D408" s="85">
        <f>D409</f>
        <v>0</v>
      </c>
      <c r="E408" s="85">
        <f t="shared" ref="E408:F408" si="153">E409</f>
        <v>0</v>
      </c>
      <c r="F408" s="85">
        <f t="shared" si="153"/>
        <v>0</v>
      </c>
    </row>
    <row r="409" spans="1:6" ht="43.5" hidden="1" customHeight="1" x14ac:dyDescent="0.25">
      <c r="A409" s="16" t="s">
        <v>1485</v>
      </c>
      <c r="B409" s="20" t="s">
        <v>331</v>
      </c>
      <c r="C409" s="55">
        <v>300</v>
      </c>
      <c r="D409" s="85">
        <f>D410</f>
        <v>0</v>
      </c>
      <c r="E409" s="85">
        <f t="shared" ref="E409:F409" si="154">E410</f>
        <v>0</v>
      </c>
      <c r="F409" s="85">
        <f t="shared" si="154"/>
        <v>0</v>
      </c>
    </row>
    <row r="410" spans="1:6" ht="43.5" hidden="1" customHeight="1" x14ac:dyDescent="0.25">
      <c r="A410" s="16" t="s">
        <v>1486</v>
      </c>
      <c r="B410" s="20" t="s">
        <v>331</v>
      </c>
      <c r="C410" s="55">
        <v>320</v>
      </c>
      <c r="D410" s="85"/>
      <c r="E410" s="85"/>
      <c r="F410" s="85"/>
    </row>
    <row r="411" spans="1:6" ht="43.5" customHeight="1" x14ac:dyDescent="0.25">
      <c r="A411" s="21" t="s">
        <v>332</v>
      </c>
      <c r="B411" s="20" t="s">
        <v>333</v>
      </c>
      <c r="C411" s="55"/>
      <c r="D411" s="85">
        <f>D412+D414</f>
        <v>4263</v>
      </c>
      <c r="E411" s="85">
        <f t="shared" ref="E411:F411" si="155">E412+E414</f>
        <v>4263</v>
      </c>
      <c r="F411" s="85">
        <f t="shared" si="155"/>
        <v>4263</v>
      </c>
    </row>
    <row r="412" spans="1:6" ht="43.5" customHeight="1" x14ac:dyDescent="0.25">
      <c r="A412" s="60" t="s">
        <v>1476</v>
      </c>
      <c r="B412" s="20" t="s">
        <v>333</v>
      </c>
      <c r="C412" s="55">
        <v>100</v>
      </c>
      <c r="D412" s="85">
        <f>D413</f>
        <v>2777</v>
      </c>
      <c r="E412" s="85">
        <f t="shared" ref="E412:F412" si="156">E413</f>
        <v>2777</v>
      </c>
      <c r="F412" s="85">
        <f t="shared" si="156"/>
        <v>2777</v>
      </c>
    </row>
    <row r="413" spans="1:6" ht="43.5" customHeight="1" x14ac:dyDescent="0.25">
      <c r="A413" s="60" t="s">
        <v>1477</v>
      </c>
      <c r="B413" s="20" t="s">
        <v>333</v>
      </c>
      <c r="C413" s="55">
        <v>120</v>
      </c>
      <c r="D413" s="85">
        <v>2777</v>
      </c>
      <c r="E413" s="85">
        <v>2777</v>
      </c>
      <c r="F413" s="85">
        <v>2777</v>
      </c>
    </row>
    <row r="414" spans="1:6" ht="43.5" customHeight="1" x14ac:dyDescent="0.25">
      <c r="A414" s="60" t="s">
        <v>1478</v>
      </c>
      <c r="B414" s="20" t="s">
        <v>333</v>
      </c>
      <c r="C414" s="55">
        <v>200</v>
      </c>
      <c r="D414" s="85">
        <f>D415</f>
        <v>1486</v>
      </c>
      <c r="E414" s="85">
        <f t="shared" ref="E414:F414" si="157">E415</f>
        <v>1486</v>
      </c>
      <c r="F414" s="85">
        <f t="shared" si="157"/>
        <v>1486</v>
      </c>
    </row>
    <row r="415" spans="1:6" ht="43.5" customHeight="1" x14ac:dyDescent="0.25">
      <c r="A415" s="60" t="s">
        <v>1479</v>
      </c>
      <c r="B415" s="20" t="s">
        <v>333</v>
      </c>
      <c r="C415" s="55">
        <v>240</v>
      </c>
      <c r="D415" s="85">
        <v>1486</v>
      </c>
      <c r="E415" s="85">
        <v>1486</v>
      </c>
      <c r="F415" s="85">
        <v>1486</v>
      </c>
    </row>
    <row r="416" spans="1:6" ht="43.5" hidden="1" customHeight="1" x14ac:dyDescent="0.25">
      <c r="A416" s="21" t="s">
        <v>334</v>
      </c>
      <c r="B416" s="20" t="s">
        <v>335</v>
      </c>
      <c r="C416" s="55"/>
      <c r="D416" s="85">
        <f>D417+D419</f>
        <v>0</v>
      </c>
      <c r="E416" s="85">
        <f t="shared" ref="E416:F416" si="158">E417+E419</f>
        <v>0</v>
      </c>
      <c r="F416" s="85">
        <f t="shared" si="158"/>
        <v>0</v>
      </c>
    </row>
    <row r="417" spans="1:9" ht="43.5" hidden="1" customHeight="1" x14ac:dyDescent="0.25">
      <c r="A417" s="60" t="s">
        <v>1476</v>
      </c>
      <c r="B417" s="20" t="s">
        <v>335</v>
      </c>
      <c r="C417" s="55">
        <v>100</v>
      </c>
      <c r="D417" s="85">
        <f>D418</f>
        <v>0</v>
      </c>
      <c r="E417" s="85">
        <f t="shared" ref="E417:F417" si="159">E418</f>
        <v>0</v>
      </c>
      <c r="F417" s="85">
        <f t="shared" si="159"/>
        <v>0</v>
      </c>
    </row>
    <row r="418" spans="1:9" ht="43.5" hidden="1" customHeight="1" x14ac:dyDescent="0.25">
      <c r="A418" s="60" t="s">
        <v>1477</v>
      </c>
      <c r="B418" s="20" t="s">
        <v>335</v>
      </c>
      <c r="C418" s="55">
        <v>120</v>
      </c>
      <c r="D418" s="85"/>
      <c r="E418" s="85"/>
      <c r="F418" s="85"/>
    </row>
    <row r="419" spans="1:9" ht="43.5" hidden="1" customHeight="1" x14ac:dyDescent="0.25">
      <c r="A419" s="60" t="s">
        <v>1478</v>
      </c>
      <c r="B419" s="20" t="s">
        <v>335</v>
      </c>
      <c r="C419" s="55">
        <v>200</v>
      </c>
      <c r="D419" s="85">
        <f>D420</f>
        <v>0</v>
      </c>
      <c r="E419" s="85">
        <f t="shared" ref="E419:F419" si="160">E420</f>
        <v>0</v>
      </c>
      <c r="F419" s="85">
        <f t="shared" si="160"/>
        <v>0</v>
      </c>
    </row>
    <row r="420" spans="1:9" ht="43.5" hidden="1" customHeight="1" x14ac:dyDescent="0.25">
      <c r="A420" s="60" t="s">
        <v>1479</v>
      </c>
      <c r="B420" s="20" t="s">
        <v>335</v>
      </c>
      <c r="C420" s="55">
        <v>240</v>
      </c>
      <c r="D420" s="85"/>
      <c r="E420" s="85"/>
      <c r="F420" s="85"/>
    </row>
    <row r="421" spans="1:9" ht="40.5" customHeight="1" x14ac:dyDescent="0.25">
      <c r="A421" s="7" t="s">
        <v>336</v>
      </c>
      <c r="B421" s="1" t="s">
        <v>337</v>
      </c>
      <c r="C421" s="55"/>
      <c r="D421" s="85">
        <f>D422</f>
        <v>400</v>
      </c>
      <c r="E421" s="85">
        <f t="shared" ref="E421:F421" si="161">E422</f>
        <v>400</v>
      </c>
      <c r="F421" s="85">
        <f t="shared" si="161"/>
        <v>500</v>
      </c>
    </row>
    <row r="422" spans="1:9" ht="36" customHeight="1" x14ac:dyDescent="0.25">
      <c r="A422" s="22" t="s">
        <v>338</v>
      </c>
      <c r="B422" s="20" t="s">
        <v>339</v>
      </c>
      <c r="C422" s="55"/>
      <c r="D422" s="85">
        <f>D423+D425</f>
        <v>400</v>
      </c>
      <c r="E422" s="85">
        <f t="shared" ref="E422:F422" si="162">E423+E425</f>
        <v>400</v>
      </c>
      <c r="F422" s="85">
        <f t="shared" si="162"/>
        <v>500</v>
      </c>
    </row>
    <row r="423" spans="1:9" ht="36" hidden="1" customHeight="1" x14ac:dyDescent="0.25">
      <c r="A423" s="60" t="s">
        <v>1478</v>
      </c>
      <c r="B423" s="20" t="s">
        <v>339</v>
      </c>
      <c r="C423" s="55">
        <v>200</v>
      </c>
      <c r="D423" s="85">
        <f>D424</f>
        <v>0</v>
      </c>
      <c r="E423" s="85">
        <f t="shared" ref="E423:F423" si="163">E424</f>
        <v>0</v>
      </c>
      <c r="F423" s="85">
        <f t="shared" si="163"/>
        <v>0</v>
      </c>
    </row>
    <row r="424" spans="1:9" ht="24" hidden="1" customHeight="1" x14ac:dyDescent="0.25">
      <c r="A424" s="60" t="s">
        <v>1479</v>
      </c>
      <c r="B424" s="20" t="s">
        <v>339</v>
      </c>
      <c r="C424" s="55">
        <v>240</v>
      </c>
      <c r="D424" s="85">
        <v>0</v>
      </c>
      <c r="E424" s="85">
        <v>0</v>
      </c>
      <c r="F424" s="85">
        <v>0</v>
      </c>
    </row>
    <row r="425" spans="1:9" ht="36" customHeight="1" x14ac:dyDescent="0.25">
      <c r="A425" s="16" t="s">
        <v>1485</v>
      </c>
      <c r="B425" s="20" t="s">
        <v>339</v>
      </c>
      <c r="C425" s="55">
        <v>300</v>
      </c>
      <c r="D425" s="85">
        <f>D426</f>
        <v>400</v>
      </c>
      <c r="E425" s="85">
        <f t="shared" ref="E425:F425" si="164">E426</f>
        <v>400</v>
      </c>
      <c r="F425" s="85">
        <f t="shared" si="164"/>
        <v>500</v>
      </c>
    </row>
    <row r="426" spans="1:9" ht="36" customHeight="1" x14ac:dyDescent="0.25">
      <c r="A426" s="16" t="s">
        <v>1486</v>
      </c>
      <c r="B426" s="20" t="s">
        <v>339</v>
      </c>
      <c r="C426" s="55">
        <v>320</v>
      </c>
      <c r="D426" s="85">
        <v>400</v>
      </c>
      <c r="E426" s="85">
        <v>400</v>
      </c>
      <c r="F426" s="85">
        <v>500</v>
      </c>
    </row>
    <row r="427" spans="1:9" ht="31.5" x14ac:dyDescent="0.25">
      <c r="A427" s="7" t="s">
        <v>340</v>
      </c>
      <c r="B427" s="1" t="s">
        <v>341</v>
      </c>
      <c r="C427" s="55"/>
      <c r="D427" s="85">
        <f>D428</f>
        <v>7008</v>
      </c>
      <c r="E427" s="85">
        <f t="shared" ref="E427:F427" si="165">E428</f>
        <v>7410</v>
      </c>
      <c r="F427" s="85">
        <f t="shared" si="165"/>
        <v>7410</v>
      </c>
    </row>
    <row r="428" spans="1:9" ht="31.5" x14ac:dyDescent="0.25">
      <c r="A428" s="22" t="s">
        <v>342</v>
      </c>
      <c r="B428" s="20" t="s">
        <v>343</v>
      </c>
      <c r="C428" s="55"/>
      <c r="D428" s="85">
        <f>D429</f>
        <v>7008</v>
      </c>
      <c r="E428" s="85">
        <f t="shared" ref="E428:F428" si="166">E429</f>
        <v>7410</v>
      </c>
      <c r="F428" s="85">
        <f t="shared" si="166"/>
        <v>7410</v>
      </c>
    </row>
    <row r="429" spans="1:9" ht="35.25" customHeight="1" x14ac:dyDescent="0.25">
      <c r="A429" s="16" t="s">
        <v>1485</v>
      </c>
      <c r="B429" s="20" t="s">
        <v>343</v>
      </c>
      <c r="C429" s="55">
        <v>300</v>
      </c>
      <c r="D429" s="85">
        <f>D430</f>
        <v>7008</v>
      </c>
      <c r="E429" s="85">
        <f t="shared" ref="E429:F429" si="167">E430</f>
        <v>7410</v>
      </c>
      <c r="F429" s="85">
        <f t="shared" si="167"/>
        <v>7410</v>
      </c>
    </row>
    <row r="430" spans="1:9" ht="30" customHeight="1" x14ac:dyDescent="0.25">
      <c r="A430" s="16" t="s">
        <v>1486</v>
      </c>
      <c r="B430" s="20" t="s">
        <v>343</v>
      </c>
      <c r="C430" s="55">
        <v>320</v>
      </c>
      <c r="D430" s="85">
        <v>7008</v>
      </c>
      <c r="E430" s="85">
        <v>7410</v>
      </c>
      <c r="F430" s="85">
        <v>7410</v>
      </c>
      <c r="G430" s="91"/>
      <c r="H430" s="91"/>
      <c r="I430" s="91"/>
    </row>
    <row r="431" spans="1:9" ht="33.75" hidden="1" customHeight="1" x14ac:dyDescent="0.25">
      <c r="A431" s="7" t="s">
        <v>344</v>
      </c>
      <c r="B431" s="1" t="s">
        <v>345</v>
      </c>
      <c r="C431" s="55"/>
      <c r="D431" s="85">
        <f>D432</f>
        <v>0</v>
      </c>
      <c r="E431" s="85">
        <f t="shared" ref="E431:F431" si="168">E432</f>
        <v>0</v>
      </c>
      <c r="F431" s="85">
        <f t="shared" si="168"/>
        <v>0</v>
      </c>
    </row>
    <row r="432" spans="1:9" ht="31.5" hidden="1" customHeight="1" x14ac:dyDescent="0.25">
      <c r="A432" s="22" t="s">
        <v>346</v>
      </c>
      <c r="B432" s="20" t="s">
        <v>347</v>
      </c>
      <c r="C432" s="55"/>
      <c r="D432" s="85">
        <f>D433</f>
        <v>0</v>
      </c>
      <c r="E432" s="85">
        <f t="shared" ref="E432:F432" si="169">E433</f>
        <v>0</v>
      </c>
      <c r="F432" s="85">
        <f t="shared" si="169"/>
        <v>0</v>
      </c>
    </row>
    <row r="433" spans="1:9" ht="31.5" hidden="1" customHeight="1" x14ac:dyDescent="0.25">
      <c r="A433" s="16" t="s">
        <v>1485</v>
      </c>
      <c r="B433" s="20" t="s">
        <v>347</v>
      </c>
      <c r="C433" s="55">
        <v>300</v>
      </c>
      <c r="D433" s="85">
        <f>D434</f>
        <v>0</v>
      </c>
      <c r="E433" s="85">
        <f t="shared" ref="E433:F433" si="170">E434</f>
        <v>0</v>
      </c>
      <c r="F433" s="85">
        <f t="shared" si="170"/>
        <v>0</v>
      </c>
    </row>
    <row r="434" spans="1:9" ht="31.5" hidden="1" customHeight="1" x14ac:dyDescent="0.25">
      <c r="A434" s="16" t="s">
        <v>1486</v>
      </c>
      <c r="B434" s="20" t="s">
        <v>347</v>
      </c>
      <c r="C434" s="55">
        <v>320</v>
      </c>
      <c r="D434" s="85">
        <v>0</v>
      </c>
      <c r="E434" s="85">
        <v>0</v>
      </c>
      <c r="F434" s="85">
        <v>0</v>
      </c>
    </row>
    <row r="435" spans="1:9" ht="31.5" customHeight="1" x14ac:dyDescent="0.25">
      <c r="A435" s="13" t="s">
        <v>348</v>
      </c>
      <c r="B435" s="3" t="s">
        <v>349</v>
      </c>
      <c r="C435" s="55"/>
      <c r="D435" s="85">
        <f>D436+D458</f>
        <v>3380</v>
      </c>
      <c r="E435" s="85">
        <f t="shared" ref="E435:F435" si="171">E436+E458</f>
        <v>720</v>
      </c>
      <c r="F435" s="85">
        <f t="shared" si="171"/>
        <v>100</v>
      </c>
    </row>
    <row r="436" spans="1:9" ht="31.5" x14ac:dyDescent="0.25">
      <c r="A436" s="14" t="s">
        <v>350</v>
      </c>
      <c r="B436" s="1" t="s">
        <v>351</v>
      </c>
      <c r="C436" s="55"/>
      <c r="D436" s="85">
        <f>D437+D440+D443+D446+D449+D452+D455</f>
        <v>3282</v>
      </c>
      <c r="E436" s="85">
        <f t="shared" ref="E436:F436" si="172">E437+E440+E443+E446+E449+E452+E455</f>
        <v>620</v>
      </c>
      <c r="F436" s="85">
        <f t="shared" si="172"/>
        <v>0</v>
      </c>
    </row>
    <row r="437" spans="1:9" ht="50.25" customHeight="1" x14ac:dyDescent="0.25">
      <c r="A437" s="21" t="s">
        <v>352</v>
      </c>
      <c r="B437" s="20" t="s">
        <v>353</v>
      </c>
      <c r="C437" s="55"/>
      <c r="D437" s="85">
        <f>D438</f>
        <v>2715</v>
      </c>
      <c r="E437" s="85">
        <f t="shared" ref="E437:F438" si="173">E438</f>
        <v>620</v>
      </c>
      <c r="F437" s="85">
        <f t="shared" si="173"/>
        <v>0</v>
      </c>
    </row>
    <row r="438" spans="1:9" ht="38.25" customHeight="1" x14ac:dyDescent="0.25">
      <c r="A438" s="16" t="s">
        <v>1481</v>
      </c>
      <c r="B438" s="20" t="s">
        <v>353</v>
      </c>
      <c r="C438" s="55">
        <v>600</v>
      </c>
      <c r="D438" s="85">
        <f>D439</f>
        <v>2715</v>
      </c>
      <c r="E438" s="85">
        <f t="shared" si="173"/>
        <v>620</v>
      </c>
      <c r="F438" s="85">
        <f t="shared" si="173"/>
        <v>0</v>
      </c>
    </row>
    <row r="439" spans="1:9" ht="42" customHeight="1" x14ac:dyDescent="0.25">
      <c r="A439" s="16" t="s">
        <v>1480</v>
      </c>
      <c r="B439" s="20" t="s">
        <v>353</v>
      </c>
      <c r="C439" s="55">
        <v>610</v>
      </c>
      <c r="D439" s="85">
        <v>2715</v>
      </c>
      <c r="E439" s="85">
        <v>620</v>
      </c>
      <c r="F439" s="85">
        <v>0</v>
      </c>
      <c r="G439" s="66"/>
    </row>
    <row r="440" spans="1:9" ht="47.25" hidden="1" x14ac:dyDescent="0.25">
      <c r="A440" s="21" t="s">
        <v>354</v>
      </c>
      <c r="B440" s="20" t="s">
        <v>355</v>
      </c>
      <c r="C440" s="55"/>
      <c r="D440" s="85">
        <f>D441</f>
        <v>0</v>
      </c>
      <c r="E440" s="85">
        <f t="shared" ref="E440:F441" si="174">E441</f>
        <v>0</v>
      </c>
      <c r="F440" s="85">
        <f t="shared" si="174"/>
        <v>0</v>
      </c>
    </row>
    <row r="441" spans="1:9" ht="42" hidden="1" customHeight="1" x14ac:dyDescent="0.25">
      <c r="A441" s="16" t="s">
        <v>1481</v>
      </c>
      <c r="B441" s="20" t="s">
        <v>355</v>
      </c>
      <c r="C441" s="55">
        <v>600</v>
      </c>
      <c r="D441" s="85">
        <f>D442</f>
        <v>0</v>
      </c>
      <c r="E441" s="85">
        <f t="shared" si="174"/>
        <v>0</v>
      </c>
      <c r="F441" s="85">
        <f t="shared" si="174"/>
        <v>0</v>
      </c>
    </row>
    <row r="442" spans="1:9" ht="36.75" hidden="1" customHeight="1" x14ac:dyDescent="0.25">
      <c r="A442" s="16" t="s">
        <v>1480</v>
      </c>
      <c r="B442" s="20" t="s">
        <v>355</v>
      </c>
      <c r="C442" s="55">
        <v>610</v>
      </c>
      <c r="D442" s="85"/>
      <c r="E442" s="85">
        <v>0</v>
      </c>
      <c r="F442" s="85">
        <v>0</v>
      </c>
    </row>
    <row r="443" spans="1:9" ht="94.5" hidden="1" x14ac:dyDescent="0.25">
      <c r="A443" s="21" t="s">
        <v>356</v>
      </c>
      <c r="B443" s="20" t="s">
        <v>357</v>
      </c>
      <c r="C443" s="55"/>
      <c r="D443" s="102">
        <f>D444</f>
        <v>0</v>
      </c>
      <c r="E443" s="102">
        <f t="shared" ref="E443:F444" si="175">E444</f>
        <v>0</v>
      </c>
      <c r="F443" s="102">
        <f t="shared" si="175"/>
        <v>0</v>
      </c>
    </row>
    <row r="444" spans="1:9" ht="43.5" hidden="1" customHeight="1" x14ac:dyDescent="0.25">
      <c r="A444" s="16" t="s">
        <v>1481</v>
      </c>
      <c r="B444" s="20" t="s">
        <v>357</v>
      </c>
      <c r="C444" s="55">
        <v>600</v>
      </c>
      <c r="D444" s="102">
        <f>D445</f>
        <v>0</v>
      </c>
      <c r="E444" s="102">
        <f t="shared" si="175"/>
        <v>0</v>
      </c>
      <c r="F444" s="102">
        <f t="shared" si="175"/>
        <v>0</v>
      </c>
    </row>
    <row r="445" spans="1:9" ht="39" hidden="1" customHeight="1" x14ac:dyDescent="0.25">
      <c r="A445" s="16" t="s">
        <v>1480</v>
      </c>
      <c r="B445" s="20" t="s">
        <v>357</v>
      </c>
      <c r="C445" s="55">
        <v>610</v>
      </c>
      <c r="D445" s="102"/>
      <c r="E445" s="102">
        <v>0</v>
      </c>
      <c r="F445" s="102"/>
      <c r="I445">
        <v>-250</v>
      </c>
    </row>
    <row r="446" spans="1:9" ht="94.5" hidden="1" x14ac:dyDescent="0.25">
      <c r="A446" s="21" t="s">
        <v>358</v>
      </c>
      <c r="B446" s="20" t="s">
        <v>359</v>
      </c>
      <c r="C446" s="55"/>
      <c r="D446" s="102">
        <f>D447</f>
        <v>0</v>
      </c>
      <c r="E446" s="102">
        <f t="shared" ref="E446:F447" si="176">E447</f>
        <v>0</v>
      </c>
      <c r="F446" s="102">
        <f t="shared" si="176"/>
        <v>0</v>
      </c>
    </row>
    <row r="447" spans="1:9" ht="37.5" hidden="1" customHeight="1" x14ac:dyDescent="0.25">
      <c r="A447" s="60" t="s">
        <v>1478</v>
      </c>
      <c r="B447" s="20" t="s">
        <v>359</v>
      </c>
      <c r="C447" s="55">
        <v>200</v>
      </c>
      <c r="D447" s="102">
        <f>D448</f>
        <v>0</v>
      </c>
      <c r="E447" s="102">
        <f t="shared" si="176"/>
        <v>0</v>
      </c>
      <c r="F447" s="102">
        <f t="shared" si="176"/>
        <v>0</v>
      </c>
    </row>
    <row r="448" spans="1:9" ht="39" hidden="1" customHeight="1" x14ac:dyDescent="0.25">
      <c r="A448" s="60" t="s">
        <v>1479</v>
      </c>
      <c r="B448" s="20" t="s">
        <v>359</v>
      </c>
      <c r="C448" s="55">
        <v>240</v>
      </c>
      <c r="D448" s="102"/>
      <c r="E448" s="102"/>
      <c r="F448" s="102"/>
    </row>
    <row r="449" spans="1:7" ht="31.5" hidden="1" x14ac:dyDescent="0.25">
      <c r="A449" s="21" t="s">
        <v>360</v>
      </c>
      <c r="B449" s="20" t="s">
        <v>361</v>
      </c>
      <c r="C449" s="55"/>
      <c r="D449" s="102">
        <f>D450</f>
        <v>0</v>
      </c>
      <c r="E449" s="102">
        <f t="shared" ref="E449:F449" si="177">E450</f>
        <v>0</v>
      </c>
      <c r="F449" s="102">
        <f t="shared" si="177"/>
        <v>0</v>
      </c>
    </row>
    <row r="450" spans="1:7" ht="34.5" hidden="1" customHeight="1" x14ac:dyDescent="0.25">
      <c r="A450" s="60" t="s">
        <v>1478</v>
      </c>
      <c r="B450" s="20" t="s">
        <v>361</v>
      </c>
      <c r="C450" s="55">
        <v>200</v>
      </c>
      <c r="D450" s="102">
        <f>D451</f>
        <v>0</v>
      </c>
      <c r="E450" s="102">
        <f t="shared" ref="E450:F450" si="178">E451</f>
        <v>0</v>
      </c>
      <c r="F450" s="102">
        <f t="shared" si="178"/>
        <v>0</v>
      </c>
    </row>
    <row r="451" spans="1:7" ht="34.5" hidden="1" customHeight="1" x14ac:dyDescent="0.25">
      <c r="A451" s="60" t="s">
        <v>1479</v>
      </c>
      <c r="B451" s="20" t="s">
        <v>361</v>
      </c>
      <c r="C451" s="55">
        <v>240</v>
      </c>
      <c r="D451" s="102"/>
      <c r="E451" s="102"/>
      <c r="F451" s="102"/>
    </row>
    <row r="452" spans="1:7" ht="47.25" hidden="1" x14ac:dyDescent="0.25">
      <c r="A452" s="21" t="s">
        <v>362</v>
      </c>
      <c r="B452" s="20" t="s">
        <v>363</v>
      </c>
      <c r="C452" s="55"/>
      <c r="D452" s="102">
        <f>D453</f>
        <v>0</v>
      </c>
      <c r="E452" s="102">
        <f t="shared" ref="E452:F452" si="179">E453</f>
        <v>0</v>
      </c>
      <c r="F452" s="102">
        <f t="shared" si="179"/>
        <v>0</v>
      </c>
    </row>
    <row r="453" spans="1:7" ht="36.75" hidden="1" customHeight="1" x14ac:dyDescent="0.25">
      <c r="A453" s="60" t="s">
        <v>1478</v>
      </c>
      <c r="B453" s="20" t="s">
        <v>363</v>
      </c>
      <c r="C453" s="55">
        <v>200</v>
      </c>
      <c r="D453" s="102">
        <f>D454</f>
        <v>0</v>
      </c>
      <c r="E453" s="102">
        <f t="shared" ref="E453:F453" si="180">E454</f>
        <v>0</v>
      </c>
      <c r="F453" s="102">
        <f t="shared" si="180"/>
        <v>0</v>
      </c>
    </row>
    <row r="454" spans="1:7" ht="36" hidden="1" customHeight="1" x14ac:dyDescent="0.25">
      <c r="A454" s="60" t="s">
        <v>1479</v>
      </c>
      <c r="B454" s="20" t="s">
        <v>363</v>
      </c>
      <c r="C454" s="55">
        <v>240</v>
      </c>
      <c r="D454" s="102"/>
      <c r="E454" s="102"/>
      <c r="F454" s="102"/>
    </row>
    <row r="455" spans="1:7" ht="44.25" customHeight="1" x14ac:dyDescent="0.25">
      <c r="A455" s="44" t="s">
        <v>364</v>
      </c>
      <c r="B455" s="20" t="s">
        <v>365</v>
      </c>
      <c r="C455" s="55"/>
      <c r="D455" s="102">
        <f>D456</f>
        <v>567</v>
      </c>
      <c r="E455" s="102">
        <f t="shared" ref="E455:F455" si="181">E456</f>
        <v>0</v>
      </c>
      <c r="F455" s="102">
        <f t="shared" si="181"/>
        <v>0</v>
      </c>
    </row>
    <row r="456" spans="1:7" ht="36" customHeight="1" x14ac:dyDescent="0.25">
      <c r="A456" s="16" t="s">
        <v>1481</v>
      </c>
      <c r="B456" s="20" t="s">
        <v>365</v>
      </c>
      <c r="C456" s="55">
        <v>600</v>
      </c>
      <c r="D456" s="102">
        <f>D457</f>
        <v>567</v>
      </c>
      <c r="E456" s="102">
        <f t="shared" ref="E456:F456" si="182">E457</f>
        <v>0</v>
      </c>
      <c r="F456" s="102">
        <f t="shared" si="182"/>
        <v>0</v>
      </c>
      <c r="G456" s="64"/>
    </row>
    <row r="457" spans="1:7" ht="41.25" customHeight="1" x14ac:dyDescent="0.25">
      <c r="A457" s="16" t="s">
        <v>1480</v>
      </c>
      <c r="B457" s="20" t="s">
        <v>365</v>
      </c>
      <c r="C457" s="55">
        <v>610</v>
      </c>
      <c r="D457" s="102">
        <v>567</v>
      </c>
      <c r="E457" s="102">
        <v>0</v>
      </c>
      <c r="F457" s="102">
        <v>0</v>
      </c>
      <c r="G457" s="64"/>
    </row>
    <row r="458" spans="1:7" ht="41.25" customHeight="1" x14ac:dyDescent="0.25">
      <c r="A458" s="14" t="s">
        <v>366</v>
      </c>
      <c r="B458" s="1" t="s">
        <v>367</v>
      </c>
      <c r="C458" s="55"/>
      <c r="D458" s="102">
        <f>D459</f>
        <v>98</v>
      </c>
      <c r="E458" s="102">
        <f t="shared" ref="E458:F458" si="183">E459</f>
        <v>100</v>
      </c>
      <c r="F458" s="102">
        <f t="shared" si="183"/>
        <v>100</v>
      </c>
    </row>
    <row r="459" spans="1:7" ht="47.25" x14ac:dyDescent="0.25">
      <c r="A459" s="22" t="s">
        <v>368</v>
      </c>
      <c r="B459" s="20" t="s">
        <v>369</v>
      </c>
      <c r="C459" s="55"/>
      <c r="D459" s="102">
        <f>D460</f>
        <v>98</v>
      </c>
      <c r="E459" s="102">
        <f t="shared" ref="E459:F459" si="184">E460</f>
        <v>100</v>
      </c>
      <c r="F459" s="102">
        <f t="shared" si="184"/>
        <v>100</v>
      </c>
    </row>
    <row r="460" spans="1:7" ht="37.5" customHeight="1" x14ac:dyDescent="0.25">
      <c r="A460" s="60" t="s">
        <v>1478</v>
      </c>
      <c r="B460" s="20" t="s">
        <v>369</v>
      </c>
      <c r="C460" s="55">
        <v>200</v>
      </c>
      <c r="D460" s="102">
        <f>D461</f>
        <v>98</v>
      </c>
      <c r="E460" s="102">
        <f t="shared" ref="E460:F460" si="185">E461</f>
        <v>100</v>
      </c>
      <c r="F460" s="102">
        <f t="shared" si="185"/>
        <v>100</v>
      </c>
    </row>
    <row r="461" spans="1:7" ht="28.5" customHeight="1" x14ac:dyDescent="0.25">
      <c r="A461" s="60" t="s">
        <v>1479</v>
      </c>
      <c r="B461" s="20" t="s">
        <v>369</v>
      </c>
      <c r="C461" s="55">
        <v>240</v>
      </c>
      <c r="D461" s="102">
        <v>98</v>
      </c>
      <c r="E461" s="102">
        <v>100</v>
      </c>
      <c r="F461" s="102">
        <v>100</v>
      </c>
    </row>
    <row r="462" spans="1:7" ht="32.25" customHeight="1" x14ac:dyDescent="0.25">
      <c r="A462" s="13" t="s">
        <v>370</v>
      </c>
      <c r="B462" s="3" t="s">
        <v>371</v>
      </c>
      <c r="C462" s="55"/>
      <c r="D462" s="102">
        <f>D463+D470</f>
        <v>23646</v>
      </c>
      <c r="E462" s="102">
        <f t="shared" ref="E462:F462" si="186">E463+E470</f>
        <v>22735</v>
      </c>
      <c r="F462" s="102">
        <f t="shared" si="186"/>
        <v>22735</v>
      </c>
    </row>
    <row r="463" spans="1:7" ht="46.5" customHeight="1" x14ac:dyDescent="0.25">
      <c r="A463" s="14" t="s">
        <v>1610</v>
      </c>
      <c r="B463" s="1" t="s">
        <v>372</v>
      </c>
      <c r="C463" s="55"/>
      <c r="D463" s="102">
        <f>D464+D467</f>
        <v>3922</v>
      </c>
      <c r="E463" s="102">
        <f t="shared" ref="E463:F463" si="187">E464+E467</f>
        <v>3011</v>
      </c>
      <c r="F463" s="102">
        <f t="shared" si="187"/>
        <v>3011</v>
      </c>
    </row>
    <row r="464" spans="1:7" ht="45.75" customHeight="1" x14ac:dyDescent="0.25">
      <c r="A464" s="21" t="s">
        <v>373</v>
      </c>
      <c r="B464" s="20" t="s">
        <v>374</v>
      </c>
      <c r="C464" s="55"/>
      <c r="D464" s="102">
        <f>D465</f>
        <v>3011</v>
      </c>
      <c r="E464" s="102">
        <f t="shared" ref="E464:F465" si="188">E465</f>
        <v>3011</v>
      </c>
      <c r="F464" s="102">
        <f t="shared" si="188"/>
        <v>3011</v>
      </c>
      <c r="G464" s="67"/>
    </row>
    <row r="465" spans="1:10" ht="45.75" customHeight="1" x14ac:dyDescent="0.25">
      <c r="A465" s="16" t="s">
        <v>1481</v>
      </c>
      <c r="B465" s="20" t="s">
        <v>374</v>
      </c>
      <c r="C465" s="55">
        <v>600</v>
      </c>
      <c r="D465" s="102">
        <f>D466</f>
        <v>3011</v>
      </c>
      <c r="E465" s="102">
        <f t="shared" si="188"/>
        <v>3011</v>
      </c>
      <c r="F465" s="102">
        <f t="shared" si="188"/>
        <v>3011</v>
      </c>
    </row>
    <row r="466" spans="1:10" ht="45.75" customHeight="1" x14ac:dyDescent="0.25">
      <c r="A466" s="16" t="s">
        <v>1480</v>
      </c>
      <c r="B466" s="20" t="s">
        <v>374</v>
      </c>
      <c r="C466" s="55">
        <v>610</v>
      </c>
      <c r="D466" s="102">
        <v>3011</v>
      </c>
      <c r="E466" s="102">
        <v>3011</v>
      </c>
      <c r="F466" s="102">
        <v>3011</v>
      </c>
      <c r="G466" s="64"/>
    </row>
    <row r="467" spans="1:10" ht="53.25" customHeight="1" x14ac:dyDescent="0.25">
      <c r="A467" s="21" t="s">
        <v>375</v>
      </c>
      <c r="B467" s="20" t="s">
        <v>376</v>
      </c>
      <c r="C467" s="55"/>
      <c r="D467" s="102">
        <f>D468</f>
        <v>911</v>
      </c>
      <c r="E467" s="102">
        <f t="shared" ref="E467:F468" si="189">E468</f>
        <v>0</v>
      </c>
      <c r="F467" s="102">
        <f t="shared" si="189"/>
        <v>0</v>
      </c>
    </row>
    <row r="468" spans="1:10" ht="33" customHeight="1" x14ac:dyDescent="0.25">
      <c r="A468" s="16" t="s">
        <v>1481</v>
      </c>
      <c r="B468" s="20" t="s">
        <v>376</v>
      </c>
      <c r="C468" s="55">
        <v>600</v>
      </c>
      <c r="D468" s="102">
        <f>D469</f>
        <v>911</v>
      </c>
      <c r="E468" s="102">
        <f t="shared" si="189"/>
        <v>0</v>
      </c>
      <c r="F468" s="102">
        <f t="shared" si="189"/>
        <v>0</v>
      </c>
    </row>
    <row r="469" spans="1:10" ht="36.75" customHeight="1" x14ac:dyDescent="0.25">
      <c r="A469" s="16" t="s">
        <v>1480</v>
      </c>
      <c r="B469" s="20" t="s">
        <v>376</v>
      </c>
      <c r="C469" s="55">
        <v>610</v>
      </c>
      <c r="D469" s="102">
        <v>911</v>
      </c>
      <c r="E469" s="102">
        <v>0</v>
      </c>
      <c r="F469" s="102">
        <v>0</v>
      </c>
      <c r="G469" s="110"/>
    </row>
    <row r="470" spans="1:10" ht="57.75" customHeight="1" x14ac:dyDescent="0.25">
      <c r="A470" s="14" t="s">
        <v>377</v>
      </c>
      <c r="B470" s="1" t="s">
        <v>378</v>
      </c>
      <c r="C470" s="55"/>
      <c r="D470" s="102">
        <f>D471+D476+D479+D482</f>
        <v>19724</v>
      </c>
      <c r="E470" s="102">
        <f t="shared" ref="E470:F470" si="190">E471+E476+E479+E482</f>
        <v>19724</v>
      </c>
      <c r="F470" s="102">
        <f t="shared" si="190"/>
        <v>19724</v>
      </c>
    </row>
    <row r="471" spans="1:10" ht="40.5" customHeight="1" x14ac:dyDescent="0.25">
      <c r="A471" s="21" t="s">
        <v>379</v>
      </c>
      <c r="B471" s="20" t="s">
        <v>380</v>
      </c>
      <c r="C471" s="55"/>
      <c r="D471" s="102">
        <f>D472+D474</f>
        <v>6840</v>
      </c>
      <c r="E471" s="102">
        <f t="shared" ref="E471:F471" si="191">E472+E474</f>
        <v>6840</v>
      </c>
      <c r="F471" s="102">
        <f t="shared" si="191"/>
        <v>6840</v>
      </c>
    </row>
    <row r="472" spans="1:10" ht="40.5" customHeight="1" x14ac:dyDescent="0.25">
      <c r="A472" s="16" t="s">
        <v>1485</v>
      </c>
      <c r="B472" s="20" t="s">
        <v>380</v>
      </c>
      <c r="C472" s="55">
        <v>300</v>
      </c>
      <c r="D472" s="102">
        <f>D473</f>
        <v>5000</v>
      </c>
      <c r="E472" s="102">
        <f t="shared" ref="E472:F472" si="192">E473</f>
        <v>5000</v>
      </c>
      <c r="F472" s="102">
        <f t="shared" si="192"/>
        <v>5000</v>
      </c>
    </row>
    <row r="473" spans="1:10" ht="40.5" customHeight="1" x14ac:dyDescent="0.25">
      <c r="A473" s="16" t="s">
        <v>1486</v>
      </c>
      <c r="B473" s="20" t="s">
        <v>380</v>
      </c>
      <c r="C473" s="55">
        <v>320</v>
      </c>
      <c r="D473" s="102">
        <v>5000</v>
      </c>
      <c r="E473" s="102">
        <v>5000</v>
      </c>
      <c r="F473" s="102">
        <v>5000</v>
      </c>
    </row>
    <row r="474" spans="1:10" ht="40.5" customHeight="1" x14ac:dyDescent="0.25">
      <c r="A474" s="16" t="s">
        <v>1481</v>
      </c>
      <c r="B474" s="20" t="s">
        <v>380</v>
      </c>
      <c r="C474" s="55">
        <v>600</v>
      </c>
      <c r="D474" s="85">
        <f>D475</f>
        <v>1840</v>
      </c>
      <c r="E474" s="85">
        <f>E475</f>
        <v>1840</v>
      </c>
      <c r="F474" s="85">
        <f>F475</f>
        <v>1840</v>
      </c>
    </row>
    <row r="475" spans="1:10" ht="40.5" customHeight="1" x14ac:dyDescent="0.25">
      <c r="A475" s="16" t="s">
        <v>1480</v>
      </c>
      <c r="B475" s="20" t="s">
        <v>380</v>
      </c>
      <c r="C475" s="55">
        <v>610</v>
      </c>
      <c r="D475" s="102">
        <v>1840</v>
      </c>
      <c r="E475" s="102">
        <v>1840</v>
      </c>
      <c r="F475" s="102">
        <v>1840</v>
      </c>
      <c r="H475" s="131"/>
      <c r="I475" s="131"/>
      <c r="J475" s="131"/>
    </row>
    <row r="476" spans="1:10" ht="40.5" hidden="1" customHeight="1" x14ac:dyDescent="0.25">
      <c r="A476" s="21" t="s">
        <v>381</v>
      </c>
      <c r="B476" s="20" t="s">
        <v>382</v>
      </c>
      <c r="C476" s="55"/>
      <c r="D476" s="102">
        <f>D477</f>
        <v>0</v>
      </c>
      <c r="E476" s="102">
        <f t="shared" ref="E476:F477" si="193">E477</f>
        <v>0</v>
      </c>
      <c r="F476" s="102">
        <f t="shared" si="193"/>
        <v>0</v>
      </c>
    </row>
    <row r="477" spans="1:10" ht="40.5" hidden="1" customHeight="1" x14ac:dyDescent="0.25">
      <c r="A477" s="16" t="s">
        <v>1485</v>
      </c>
      <c r="B477" s="20" t="s">
        <v>382</v>
      </c>
      <c r="C477" s="55">
        <v>300</v>
      </c>
      <c r="D477" s="101">
        <f>D478</f>
        <v>0</v>
      </c>
      <c r="E477" s="101">
        <f t="shared" si="193"/>
        <v>0</v>
      </c>
      <c r="F477" s="101">
        <f t="shared" si="193"/>
        <v>0</v>
      </c>
    </row>
    <row r="478" spans="1:10" ht="40.5" hidden="1" customHeight="1" x14ac:dyDescent="0.25">
      <c r="A478" s="16" t="s">
        <v>1486</v>
      </c>
      <c r="B478" s="20" t="s">
        <v>382</v>
      </c>
      <c r="C478" s="55">
        <v>320</v>
      </c>
      <c r="D478" s="102">
        <v>0</v>
      </c>
      <c r="E478" s="102">
        <v>0</v>
      </c>
      <c r="F478" s="102">
        <v>0</v>
      </c>
      <c r="G478" s="115"/>
    </row>
    <row r="479" spans="1:10" ht="40.5" customHeight="1" x14ac:dyDescent="0.25">
      <c r="A479" s="39" t="s">
        <v>383</v>
      </c>
      <c r="B479" s="20" t="s">
        <v>384</v>
      </c>
      <c r="C479" s="55"/>
      <c r="D479" s="102">
        <f>D480</f>
        <v>11384</v>
      </c>
      <c r="E479" s="102">
        <f t="shared" ref="E479:F480" si="194">E480</f>
        <v>11384</v>
      </c>
      <c r="F479" s="102">
        <f t="shared" si="194"/>
        <v>11384</v>
      </c>
      <c r="G479" s="115"/>
    </row>
    <row r="480" spans="1:10" ht="40.5" customHeight="1" x14ac:dyDescent="0.25">
      <c r="A480" s="16" t="s">
        <v>1481</v>
      </c>
      <c r="B480" s="20" t="s">
        <v>384</v>
      </c>
      <c r="C480" s="55">
        <v>600</v>
      </c>
      <c r="D480" s="102">
        <f>D481</f>
        <v>11384</v>
      </c>
      <c r="E480" s="102">
        <f t="shared" si="194"/>
        <v>11384</v>
      </c>
      <c r="F480" s="102">
        <f t="shared" si="194"/>
        <v>11384</v>
      </c>
      <c r="G480" s="115"/>
    </row>
    <row r="481" spans="1:7" ht="40.5" customHeight="1" x14ac:dyDescent="0.25">
      <c r="A481" s="16" t="s">
        <v>1480</v>
      </c>
      <c r="B481" s="20" t="s">
        <v>384</v>
      </c>
      <c r="C481" s="55">
        <v>610</v>
      </c>
      <c r="D481" s="102">
        <v>11384</v>
      </c>
      <c r="E481" s="102">
        <v>11384</v>
      </c>
      <c r="F481" s="102">
        <v>11384</v>
      </c>
      <c r="G481" s="115"/>
    </row>
    <row r="482" spans="1:7" ht="53.25" customHeight="1" x14ac:dyDescent="0.25">
      <c r="A482" s="24" t="s">
        <v>385</v>
      </c>
      <c r="B482" s="20" t="s">
        <v>386</v>
      </c>
      <c r="C482" s="55"/>
      <c r="D482" s="102">
        <f>D483</f>
        <v>1500</v>
      </c>
      <c r="E482" s="102">
        <f t="shared" ref="E482:F483" si="195">E483</f>
        <v>1500</v>
      </c>
      <c r="F482" s="102">
        <f t="shared" si="195"/>
        <v>1500</v>
      </c>
      <c r="G482" s="115"/>
    </row>
    <row r="483" spans="1:7" ht="37.5" customHeight="1" x14ac:dyDescent="0.25">
      <c r="A483" s="16" t="s">
        <v>1481</v>
      </c>
      <c r="B483" s="20" t="s">
        <v>386</v>
      </c>
      <c r="C483" s="55">
        <v>600</v>
      </c>
      <c r="D483" s="102">
        <f>D484</f>
        <v>1500</v>
      </c>
      <c r="E483" s="102">
        <f t="shared" si="195"/>
        <v>1500</v>
      </c>
      <c r="F483" s="102">
        <f t="shared" si="195"/>
        <v>1500</v>
      </c>
      <c r="G483" s="115"/>
    </row>
    <row r="484" spans="1:7" ht="42" customHeight="1" x14ac:dyDescent="0.25">
      <c r="A484" s="16" t="s">
        <v>1480</v>
      </c>
      <c r="B484" s="20" t="s">
        <v>386</v>
      </c>
      <c r="C484" s="55">
        <v>610</v>
      </c>
      <c r="D484" s="102">
        <v>1500</v>
      </c>
      <c r="E484" s="102">
        <v>1500</v>
      </c>
      <c r="F484" s="102">
        <v>1500</v>
      </c>
      <c r="G484" s="115"/>
    </row>
    <row r="485" spans="1:7" ht="41.25" customHeight="1" x14ac:dyDescent="0.25">
      <c r="A485" s="13" t="s">
        <v>387</v>
      </c>
      <c r="B485" s="3" t="s">
        <v>388</v>
      </c>
      <c r="C485" s="55"/>
      <c r="D485" s="102">
        <f>D486+D493</f>
        <v>480</v>
      </c>
      <c r="E485" s="102">
        <f t="shared" ref="E485:F485" si="196">E486+E493</f>
        <v>480</v>
      </c>
      <c r="F485" s="102">
        <f t="shared" si="196"/>
        <v>480</v>
      </c>
      <c r="G485" s="115"/>
    </row>
    <row r="486" spans="1:7" ht="32.25" customHeight="1" x14ac:dyDescent="0.25">
      <c r="A486" s="14" t="s">
        <v>389</v>
      </c>
      <c r="B486" s="1" t="s">
        <v>390</v>
      </c>
      <c r="C486" s="55"/>
      <c r="D486" s="102">
        <f>D487+D490</f>
        <v>480</v>
      </c>
      <c r="E486" s="102">
        <f t="shared" ref="E486:F486" si="197">E487+E490</f>
        <v>480</v>
      </c>
      <c r="F486" s="102">
        <f t="shared" si="197"/>
        <v>480</v>
      </c>
      <c r="G486" s="115"/>
    </row>
    <row r="487" spans="1:7" ht="53.25" customHeight="1" x14ac:dyDescent="0.25">
      <c r="A487" s="22" t="s">
        <v>1594</v>
      </c>
      <c r="B487" s="20" t="s">
        <v>391</v>
      </c>
      <c r="C487" s="55"/>
      <c r="D487" s="102">
        <f>D488</f>
        <v>120</v>
      </c>
      <c r="E487" s="102">
        <f t="shared" ref="E487:F487" si="198">E488</f>
        <v>120</v>
      </c>
      <c r="F487" s="102">
        <f t="shared" si="198"/>
        <v>120</v>
      </c>
      <c r="G487" s="115"/>
    </row>
    <row r="488" spans="1:7" ht="33" customHeight="1" x14ac:dyDescent="0.25">
      <c r="A488" s="16" t="s">
        <v>1481</v>
      </c>
      <c r="B488" s="20" t="s">
        <v>391</v>
      </c>
      <c r="C488" s="55">
        <v>600</v>
      </c>
      <c r="D488" s="102">
        <f>D489</f>
        <v>120</v>
      </c>
      <c r="E488" s="102">
        <f t="shared" ref="E488:F488" si="199">E489</f>
        <v>120</v>
      </c>
      <c r="F488" s="102">
        <f t="shared" si="199"/>
        <v>120</v>
      </c>
      <c r="G488" s="115"/>
    </row>
    <row r="489" spans="1:7" ht="31.5" customHeight="1" x14ac:dyDescent="0.25">
      <c r="A489" s="16" t="s">
        <v>1497</v>
      </c>
      <c r="B489" s="20" t="s">
        <v>391</v>
      </c>
      <c r="C489" s="55">
        <v>630</v>
      </c>
      <c r="D489" s="102">
        <v>120</v>
      </c>
      <c r="E489" s="102">
        <v>120</v>
      </c>
      <c r="F489" s="102">
        <v>120</v>
      </c>
      <c r="G489" s="115"/>
    </row>
    <row r="490" spans="1:7" ht="36.75" customHeight="1" x14ac:dyDescent="0.25">
      <c r="A490" s="22" t="s">
        <v>392</v>
      </c>
      <c r="B490" s="20" t="s">
        <v>393</v>
      </c>
      <c r="C490" s="55"/>
      <c r="D490" s="102">
        <f>D491</f>
        <v>360</v>
      </c>
      <c r="E490" s="102">
        <f t="shared" ref="E490:F490" si="200">E491</f>
        <v>360</v>
      </c>
      <c r="F490" s="102">
        <f t="shared" si="200"/>
        <v>360</v>
      </c>
      <c r="G490" s="115"/>
    </row>
    <row r="491" spans="1:7" ht="36.75" customHeight="1" x14ac:dyDescent="0.25">
      <c r="A491" s="16" t="s">
        <v>1481</v>
      </c>
      <c r="B491" s="20" t="s">
        <v>393</v>
      </c>
      <c r="C491" s="55">
        <v>600</v>
      </c>
      <c r="D491" s="102">
        <f>D492</f>
        <v>360</v>
      </c>
      <c r="E491" s="102">
        <f t="shared" ref="E491:F491" si="201">E492</f>
        <v>360</v>
      </c>
      <c r="F491" s="102">
        <f t="shared" si="201"/>
        <v>360</v>
      </c>
      <c r="G491" s="115"/>
    </row>
    <row r="492" spans="1:7" ht="36.75" customHeight="1" x14ac:dyDescent="0.25">
      <c r="A492" s="16" t="s">
        <v>1497</v>
      </c>
      <c r="B492" s="20" t="s">
        <v>393</v>
      </c>
      <c r="C492" s="55">
        <v>630</v>
      </c>
      <c r="D492" s="85">
        <v>360</v>
      </c>
      <c r="E492" s="85">
        <v>360</v>
      </c>
      <c r="F492" s="85">
        <v>360</v>
      </c>
    </row>
    <row r="493" spans="1:7" ht="36.75" hidden="1" customHeight="1" x14ac:dyDescent="0.25">
      <c r="A493" s="14" t="s">
        <v>394</v>
      </c>
      <c r="B493" s="1" t="s">
        <v>395</v>
      </c>
      <c r="C493" s="55"/>
      <c r="D493" s="85">
        <f>D494</f>
        <v>0</v>
      </c>
      <c r="E493" s="85">
        <f t="shared" ref="E493:F495" si="202">E494</f>
        <v>0</v>
      </c>
      <c r="F493" s="85">
        <f t="shared" si="202"/>
        <v>0</v>
      </c>
    </row>
    <row r="494" spans="1:7" ht="36.75" hidden="1" customHeight="1" x14ac:dyDescent="0.25">
      <c r="A494" s="22" t="s">
        <v>396</v>
      </c>
      <c r="B494" s="20" t="s">
        <v>397</v>
      </c>
      <c r="C494" s="55"/>
      <c r="D494" s="85">
        <f>D495</f>
        <v>0</v>
      </c>
      <c r="E494" s="85">
        <f t="shared" si="202"/>
        <v>0</v>
      </c>
      <c r="F494" s="85">
        <f t="shared" si="202"/>
        <v>0</v>
      </c>
    </row>
    <row r="495" spans="1:7" ht="36.75" hidden="1" customHeight="1" x14ac:dyDescent="0.25">
      <c r="A495" s="60" t="s">
        <v>1478</v>
      </c>
      <c r="B495" s="20" t="s">
        <v>397</v>
      </c>
      <c r="C495" s="55">
        <v>200</v>
      </c>
      <c r="D495" s="85">
        <f>D496</f>
        <v>0</v>
      </c>
      <c r="E495" s="85">
        <f t="shared" si="202"/>
        <v>0</v>
      </c>
      <c r="F495" s="85">
        <f t="shared" si="202"/>
        <v>0</v>
      </c>
    </row>
    <row r="496" spans="1:7" ht="36.75" hidden="1" customHeight="1" x14ac:dyDescent="0.25">
      <c r="A496" s="60" t="s">
        <v>1479</v>
      </c>
      <c r="B496" s="20" t="s">
        <v>397</v>
      </c>
      <c r="C496" s="55">
        <v>240</v>
      </c>
      <c r="D496" s="85">
        <v>0</v>
      </c>
      <c r="E496" s="85">
        <v>0</v>
      </c>
      <c r="F496" s="85">
        <v>0</v>
      </c>
    </row>
    <row r="497" spans="1:6" ht="37.5" customHeight="1" x14ac:dyDescent="0.25">
      <c r="A497" s="12" t="s">
        <v>398</v>
      </c>
      <c r="B497" s="10" t="s">
        <v>399</v>
      </c>
      <c r="C497" s="55"/>
      <c r="D497" s="85">
        <f>D498+D550+D553+D576</f>
        <v>82106</v>
      </c>
      <c r="E497" s="85">
        <f t="shared" ref="E497:F497" si="203">E498+E550+E553+E576</f>
        <v>70248</v>
      </c>
      <c r="F497" s="85">
        <f t="shared" si="203"/>
        <v>71437</v>
      </c>
    </row>
    <row r="498" spans="1:6" ht="37.5" customHeight="1" x14ac:dyDescent="0.25">
      <c r="A498" s="13" t="s">
        <v>400</v>
      </c>
      <c r="B498" s="3" t="s">
        <v>401</v>
      </c>
      <c r="C498" s="55"/>
      <c r="D498" s="85">
        <f>D499+D540</f>
        <v>82106</v>
      </c>
      <c r="E498" s="85">
        <f t="shared" ref="E498:F498" si="204">E499+E540</f>
        <v>70248</v>
      </c>
      <c r="F498" s="85">
        <f t="shared" si="204"/>
        <v>71437</v>
      </c>
    </row>
    <row r="499" spans="1:6" ht="37.5" customHeight="1" x14ac:dyDescent="0.25">
      <c r="A499" s="7" t="s">
        <v>402</v>
      </c>
      <c r="B499" s="1" t="s">
        <v>403</v>
      </c>
      <c r="C499" s="55"/>
      <c r="D499" s="85">
        <f>D500+D503+D506+D507+D508+D511+D514+D517+D520+D523+D526+D529+D532+D535+D538+D539</f>
        <v>14000</v>
      </c>
      <c r="E499" s="85">
        <f t="shared" ref="E499:F499" si="205">E500+E503+E506+E507+E508+E511+E514+E517+E520+E523+E526+E529+E532+E535+E538+E539</f>
        <v>0</v>
      </c>
      <c r="F499" s="85">
        <f t="shared" si="205"/>
        <v>0</v>
      </c>
    </row>
    <row r="500" spans="1:6" ht="37.5" hidden="1" customHeight="1" x14ac:dyDescent="0.25">
      <c r="A500" s="68" t="s">
        <v>404</v>
      </c>
      <c r="B500" s="69" t="s">
        <v>405</v>
      </c>
      <c r="C500" s="55"/>
      <c r="D500" s="85">
        <f>D501</f>
        <v>0</v>
      </c>
      <c r="E500" s="85">
        <f t="shared" ref="E500:F501" si="206">E501</f>
        <v>0</v>
      </c>
      <c r="F500" s="85">
        <f t="shared" si="206"/>
        <v>0</v>
      </c>
    </row>
    <row r="501" spans="1:6" ht="37.5" hidden="1" customHeight="1" x14ac:dyDescent="0.25">
      <c r="A501" s="16" t="s">
        <v>1481</v>
      </c>
      <c r="B501" s="69" t="s">
        <v>405</v>
      </c>
      <c r="C501" s="55">
        <v>600</v>
      </c>
      <c r="D501" s="85">
        <f>D502</f>
        <v>0</v>
      </c>
      <c r="E501" s="85">
        <f t="shared" si="206"/>
        <v>0</v>
      </c>
      <c r="F501" s="85">
        <f t="shared" si="206"/>
        <v>0</v>
      </c>
    </row>
    <row r="502" spans="1:6" ht="37.5" hidden="1" customHeight="1" x14ac:dyDescent="0.25">
      <c r="A502" s="16" t="s">
        <v>1480</v>
      </c>
      <c r="B502" s="69" t="s">
        <v>405</v>
      </c>
      <c r="C502" s="55">
        <v>610</v>
      </c>
      <c r="D502" s="85">
        <v>0</v>
      </c>
      <c r="E502" s="85">
        <v>0</v>
      </c>
      <c r="F502" s="85">
        <v>0</v>
      </c>
    </row>
    <row r="503" spans="1:6" ht="37.5" hidden="1" customHeight="1" x14ac:dyDescent="0.25">
      <c r="A503" s="68" t="s">
        <v>406</v>
      </c>
      <c r="B503" s="69" t="s">
        <v>407</v>
      </c>
      <c r="C503" s="55"/>
      <c r="D503" s="85">
        <f>D504</f>
        <v>0</v>
      </c>
      <c r="E503" s="85">
        <f t="shared" ref="E503:F503" si="207">E504</f>
        <v>0</v>
      </c>
      <c r="F503" s="85">
        <f t="shared" si="207"/>
        <v>0</v>
      </c>
    </row>
    <row r="504" spans="1:6" ht="37.5" hidden="1" customHeight="1" x14ac:dyDescent="0.25">
      <c r="A504" s="16" t="s">
        <v>1481</v>
      </c>
      <c r="B504" s="69" t="s">
        <v>407</v>
      </c>
      <c r="C504" s="55">
        <v>600</v>
      </c>
      <c r="D504" s="85">
        <f>D505</f>
        <v>0</v>
      </c>
      <c r="E504" s="85">
        <f t="shared" ref="E504:F504" si="208">E505</f>
        <v>0</v>
      </c>
      <c r="F504" s="85">
        <f t="shared" si="208"/>
        <v>0</v>
      </c>
    </row>
    <row r="505" spans="1:6" ht="37.5" hidden="1" customHeight="1" x14ac:dyDescent="0.25">
      <c r="A505" s="16" t="s">
        <v>1480</v>
      </c>
      <c r="B505" s="69" t="s">
        <v>407</v>
      </c>
      <c r="C505" s="55">
        <v>610</v>
      </c>
      <c r="D505" s="85">
        <v>0</v>
      </c>
      <c r="E505" s="85">
        <v>0</v>
      </c>
      <c r="F505" s="85">
        <v>0</v>
      </c>
    </row>
    <row r="506" spans="1:6" ht="37.5" hidden="1" customHeight="1" x14ac:dyDescent="0.25">
      <c r="A506" s="68" t="s">
        <v>408</v>
      </c>
      <c r="B506" s="69" t="s">
        <v>409</v>
      </c>
      <c r="C506" s="55"/>
      <c r="D506" s="85"/>
      <c r="E506" s="85"/>
      <c r="F506" s="85"/>
    </row>
    <row r="507" spans="1:6" ht="37.5" hidden="1" customHeight="1" x14ac:dyDescent="0.25">
      <c r="A507" s="68" t="s">
        <v>410</v>
      </c>
      <c r="B507" s="69" t="s">
        <v>411</v>
      </c>
      <c r="C507" s="55"/>
      <c r="D507" s="85"/>
      <c r="E507" s="85"/>
      <c r="F507" s="85"/>
    </row>
    <row r="508" spans="1:6" ht="37.5" hidden="1" customHeight="1" x14ac:dyDescent="0.25">
      <c r="A508" s="68" t="s">
        <v>412</v>
      </c>
      <c r="B508" s="69" t="s">
        <v>413</v>
      </c>
      <c r="C508" s="55"/>
      <c r="D508" s="85">
        <f>D509</f>
        <v>0</v>
      </c>
      <c r="E508" s="85">
        <f t="shared" ref="E508:F509" si="209">E509</f>
        <v>0</v>
      </c>
      <c r="F508" s="85">
        <f t="shared" si="209"/>
        <v>0</v>
      </c>
    </row>
    <row r="509" spans="1:6" ht="37.5" hidden="1" customHeight="1" x14ac:dyDescent="0.25">
      <c r="A509" s="16" t="s">
        <v>1481</v>
      </c>
      <c r="B509" s="69" t="s">
        <v>413</v>
      </c>
      <c r="C509" s="55">
        <v>600</v>
      </c>
      <c r="D509" s="85">
        <f>D510</f>
        <v>0</v>
      </c>
      <c r="E509" s="85">
        <f t="shared" si="209"/>
        <v>0</v>
      </c>
      <c r="F509" s="85">
        <f t="shared" si="209"/>
        <v>0</v>
      </c>
    </row>
    <row r="510" spans="1:6" ht="37.5" hidden="1" customHeight="1" x14ac:dyDescent="0.25">
      <c r="A510" s="16" t="s">
        <v>1480</v>
      </c>
      <c r="B510" s="69" t="s">
        <v>413</v>
      </c>
      <c r="C510" s="55">
        <v>610</v>
      </c>
      <c r="D510" s="85">
        <v>0</v>
      </c>
      <c r="E510" s="85">
        <v>0</v>
      </c>
      <c r="F510" s="85">
        <v>0</v>
      </c>
    </row>
    <row r="511" spans="1:6" ht="37.5" hidden="1" customHeight="1" x14ac:dyDescent="0.25">
      <c r="A511" s="68" t="s">
        <v>414</v>
      </c>
      <c r="B511" s="69" t="s">
        <v>415</v>
      </c>
      <c r="C511" s="55"/>
      <c r="D511" s="85">
        <f>D512</f>
        <v>0</v>
      </c>
      <c r="E511" s="85">
        <f t="shared" ref="E511:F512" si="210">E512</f>
        <v>0</v>
      </c>
      <c r="F511" s="85">
        <f t="shared" si="210"/>
        <v>0</v>
      </c>
    </row>
    <row r="512" spans="1:6" ht="37.5" hidden="1" customHeight="1" x14ac:dyDescent="0.25">
      <c r="A512" s="16" t="s">
        <v>1481</v>
      </c>
      <c r="B512" s="69" t="s">
        <v>415</v>
      </c>
      <c r="C512" s="55">
        <v>600</v>
      </c>
      <c r="D512" s="85">
        <f>D513</f>
        <v>0</v>
      </c>
      <c r="E512" s="85">
        <f t="shared" si="210"/>
        <v>0</v>
      </c>
      <c r="F512" s="85">
        <f t="shared" si="210"/>
        <v>0</v>
      </c>
    </row>
    <row r="513" spans="1:6" ht="37.5" hidden="1" customHeight="1" x14ac:dyDescent="0.25">
      <c r="A513" s="16" t="s">
        <v>1480</v>
      </c>
      <c r="B513" s="69" t="s">
        <v>415</v>
      </c>
      <c r="C513" s="55">
        <v>610</v>
      </c>
      <c r="D513" s="85">
        <v>0</v>
      </c>
      <c r="E513" s="85">
        <v>0</v>
      </c>
      <c r="F513" s="85">
        <v>0</v>
      </c>
    </row>
    <row r="514" spans="1:6" ht="37.5" hidden="1" customHeight="1" x14ac:dyDescent="0.25">
      <c r="A514" s="68" t="s">
        <v>416</v>
      </c>
      <c r="B514" s="69" t="s">
        <v>417</v>
      </c>
      <c r="C514" s="55"/>
      <c r="D514" s="85">
        <f>D515</f>
        <v>0</v>
      </c>
      <c r="E514" s="85">
        <f t="shared" ref="E514:F515" si="211">E515</f>
        <v>0</v>
      </c>
      <c r="F514" s="85">
        <f t="shared" si="211"/>
        <v>0</v>
      </c>
    </row>
    <row r="515" spans="1:6" ht="37.5" hidden="1" customHeight="1" x14ac:dyDescent="0.25">
      <c r="A515" s="16" t="s">
        <v>1481</v>
      </c>
      <c r="B515" s="69" t="s">
        <v>417</v>
      </c>
      <c r="C515" s="55">
        <v>600</v>
      </c>
      <c r="D515" s="85">
        <f>D516</f>
        <v>0</v>
      </c>
      <c r="E515" s="85">
        <f t="shared" si="211"/>
        <v>0</v>
      </c>
      <c r="F515" s="85">
        <f t="shared" si="211"/>
        <v>0</v>
      </c>
    </row>
    <row r="516" spans="1:6" ht="37.5" hidden="1" customHeight="1" x14ac:dyDescent="0.25">
      <c r="A516" s="16" t="s">
        <v>1480</v>
      </c>
      <c r="B516" s="69" t="s">
        <v>417</v>
      </c>
      <c r="C516" s="55">
        <v>610</v>
      </c>
      <c r="D516" s="85"/>
      <c r="E516" s="85"/>
      <c r="F516" s="85"/>
    </row>
    <row r="517" spans="1:6" ht="37.5" hidden="1" customHeight="1" x14ac:dyDescent="0.25">
      <c r="A517" s="68" t="s">
        <v>418</v>
      </c>
      <c r="B517" s="69" t="s">
        <v>419</v>
      </c>
      <c r="C517" s="55"/>
      <c r="D517" s="85">
        <f>D518</f>
        <v>0</v>
      </c>
      <c r="E517" s="85">
        <f t="shared" ref="E517:F518" si="212">E518</f>
        <v>0</v>
      </c>
      <c r="F517" s="85">
        <f t="shared" si="212"/>
        <v>0</v>
      </c>
    </row>
    <row r="518" spans="1:6" ht="37.5" hidden="1" customHeight="1" x14ac:dyDescent="0.25">
      <c r="A518" s="16" t="s">
        <v>1481</v>
      </c>
      <c r="B518" s="69" t="s">
        <v>419</v>
      </c>
      <c r="C518" s="55">
        <v>600</v>
      </c>
      <c r="D518" s="85">
        <f>D519</f>
        <v>0</v>
      </c>
      <c r="E518" s="85">
        <f t="shared" si="212"/>
        <v>0</v>
      </c>
      <c r="F518" s="85">
        <f t="shared" si="212"/>
        <v>0</v>
      </c>
    </row>
    <row r="519" spans="1:6" ht="37.5" hidden="1" customHeight="1" x14ac:dyDescent="0.25">
      <c r="A519" s="16" t="s">
        <v>1480</v>
      </c>
      <c r="B519" s="69" t="s">
        <v>419</v>
      </c>
      <c r="C519" s="55">
        <v>610</v>
      </c>
      <c r="D519" s="85"/>
      <c r="E519" s="85"/>
      <c r="F519" s="85"/>
    </row>
    <row r="520" spans="1:6" ht="37.5" hidden="1" customHeight="1" x14ac:dyDescent="0.25">
      <c r="A520" s="68" t="s">
        <v>420</v>
      </c>
      <c r="B520" s="69" t="s">
        <v>421</v>
      </c>
      <c r="C520" s="55"/>
      <c r="D520" s="85">
        <f>D521</f>
        <v>0</v>
      </c>
      <c r="E520" s="85">
        <f t="shared" ref="E520:F521" si="213">E521</f>
        <v>0</v>
      </c>
      <c r="F520" s="85">
        <f t="shared" si="213"/>
        <v>0</v>
      </c>
    </row>
    <row r="521" spans="1:6" ht="37.5" hidden="1" customHeight="1" x14ac:dyDescent="0.25">
      <c r="A521" s="16" t="s">
        <v>1481</v>
      </c>
      <c r="B521" s="69" t="s">
        <v>421</v>
      </c>
      <c r="C521" s="55">
        <v>600</v>
      </c>
      <c r="D521" s="85">
        <f>D522</f>
        <v>0</v>
      </c>
      <c r="E521" s="85">
        <f t="shared" si="213"/>
        <v>0</v>
      </c>
      <c r="F521" s="85">
        <f t="shared" si="213"/>
        <v>0</v>
      </c>
    </row>
    <row r="522" spans="1:6" ht="37.5" hidden="1" customHeight="1" x14ac:dyDescent="0.25">
      <c r="A522" s="16" t="s">
        <v>1480</v>
      </c>
      <c r="B522" s="69" t="s">
        <v>421</v>
      </c>
      <c r="C522" s="55">
        <v>610</v>
      </c>
      <c r="D522" s="85"/>
      <c r="E522" s="85"/>
      <c r="F522" s="85"/>
    </row>
    <row r="523" spans="1:6" ht="37.5" hidden="1" customHeight="1" x14ac:dyDescent="0.25">
      <c r="A523" s="68" t="s">
        <v>422</v>
      </c>
      <c r="B523" s="69" t="s">
        <v>423</v>
      </c>
      <c r="C523" s="55"/>
      <c r="D523" s="85">
        <f>D524</f>
        <v>0</v>
      </c>
      <c r="E523" s="85">
        <f t="shared" ref="E523:F524" si="214">E524</f>
        <v>0</v>
      </c>
      <c r="F523" s="85">
        <f t="shared" si="214"/>
        <v>0</v>
      </c>
    </row>
    <row r="524" spans="1:6" ht="37.5" hidden="1" customHeight="1" x14ac:dyDescent="0.25">
      <c r="A524" s="16" t="s">
        <v>1481</v>
      </c>
      <c r="B524" s="69" t="s">
        <v>423</v>
      </c>
      <c r="C524" s="55">
        <v>600</v>
      </c>
      <c r="D524" s="85">
        <f>D525</f>
        <v>0</v>
      </c>
      <c r="E524" s="85">
        <f t="shared" si="214"/>
        <v>0</v>
      </c>
      <c r="F524" s="85">
        <f t="shared" si="214"/>
        <v>0</v>
      </c>
    </row>
    <row r="525" spans="1:6" ht="37.5" hidden="1" customHeight="1" x14ac:dyDescent="0.25">
      <c r="A525" s="16" t="s">
        <v>1480</v>
      </c>
      <c r="B525" s="69" t="s">
        <v>423</v>
      </c>
      <c r="C525" s="55">
        <v>610</v>
      </c>
      <c r="D525" s="85"/>
      <c r="E525" s="85"/>
      <c r="F525" s="85"/>
    </row>
    <row r="526" spans="1:6" ht="37.5" hidden="1" customHeight="1" x14ac:dyDescent="0.25">
      <c r="A526" s="68" t="s">
        <v>424</v>
      </c>
      <c r="B526" s="69" t="s">
        <v>425</v>
      </c>
      <c r="C526" s="55"/>
      <c r="D526" s="85">
        <f>D527</f>
        <v>0</v>
      </c>
      <c r="E526" s="85">
        <f t="shared" ref="E526:F527" si="215">E527</f>
        <v>0</v>
      </c>
      <c r="F526" s="85">
        <f t="shared" si="215"/>
        <v>0</v>
      </c>
    </row>
    <row r="527" spans="1:6" ht="37.5" hidden="1" customHeight="1" x14ac:dyDescent="0.25">
      <c r="A527" s="16" t="s">
        <v>1481</v>
      </c>
      <c r="B527" s="69" t="s">
        <v>425</v>
      </c>
      <c r="C527" s="55">
        <v>600</v>
      </c>
      <c r="D527" s="85">
        <f>D528</f>
        <v>0</v>
      </c>
      <c r="E527" s="85">
        <f t="shared" si="215"/>
        <v>0</v>
      </c>
      <c r="F527" s="85">
        <f t="shared" si="215"/>
        <v>0</v>
      </c>
    </row>
    <row r="528" spans="1:6" ht="37.5" hidden="1" customHeight="1" x14ac:dyDescent="0.25">
      <c r="A528" s="16" t="s">
        <v>1480</v>
      </c>
      <c r="B528" s="69" t="s">
        <v>425</v>
      </c>
      <c r="C528" s="55">
        <v>610</v>
      </c>
      <c r="D528" s="85"/>
      <c r="E528" s="85"/>
      <c r="F528" s="85"/>
    </row>
    <row r="529" spans="1:7" ht="37.5" hidden="1" customHeight="1" x14ac:dyDescent="0.25">
      <c r="A529" s="68" t="s">
        <v>426</v>
      </c>
      <c r="B529" s="69" t="s">
        <v>427</v>
      </c>
      <c r="C529" s="55"/>
      <c r="D529" s="85">
        <f>D530</f>
        <v>0</v>
      </c>
      <c r="E529" s="85">
        <f t="shared" ref="E529:F530" si="216">E530</f>
        <v>0</v>
      </c>
      <c r="F529" s="85">
        <f t="shared" si="216"/>
        <v>0</v>
      </c>
    </row>
    <row r="530" spans="1:7" ht="37.5" hidden="1" customHeight="1" x14ac:dyDescent="0.25">
      <c r="A530" s="16" t="s">
        <v>1481</v>
      </c>
      <c r="B530" s="69" t="s">
        <v>427</v>
      </c>
      <c r="C530" s="55">
        <v>600</v>
      </c>
      <c r="D530" s="85">
        <f>D531</f>
        <v>0</v>
      </c>
      <c r="E530" s="85">
        <f t="shared" si="216"/>
        <v>0</v>
      </c>
      <c r="F530" s="85">
        <f t="shared" si="216"/>
        <v>0</v>
      </c>
    </row>
    <row r="531" spans="1:7" ht="37.5" hidden="1" customHeight="1" x14ac:dyDescent="0.25">
      <c r="A531" s="16" t="s">
        <v>1480</v>
      </c>
      <c r="B531" s="69" t="s">
        <v>427</v>
      </c>
      <c r="C531" s="55">
        <v>610</v>
      </c>
      <c r="D531" s="85"/>
      <c r="E531" s="85"/>
      <c r="F531" s="85"/>
    </row>
    <row r="532" spans="1:7" ht="37.5" customHeight="1" x14ac:dyDescent="0.25">
      <c r="A532" s="68" t="s">
        <v>428</v>
      </c>
      <c r="B532" s="69" t="s">
        <v>429</v>
      </c>
      <c r="C532" s="55"/>
      <c r="D532" s="85">
        <f>D533</f>
        <v>14000</v>
      </c>
      <c r="E532" s="85">
        <f t="shared" ref="E532:F533" si="217">E533</f>
        <v>0</v>
      </c>
      <c r="F532" s="85">
        <f t="shared" si="217"/>
        <v>0</v>
      </c>
    </row>
    <row r="533" spans="1:7" ht="37.5" customHeight="1" x14ac:dyDescent="0.25">
      <c r="A533" s="60" t="s">
        <v>1478</v>
      </c>
      <c r="B533" s="69" t="s">
        <v>429</v>
      </c>
      <c r="C533" s="55">
        <v>200</v>
      </c>
      <c r="D533" s="85">
        <f>D534</f>
        <v>14000</v>
      </c>
      <c r="E533" s="85">
        <f t="shared" si="217"/>
        <v>0</v>
      </c>
      <c r="F533" s="85">
        <f t="shared" si="217"/>
        <v>0</v>
      </c>
    </row>
    <row r="534" spans="1:7" ht="37.5" customHeight="1" x14ac:dyDescent="0.25">
      <c r="A534" s="60" t="s">
        <v>1479</v>
      </c>
      <c r="B534" s="69" t="s">
        <v>429</v>
      </c>
      <c r="C534" s="55">
        <v>240</v>
      </c>
      <c r="D534" s="85">
        <v>14000</v>
      </c>
      <c r="E534" s="85">
        <v>0</v>
      </c>
      <c r="F534" s="85">
        <v>0</v>
      </c>
      <c r="G534" s="107"/>
    </row>
    <row r="535" spans="1:7" ht="37.5" hidden="1" customHeight="1" x14ac:dyDescent="0.25">
      <c r="A535" s="68" t="s">
        <v>430</v>
      </c>
      <c r="B535" s="69" t="s">
        <v>431</v>
      </c>
      <c r="C535" s="55"/>
      <c r="D535" s="85">
        <f>D536</f>
        <v>0</v>
      </c>
      <c r="E535" s="85">
        <f t="shared" ref="E535:F536" si="218">E536</f>
        <v>0</v>
      </c>
      <c r="F535" s="85">
        <f t="shared" si="218"/>
        <v>0</v>
      </c>
    </row>
    <row r="536" spans="1:7" ht="37.5" hidden="1" customHeight="1" x14ac:dyDescent="0.25">
      <c r="A536" s="16" t="s">
        <v>1481</v>
      </c>
      <c r="B536" s="69" t="s">
        <v>431</v>
      </c>
      <c r="C536" s="55">
        <v>600</v>
      </c>
      <c r="D536" s="85">
        <f>D537</f>
        <v>0</v>
      </c>
      <c r="E536" s="85">
        <f t="shared" si="218"/>
        <v>0</v>
      </c>
      <c r="F536" s="85">
        <f t="shared" si="218"/>
        <v>0</v>
      </c>
    </row>
    <row r="537" spans="1:7" ht="37.5" hidden="1" customHeight="1" x14ac:dyDescent="0.25">
      <c r="A537" s="16" t="s">
        <v>1480</v>
      </c>
      <c r="B537" s="69" t="s">
        <v>431</v>
      </c>
      <c r="C537" s="55">
        <v>610</v>
      </c>
      <c r="D537" s="85"/>
      <c r="E537" s="85"/>
      <c r="F537" s="85"/>
    </row>
    <row r="538" spans="1:7" ht="37.5" hidden="1" customHeight="1" x14ac:dyDescent="0.25">
      <c r="A538" s="68" t="s">
        <v>432</v>
      </c>
      <c r="B538" s="69" t="s">
        <v>433</v>
      </c>
      <c r="C538" s="55"/>
      <c r="D538" s="85"/>
      <c r="E538" s="85"/>
      <c r="F538" s="85"/>
    </row>
    <row r="539" spans="1:7" ht="37.5" hidden="1" customHeight="1" x14ac:dyDescent="0.25">
      <c r="A539" s="68" t="s">
        <v>434</v>
      </c>
      <c r="B539" s="69" t="s">
        <v>435</v>
      </c>
      <c r="C539" s="55"/>
      <c r="D539" s="85"/>
      <c r="E539" s="85"/>
      <c r="F539" s="85"/>
    </row>
    <row r="540" spans="1:7" ht="37.5" customHeight="1" x14ac:dyDescent="0.25">
      <c r="A540" s="7" t="s">
        <v>436</v>
      </c>
      <c r="B540" s="1" t="s">
        <v>437</v>
      </c>
      <c r="C540" s="55"/>
      <c r="D540" s="85">
        <f>D541+D544+D547</f>
        <v>68106</v>
      </c>
      <c r="E540" s="85">
        <f t="shared" ref="E540:F540" si="219">E541+E544+E547</f>
        <v>70248</v>
      </c>
      <c r="F540" s="85">
        <f t="shared" si="219"/>
        <v>71437</v>
      </c>
    </row>
    <row r="541" spans="1:7" ht="37.5" customHeight="1" x14ac:dyDescent="0.25">
      <c r="A541" s="21" t="s">
        <v>438</v>
      </c>
      <c r="B541" s="20" t="s">
        <v>439</v>
      </c>
      <c r="C541" s="55"/>
      <c r="D541" s="85">
        <f>D542</f>
        <v>65506</v>
      </c>
      <c r="E541" s="85">
        <f t="shared" ref="E541:F542" si="220">E542</f>
        <v>67524</v>
      </c>
      <c r="F541" s="85">
        <f t="shared" si="220"/>
        <v>68604</v>
      </c>
    </row>
    <row r="542" spans="1:7" ht="33.75" customHeight="1" x14ac:dyDescent="0.25">
      <c r="A542" s="16" t="s">
        <v>1481</v>
      </c>
      <c r="B542" s="20" t="s">
        <v>439</v>
      </c>
      <c r="C542" s="55">
        <v>600</v>
      </c>
      <c r="D542" s="85">
        <f>D543</f>
        <v>65506</v>
      </c>
      <c r="E542" s="85">
        <f t="shared" si="220"/>
        <v>67524</v>
      </c>
      <c r="F542" s="85">
        <f t="shared" si="220"/>
        <v>68604</v>
      </c>
    </row>
    <row r="543" spans="1:7" ht="36.75" customHeight="1" x14ac:dyDescent="0.25">
      <c r="A543" s="16" t="s">
        <v>1480</v>
      </c>
      <c r="B543" s="20" t="s">
        <v>439</v>
      </c>
      <c r="C543" s="55">
        <v>610</v>
      </c>
      <c r="D543" s="85">
        <v>65506</v>
      </c>
      <c r="E543" s="85">
        <v>67524</v>
      </c>
      <c r="F543" s="85">
        <v>68604</v>
      </c>
    </row>
    <row r="544" spans="1:7" ht="31.5" hidden="1" x14ac:dyDescent="0.25">
      <c r="A544" s="28" t="s">
        <v>440</v>
      </c>
      <c r="B544" s="20" t="s">
        <v>441</v>
      </c>
      <c r="C544" s="55"/>
      <c r="D544" s="85">
        <f>D545</f>
        <v>0</v>
      </c>
      <c r="E544" s="85">
        <f t="shared" ref="E544:F545" si="221">E545</f>
        <v>0</v>
      </c>
      <c r="F544" s="85">
        <f t="shared" si="221"/>
        <v>0</v>
      </c>
    </row>
    <row r="545" spans="1:6" ht="42" hidden="1" customHeight="1" x14ac:dyDescent="0.25">
      <c r="A545" s="16" t="s">
        <v>1481</v>
      </c>
      <c r="B545" s="20" t="s">
        <v>441</v>
      </c>
      <c r="C545" s="55">
        <v>600</v>
      </c>
      <c r="D545" s="85">
        <f>D546</f>
        <v>0</v>
      </c>
      <c r="E545" s="85">
        <f t="shared" si="221"/>
        <v>0</v>
      </c>
      <c r="F545" s="85">
        <f t="shared" si="221"/>
        <v>0</v>
      </c>
    </row>
    <row r="546" spans="1:6" ht="33" hidden="1" customHeight="1" x14ac:dyDescent="0.25">
      <c r="A546" s="16" t="s">
        <v>1480</v>
      </c>
      <c r="B546" s="20" t="s">
        <v>441</v>
      </c>
      <c r="C546" s="55">
        <v>610</v>
      </c>
      <c r="D546" s="85">
        <v>0</v>
      </c>
      <c r="E546" s="85">
        <v>0</v>
      </c>
      <c r="F546" s="85">
        <v>0</v>
      </c>
    </row>
    <row r="547" spans="1:6" ht="30.75" customHeight="1" x14ac:dyDescent="0.25">
      <c r="A547" s="21" t="s">
        <v>442</v>
      </c>
      <c r="B547" s="20" t="s">
        <v>443</v>
      </c>
      <c r="C547" s="55"/>
      <c r="D547" s="85">
        <f>D548</f>
        <v>2600</v>
      </c>
      <c r="E547" s="85">
        <f t="shared" ref="E547:F548" si="222">E548</f>
        <v>2724</v>
      </c>
      <c r="F547" s="85">
        <f t="shared" si="222"/>
        <v>2833</v>
      </c>
    </row>
    <row r="548" spans="1:6" ht="30.75" customHeight="1" x14ac:dyDescent="0.25">
      <c r="A548" s="60" t="s">
        <v>1478</v>
      </c>
      <c r="B548" s="20" t="s">
        <v>443</v>
      </c>
      <c r="C548" s="55">
        <v>200</v>
      </c>
      <c r="D548" s="85">
        <f>D549</f>
        <v>2600</v>
      </c>
      <c r="E548" s="85">
        <f t="shared" si="222"/>
        <v>2724</v>
      </c>
      <c r="F548" s="85">
        <f t="shared" si="222"/>
        <v>2833</v>
      </c>
    </row>
    <row r="549" spans="1:6" ht="36" customHeight="1" x14ac:dyDescent="0.25">
      <c r="A549" s="60" t="s">
        <v>1479</v>
      </c>
      <c r="B549" s="20" t="s">
        <v>443</v>
      </c>
      <c r="C549" s="55">
        <v>240</v>
      </c>
      <c r="D549" s="85">
        <v>2600</v>
      </c>
      <c r="E549" s="85">
        <v>2724</v>
      </c>
      <c r="F549" s="85">
        <v>2833</v>
      </c>
    </row>
    <row r="550" spans="1:6" ht="47.25" hidden="1" x14ac:dyDescent="0.25">
      <c r="A550" s="13" t="s">
        <v>444</v>
      </c>
      <c r="B550" s="3" t="s">
        <v>445</v>
      </c>
      <c r="C550" s="55"/>
      <c r="D550" s="101">
        <f>D551</f>
        <v>0</v>
      </c>
      <c r="E550" s="101">
        <f t="shared" ref="E550:F551" si="223">E551</f>
        <v>0</v>
      </c>
      <c r="F550" s="101">
        <f t="shared" si="223"/>
        <v>0</v>
      </c>
    </row>
    <row r="551" spans="1:6" ht="31.5" hidden="1" x14ac:dyDescent="0.25">
      <c r="A551" s="7" t="s">
        <v>446</v>
      </c>
      <c r="B551" s="1" t="s">
        <v>447</v>
      </c>
      <c r="C551" s="55"/>
      <c r="D551" s="101">
        <f>D552</f>
        <v>0</v>
      </c>
      <c r="E551" s="101">
        <f t="shared" si="223"/>
        <v>0</v>
      </c>
      <c r="F551" s="101">
        <f t="shared" si="223"/>
        <v>0</v>
      </c>
    </row>
    <row r="552" spans="1:6" ht="47.25" hidden="1" x14ac:dyDescent="0.25">
      <c r="A552" s="16" t="s">
        <v>448</v>
      </c>
      <c r="B552" s="2" t="s">
        <v>449</v>
      </c>
      <c r="C552" s="55"/>
      <c r="D552" s="101"/>
      <c r="E552" s="101"/>
      <c r="F552" s="101"/>
    </row>
    <row r="553" spans="1:6" ht="30" hidden="1" customHeight="1" x14ac:dyDescent="0.25">
      <c r="A553" s="13" t="s">
        <v>450</v>
      </c>
      <c r="B553" s="3" t="s">
        <v>451</v>
      </c>
      <c r="C553" s="55"/>
      <c r="D553" s="101">
        <f>D554+D569</f>
        <v>0</v>
      </c>
      <c r="E553" s="101">
        <f t="shared" ref="E553:F553" si="224">E554+E569</f>
        <v>0</v>
      </c>
      <c r="F553" s="101">
        <f t="shared" si="224"/>
        <v>0</v>
      </c>
    </row>
    <row r="554" spans="1:6" ht="24" hidden="1" customHeight="1" x14ac:dyDescent="0.25">
      <c r="A554" s="7" t="s">
        <v>402</v>
      </c>
      <c r="B554" s="1" t="s">
        <v>452</v>
      </c>
      <c r="C554" s="55"/>
      <c r="D554" s="101">
        <f>D555+D556+D557+D560+D563+D566</f>
        <v>0</v>
      </c>
      <c r="E554" s="101">
        <f t="shared" ref="E554:F554" si="225">E555+E556+E557+E560+E563+E566</f>
        <v>0</v>
      </c>
      <c r="F554" s="101">
        <f t="shared" si="225"/>
        <v>0</v>
      </c>
    </row>
    <row r="555" spans="1:6" ht="32.25" hidden="1" customHeight="1" x14ac:dyDescent="0.25">
      <c r="A555" s="9" t="s">
        <v>453</v>
      </c>
      <c r="B555" s="69" t="s">
        <v>454</v>
      </c>
      <c r="C555" s="55"/>
      <c r="D555" s="101"/>
      <c r="E555" s="101"/>
      <c r="F555" s="101"/>
    </row>
    <row r="556" spans="1:6" ht="24" hidden="1" customHeight="1" x14ac:dyDescent="0.25">
      <c r="A556" s="9" t="s">
        <v>455</v>
      </c>
      <c r="B556" s="69" t="s">
        <v>456</v>
      </c>
      <c r="C556" s="55"/>
      <c r="D556" s="101"/>
      <c r="E556" s="101"/>
      <c r="F556" s="101"/>
    </row>
    <row r="557" spans="1:6" ht="31.5" hidden="1" x14ac:dyDescent="0.25">
      <c r="A557" s="68" t="s">
        <v>457</v>
      </c>
      <c r="B557" s="69" t="s">
        <v>458</v>
      </c>
      <c r="C557" s="55"/>
      <c r="D557" s="101">
        <f>D558</f>
        <v>0</v>
      </c>
      <c r="E557" s="101">
        <f t="shared" ref="E557:F557" si="226">E558</f>
        <v>0</v>
      </c>
      <c r="F557" s="101">
        <f t="shared" si="226"/>
        <v>0</v>
      </c>
    </row>
    <row r="558" spans="1:6" ht="31.5" hidden="1" x14ac:dyDescent="0.25">
      <c r="A558" s="16" t="s">
        <v>1481</v>
      </c>
      <c r="B558" s="69" t="s">
        <v>458</v>
      </c>
      <c r="C558" s="55">
        <v>600</v>
      </c>
      <c r="D558" s="101">
        <f>D559</f>
        <v>0</v>
      </c>
      <c r="E558" s="101"/>
      <c r="F558" s="101"/>
    </row>
    <row r="559" spans="1:6" ht="30" hidden="1" customHeight="1" x14ac:dyDescent="0.25">
      <c r="A559" s="16" t="s">
        <v>1480</v>
      </c>
      <c r="B559" s="69" t="s">
        <v>458</v>
      </c>
      <c r="C559" s="55">
        <v>610</v>
      </c>
      <c r="D559" s="101">
        <v>0</v>
      </c>
      <c r="E559" s="101">
        <v>0</v>
      </c>
      <c r="F559" s="101">
        <v>0</v>
      </c>
    </row>
    <row r="560" spans="1:6" ht="47.25" hidden="1" x14ac:dyDescent="0.25">
      <c r="A560" s="68" t="s">
        <v>459</v>
      </c>
      <c r="B560" s="69" t="s">
        <v>460</v>
      </c>
      <c r="C560" s="55"/>
      <c r="D560" s="101">
        <f>D561</f>
        <v>0</v>
      </c>
      <c r="E560" s="101">
        <f t="shared" ref="E560:F560" si="227">E561</f>
        <v>0</v>
      </c>
      <c r="F560" s="101">
        <f t="shared" si="227"/>
        <v>0</v>
      </c>
    </row>
    <row r="561" spans="1:6" ht="31.5" hidden="1" x14ac:dyDescent="0.25">
      <c r="A561" s="16" t="s">
        <v>1481</v>
      </c>
      <c r="B561" s="69" t="s">
        <v>460</v>
      </c>
      <c r="C561" s="55">
        <v>600</v>
      </c>
      <c r="D561" s="101">
        <f>D562</f>
        <v>0</v>
      </c>
      <c r="E561" s="101"/>
      <c r="F561" s="101"/>
    </row>
    <row r="562" spans="1:6" ht="26.25" hidden="1" customHeight="1" x14ac:dyDescent="0.25">
      <c r="A562" s="16" t="s">
        <v>1480</v>
      </c>
      <c r="B562" s="69" t="s">
        <v>460</v>
      </c>
      <c r="C562" s="55">
        <v>610</v>
      </c>
      <c r="D562" s="101">
        <v>0</v>
      </c>
      <c r="E562" s="101">
        <v>0</v>
      </c>
      <c r="F562" s="101">
        <v>0</v>
      </c>
    </row>
    <row r="563" spans="1:6" ht="31.5" hidden="1" x14ac:dyDescent="0.25">
      <c r="A563" s="68" t="s">
        <v>461</v>
      </c>
      <c r="B563" s="69" t="s">
        <v>462</v>
      </c>
      <c r="C563" s="55"/>
      <c r="D563" s="101">
        <f>D564</f>
        <v>0</v>
      </c>
      <c r="E563" s="101">
        <f t="shared" ref="E563:F564" si="228">E564</f>
        <v>0</v>
      </c>
      <c r="F563" s="101">
        <f t="shared" si="228"/>
        <v>0</v>
      </c>
    </row>
    <row r="564" spans="1:6" ht="30" hidden="1" customHeight="1" x14ac:dyDescent="0.25">
      <c r="A564" s="16" t="s">
        <v>1481</v>
      </c>
      <c r="B564" s="69" t="s">
        <v>462</v>
      </c>
      <c r="C564" s="55">
        <v>600</v>
      </c>
      <c r="D564" s="101">
        <f>D565</f>
        <v>0</v>
      </c>
      <c r="E564" s="101">
        <f t="shared" si="228"/>
        <v>0</v>
      </c>
      <c r="F564" s="101">
        <f t="shared" si="228"/>
        <v>0</v>
      </c>
    </row>
    <row r="565" spans="1:6" ht="27" hidden="1" customHeight="1" x14ac:dyDescent="0.25">
      <c r="A565" s="16" t="s">
        <v>1480</v>
      </c>
      <c r="B565" s="69" t="s">
        <v>462</v>
      </c>
      <c r="C565" s="55">
        <v>610</v>
      </c>
      <c r="D565" s="101">
        <v>0</v>
      </c>
      <c r="E565" s="101">
        <v>0</v>
      </c>
      <c r="F565" s="101">
        <v>0</v>
      </c>
    </row>
    <row r="566" spans="1:6" ht="47.25" hidden="1" x14ac:dyDescent="0.25">
      <c r="A566" s="68" t="s">
        <v>463</v>
      </c>
      <c r="B566" s="69" t="s">
        <v>464</v>
      </c>
      <c r="C566" s="55"/>
      <c r="D566" s="101">
        <f>D567</f>
        <v>0</v>
      </c>
      <c r="E566" s="101">
        <f t="shared" ref="E566:F567" si="229">E567</f>
        <v>0</v>
      </c>
      <c r="F566" s="101">
        <f t="shared" si="229"/>
        <v>0</v>
      </c>
    </row>
    <row r="567" spans="1:6" ht="25.5" hidden="1" customHeight="1" x14ac:dyDescent="0.25">
      <c r="A567" s="16" t="s">
        <v>1481</v>
      </c>
      <c r="B567" s="69" t="s">
        <v>464</v>
      </c>
      <c r="C567" s="55">
        <v>600</v>
      </c>
      <c r="D567" s="101">
        <f>D568</f>
        <v>0</v>
      </c>
      <c r="E567" s="101">
        <f t="shared" si="229"/>
        <v>0</v>
      </c>
      <c r="F567" s="101">
        <f t="shared" si="229"/>
        <v>0</v>
      </c>
    </row>
    <row r="568" spans="1:6" ht="26.25" hidden="1" customHeight="1" x14ac:dyDescent="0.25">
      <c r="A568" s="16" t="s">
        <v>1480</v>
      </c>
      <c r="B568" s="69" t="s">
        <v>464</v>
      </c>
      <c r="C568" s="55">
        <v>610</v>
      </c>
      <c r="D568" s="101">
        <v>0</v>
      </c>
      <c r="E568" s="101">
        <v>0</v>
      </c>
      <c r="F568" s="101">
        <v>0</v>
      </c>
    </row>
    <row r="569" spans="1:6" ht="24.75" hidden="1" customHeight="1" x14ac:dyDescent="0.25">
      <c r="A569" s="7" t="s">
        <v>465</v>
      </c>
      <c r="B569" s="1" t="s">
        <v>466</v>
      </c>
      <c r="C569" s="55"/>
      <c r="D569" s="101">
        <f>D570+D573</f>
        <v>0</v>
      </c>
      <c r="E569" s="101">
        <f t="shared" ref="E569:F569" si="230">E570+E573</f>
        <v>0</v>
      </c>
      <c r="F569" s="101">
        <f t="shared" si="230"/>
        <v>0</v>
      </c>
    </row>
    <row r="570" spans="1:6" ht="32.25" hidden="1" customHeight="1" x14ac:dyDescent="0.25">
      <c r="A570" s="21" t="s">
        <v>467</v>
      </c>
      <c r="B570" s="20" t="s">
        <v>468</v>
      </c>
      <c r="C570" s="55"/>
      <c r="D570" s="101">
        <f>D571</f>
        <v>0</v>
      </c>
      <c r="E570" s="101">
        <f>E571</f>
        <v>0</v>
      </c>
      <c r="F570" s="101">
        <f>F571</f>
        <v>0</v>
      </c>
    </row>
    <row r="571" spans="1:6" ht="32.25" hidden="1" customHeight="1" x14ac:dyDescent="0.25">
      <c r="A571" s="16" t="s">
        <v>1481</v>
      </c>
      <c r="B571" s="20" t="s">
        <v>468</v>
      </c>
      <c r="C571" s="55">
        <v>600</v>
      </c>
      <c r="D571" s="101">
        <f>D572</f>
        <v>0</v>
      </c>
      <c r="E571" s="101">
        <f t="shared" ref="E571:F571" si="231">E572</f>
        <v>0</v>
      </c>
      <c r="F571" s="101">
        <f t="shared" si="231"/>
        <v>0</v>
      </c>
    </row>
    <row r="572" spans="1:6" ht="32.25" hidden="1" customHeight="1" x14ac:dyDescent="0.25">
      <c r="A572" s="16" t="s">
        <v>1480</v>
      </c>
      <c r="B572" s="20" t="s">
        <v>468</v>
      </c>
      <c r="C572" s="55">
        <v>610</v>
      </c>
      <c r="D572" s="101">
        <v>0</v>
      </c>
      <c r="E572" s="101">
        <v>0</v>
      </c>
      <c r="F572" s="101">
        <v>0</v>
      </c>
    </row>
    <row r="573" spans="1:6" ht="31.5" hidden="1" x14ac:dyDescent="0.25">
      <c r="A573" s="21" t="s">
        <v>469</v>
      </c>
      <c r="B573" s="20" t="s">
        <v>470</v>
      </c>
      <c r="C573" s="55"/>
      <c r="D573" s="101">
        <f>D574</f>
        <v>0</v>
      </c>
      <c r="E573" s="101">
        <f t="shared" ref="E573:F574" si="232">E574</f>
        <v>0</v>
      </c>
      <c r="F573" s="101">
        <f t="shared" si="232"/>
        <v>0</v>
      </c>
    </row>
    <row r="574" spans="1:6" ht="26.25" hidden="1" customHeight="1" x14ac:dyDescent="0.25">
      <c r="A574" s="16" t="s">
        <v>1481</v>
      </c>
      <c r="B574" s="20" t="s">
        <v>470</v>
      </c>
      <c r="C574" s="55">
        <v>600</v>
      </c>
      <c r="D574" s="101">
        <f>D575</f>
        <v>0</v>
      </c>
      <c r="E574" s="101">
        <f t="shared" si="232"/>
        <v>0</v>
      </c>
      <c r="F574" s="101">
        <f t="shared" si="232"/>
        <v>0</v>
      </c>
    </row>
    <row r="575" spans="1:6" ht="38.25" hidden="1" customHeight="1" x14ac:dyDescent="0.25">
      <c r="A575" s="16" t="s">
        <v>1480</v>
      </c>
      <c r="B575" s="20" t="s">
        <v>470</v>
      </c>
      <c r="C575" s="55">
        <v>610</v>
      </c>
      <c r="D575" s="101">
        <v>0</v>
      </c>
      <c r="E575" s="101">
        <v>0</v>
      </c>
      <c r="F575" s="101">
        <v>0</v>
      </c>
    </row>
    <row r="576" spans="1:6" ht="30" hidden="1" customHeight="1" x14ac:dyDescent="0.25">
      <c r="A576" s="18" t="s">
        <v>130</v>
      </c>
      <c r="B576" s="3" t="s">
        <v>471</v>
      </c>
      <c r="C576" s="55"/>
      <c r="D576" s="101">
        <f>D577</f>
        <v>0</v>
      </c>
      <c r="E576" s="101">
        <f t="shared" ref="E576:F576" si="233">E577</f>
        <v>0</v>
      </c>
      <c r="F576" s="101">
        <f t="shared" si="233"/>
        <v>0</v>
      </c>
    </row>
    <row r="577" spans="1:6" ht="29.25" hidden="1" customHeight="1" x14ac:dyDescent="0.25">
      <c r="A577" s="7" t="s">
        <v>132</v>
      </c>
      <c r="B577" s="1" t="s">
        <v>472</v>
      </c>
      <c r="C577" s="55"/>
      <c r="D577" s="101">
        <f>D578</f>
        <v>0</v>
      </c>
      <c r="E577" s="101">
        <f t="shared" ref="E577:F577" si="234">E578</f>
        <v>0</v>
      </c>
      <c r="F577" s="101">
        <f t="shared" si="234"/>
        <v>0</v>
      </c>
    </row>
    <row r="578" spans="1:6" ht="33" hidden="1" customHeight="1" x14ac:dyDescent="0.25">
      <c r="A578" s="22" t="s">
        <v>134</v>
      </c>
      <c r="B578" s="20" t="s">
        <v>473</v>
      </c>
      <c r="C578" s="55"/>
      <c r="D578" s="101">
        <f>D579</f>
        <v>0</v>
      </c>
      <c r="E578" s="101">
        <f t="shared" ref="E578:F578" si="235">E579</f>
        <v>0</v>
      </c>
      <c r="F578" s="101">
        <f t="shared" si="235"/>
        <v>0</v>
      </c>
    </row>
    <row r="579" spans="1:6" ht="33" hidden="1" customHeight="1" x14ac:dyDescent="0.25">
      <c r="A579" s="16" t="s">
        <v>1473</v>
      </c>
      <c r="B579" s="20" t="s">
        <v>473</v>
      </c>
      <c r="C579" s="55">
        <v>200</v>
      </c>
      <c r="D579" s="101">
        <f>D580</f>
        <v>0</v>
      </c>
      <c r="E579" s="101">
        <f t="shared" ref="E579:F579" si="236">E580</f>
        <v>0</v>
      </c>
      <c r="F579" s="101">
        <f t="shared" si="236"/>
        <v>0</v>
      </c>
    </row>
    <row r="580" spans="1:6" ht="33" hidden="1" customHeight="1" x14ac:dyDescent="0.25">
      <c r="A580" s="16" t="s">
        <v>1472</v>
      </c>
      <c r="B580" s="20" t="s">
        <v>473</v>
      </c>
      <c r="C580" s="55">
        <v>240</v>
      </c>
      <c r="D580" s="101">
        <v>0</v>
      </c>
      <c r="E580" s="101">
        <v>0</v>
      </c>
      <c r="F580" s="101">
        <v>0</v>
      </c>
    </row>
    <row r="581" spans="1:6" ht="42" customHeight="1" x14ac:dyDescent="0.25">
      <c r="A581" s="12" t="s">
        <v>474</v>
      </c>
      <c r="B581" s="10" t="s">
        <v>475</v>
      </c>
      <c r="C581" s="55"/>
      <c r="D581" s="85">
        <f>D582+D587+D592+D611</f>
        <v>9830</v>
      </c>
      <c r="E581" s="85">
        <f t="shared" ref="E581:F581" si="237">E582+E587+E592+E611</f>
        <v>9966</v>
      </c>
      <c r="F581" s="85">
        <f t="shared" si="237"/>
        <v>10194</v>
      </c>
    </row>
    <row r="582" spans="1:6" ht="42" customHeight="1" x14ac:dyDescent="0.25">
      <c r="A582" s="38" t="s">
        <v>476</v>
      </c>
      <c r="B582" s="32" t="s">
        <v>477</v>
      </c>
      <c r="C582" s="55"/>
      <c r="D582" s="85">
        <f>D583</f>
        <v>354</v>
      </c>
      <c r="E582" s="85">
        <f t="shared" ref="E582:F585" si="238">E583</f>
        <v>354</v>
      </c>
      <c r="F582" s="85">
        <f t="shared" si="238"/>
        <v>354</v>
      </c>
    </row>
    <row r="583" spans="1:6" ht="47.25" x14ac:dyDescent="0.25">
      <c r="A583" s="37" t="s">
        <v>1471</v>
      </c>
      <c r="B583" s="34" t="s">
        <v>478</v>
      </c>
      <c r="C583" s="55"/>
      <c r="D583" s="85">
        <f>D584</f>
        <v>354</v>
      </c>
      <c r="E583" s="85">
        <f t="shared" si="238"/>
        <v>354</v>
      </c>
      <c r="F583" s="85">
        <f t="shared" si="238"/>
        <v>354</v>
      </c>
    </row>
    <row r="584" spans="1:6" ht="27.75" customHeight="1" x14ac:dyDescent="0.25">
      <c r="A584" s="22" t="s">
        <v>479</v>
      </c>
      <c r="B584" s="20" t="s">
        <v>480</v>
      </c>
      <c r="C584" s="58"/>
      <c r="D584" s="85">
        <f>D585</f>
        <v>354</v>
      </c>
      <c r="E584" s="85">
        <f t="shared" si="238"/>
        <v>354</v>
      </c>
      <c r="F584" s="85">
        <f t="shared" si="238"/>
        <v>354</v>
      </c>
    </row>
    <row r="585" spans="1:6" ht="24" customHeight="1" x14ac:dyDescent="0.25">
      <c r="A585" s="16" t="s">
        <v>1473</v>
      </c>
      <c r="B585" s="20" t="s">
        <v>480</v>
      </c>
      <c r="C585" s="58">
        <v>200</v>
      </c>
      <c r="D585" s="85">
        <f>D586</f>
        <v>354</v>
      </c>
      <c r="E585" s="85">
        <f t="shared" si="238"/>
        <v>354</v>
      </c>
      <c r="F585" s="85">
        <f t="shared" si="238"/>
        <v>354</v>
      </c>
    </row>
    <row r="586" spans="1:6" ht="27.75" customHeight="1" x14ac:dyDescent="0.25">
      <c r="A586" s="16" t="s">
        <v>1472</v>
      </c>
      <c r="B586" s="20" t="s">
        <v>480</v>
      </c>
      <c r="C586" s="58">
        <v>240</v>
      </c>
      <c r="D586" s="85">
        <v>354</v>
      </c>
      <c r="E586" s="85">
        <v>354</v>
      </c>
      <c r="F586" s="85">
        <v>354</v>
      </c>
    </row>
    <row r="587" spans="1:6" ht="28.5" customHeight="1" x14ac:dyDescent="0.25">
      <c r="A587" s="38" t="s">
        <v>481</v>
      </c>
      <c r="B587" s="32" t="s">
        <v>482</v>
      </c>
      <c r="C587" s="55"/>
      <c r="D587" s="85">
        <f>D588</f>
        <v>4076</v>
      </c>
      <c r="E587" s="85">
        <f t="shared" ref="E587:F590" si="239">E588</f>
        <v>4076</v>
      </c>
      <c r="F587" s="85">
        <f t="shared" si="239"/>
        <v>4076</v>
      </c>
    </row>
    <row r="588" spans="1:6" ht="44.25" customHeight="1" x14ac:dyDescent="0.25">
      <c r="A588" s="37" t="s">
        <v>483</v>
      </c>
      <c r="B588" s="34" t="s">
        <v>484</v>
      </c>
      <c r="C588" s="55"/>
      <c r="D588" s="85">
        <f>D589</f>
        <v>4076</v>
      </c>
      <c r="E588" s="85">
        <f t="shared" si="239"/>
        <v>4076</v>
      </c>
      <c r="F588" s="85">
        <f t="shared" si="239"/>
        <v>4076</v>
      </c>
    </row>
    <row r="589" spans="1:6" ht="44.25" customHeight="1" x14ac:dyDescent="0.25">
      <c r="A589" s="22" t="s">
        <v>485</v>
      </c>
      <c r="B589" s="20" t="s">
        <v>486</v>
      </c>
      <c r="C589" s="55"/>
      <c r="D589" s="85">
        <f>D590</f>
        <v>4076</v>
      </c>
      <c r="E589" s="85">
        <f t="shared" si="239"/>
        <v>4076</v>
      </c>
      <c r="F589" s="85">
        <f t="shared" si="239"/>
        <v>4076</v>
      </c>
    </row>
    <row r="590" spans="1:6" ht="30.75" customHeight="1" x14ac:dyDescent="0.25">
      <c r="A590" s="16" t="s">
        <v>1474</v>
      </c>
      <c r="B590" s="20" t="s">
        <v>486</v>
      </c>
      <c r="C590" s="55">
        <v>600</v>
      </c>
      <c r="D590" s="85">
        <f>D591</f>
        <v>4076</v>
      </c>
      <c r="E590" s="85">
        <f t="shared" si="239"/>
        <v>4076</v>
      </c>
      <c r="F590" s="85">
        <f t="shared" si="239"/>
        <v>4076</v>
      </c>
    </row>
    <row r="591" spans="1:6" ht="28.5" customHeight="1" x14ac:dyDescent="0.25">
      <c r="A591" s="22" t="s">
        <v>1475</v>
      </c>
      <c r="B591" s="20" t="s">
        <v>486</v>
      </c>
      <c r="C591" s="55">
        <v>610</v>
      </c>
      <c r="D591" s="85">
        <v>4076</v>
      </c>
      <c r="E591" s="85">
        <v>4076</v>
      </c>
      <c r="F591" s="85">
        <v>4076</v>
      </c>
    </row>
    <row r="592" spans="1:6" ht="29.25" customHeight="1" x14ac:dyDescent="0.25">
      <c r="A592" s="13" t="s">
        <v>487</v>
      </c>
      <c r="B592" s="3" t="s">
        <v>488</v>
      </c>
      <c r="C592" s="55"/>
      <c r="D592" s="85">
        <f>D593</f>
        <v>3077</v>
      </c>
      <c r="E592" s="85">
        <f t="shared" ref="E592:F592" si="240">E593</f>
        <v>3809</v>
      </c>
      <c r="F592" s="85">
        <f t="shared" si="240"/>
        <v>4037</v>
      </c>
    </row>
    <row r="593" spans="1:8" ht="43.5" customHeight="1" x14ac:dyDescent="0.25">
      <c r="A593" s="125" t="s">
        <v>1576</v>
      </c>
      <c r="B593" s="1" t="s">
        <v>489</v>
      </c>
      <c r="C593" s="55"/>
      <c r="D593" s="85">
        <f>D598+D594+D597</f>
        <v>3077</v>
      </c>
      <c r="E593" s="85">
        <f t="shared" ref="E593:F593" si="241">E598+E594+E597</f>
        <v>3809</v>
      </c>
      <c r="F593" s="85">
        <f t="shared" si="241"/>
        <v>4037</v>
      </c>
    </row>
    <row r="594" spans="1:8" ht="48.75" customHeight="1" x14ac:dyDescent="0.25">
      <c r="A594" s="15" t="s">
        <v>1614</v>
      </c>
      <c r="B594" s="2" t="s">
        <v>1613</v>
      </c>
      <c r="C594" s="55"/>
      <c r="D594" s="85">
        <f>D595</f>
        <v>3077</v>
      </c>
      <c r="E594" s="85"/>
      <c r="F594" s="85"/>
    </row>
    <row r="595" spans="1:8" ht="25.5" customHeight="1" x14ac:dyDescent="0.25">
      <c r="A595" s="16" t="s">
        <v>1469</v>
      </c>
      <c r="B595" s="2" t="s">
        <v>1613</v>
      </c>
      <c r="C595" s="55">
        <v>300</v>
      </c>
      <c r="D595" s="85">
        <f>D596</f>
        <v>3077</v>
      </c>
      <c r="E595" s="85"/>
      <c r="F595" s="85"/>
    </row>
    <row r="596" spans="1:8" ht="30.75" customHeight="1" x14ac:dyDescent="0.25">
      <c r="A596" s="16" t="s">
        <v>1470</v>
      </c>
      <c r="B596" s="2" t="s">
        <v>1613</v>
      </c>
      <c r="C596" s="55">
        <v>320</v>
      </c>
      <c r="D596" s="85">
        <v>3077</v>
      </c>
      <c r="E596" s="85"/>
      <c r="F596" s="85"/>
    </row>
    <row r="597" spans="1:8" ht="47.25" hidden="1" x14ac:dyDescent="0.25">
      <c r="A597" s="15" t="s">
        <v>491</v>
      </c>
      <c r="B597" s="2" t="s">
        <v>492</v>
      </c>
      <c r="C597" s="55"/>
      <c r="D597" s="85"/>
      <c r="E597" s="85"/>
      <c r="F597" s="85"/>
    </row>
    <row r="598" spans="1:8" ht="35.25" customHeight="1" x14ac:dyDescent="0.25">
      <c r="A598" s="126" t="s">
        <v>1577</v>
      </c>
      <c r="B598" s="20" t="s">
        <v>490</v>
      </c>
      <c r="C598" s="55"/>
      <c r="D598" s="85">
        <f>D599</f>
        <v>0</v>
      </c>
      <c r="E598" s="85">
        <f t="shared" ref="E598:F599" si="242">E599</f>
        <v>3809</v>
      </c>
      <c r="F598" s="85">
        <f t="shared" si="242"/>
        <v>4037</v>
      </c>
    </row>
    <row r="599" spans="1:8" ht="33" customHeight="1" x14ac:dyDescent="0.25">
      <c r="A599" s="16" t="s">
        <v>1469</v>
      </c>
      <c r="B599" s="20" t="s">
        <v>490</v>
      </c>
      <c r="C599" s="55">
        <v>300</v>
      </c>
      <c r="D599" s="85">
        <f>D600</f>
        <v>0</v>
      </c>
      <c r="E599" s="85">
        <f t="shared" si="242"/>
        <v>3809</v>
      </c>
      <c r="F599" s="85">
        <f t="shared" si="242"/>
        <v>4037</v>
      </c>
    </row>
    <row r="600" spans="1:8" ht="29.25" customHeight="1" x14ac:dyDescent="0.25">
      <c r="A600" s="16" t="s">
        <v>1470</v>
      </c>
      <c r="B600" s="20" t="s">
        <v>490</v>
      </c>
      <c r="C600" s="55">
        <v>320</v>
      </c>
      <c r="D600" s="85">
        <v>0</v>
      </c>
      <c r="E600" s="85">
        <v>3809</v>
      </c>
      <c r="F600" s="85">
        <v>4037</v>
      </c>
      <c r="H600" s="132"/>
    </row>
    <row r="601" spans="1:8" ht="23.25" hidden="1" customHeight="1" x14ac:dyDescent="0.25">
      <c r="A601" s="15" t="s">
        <v>494</v>
      </c>
      <c r="B601" s="2" t="s">
        <v>495</v>
      </c>
      <c r="C601" s="55"/>
      <c r="D601" s="85"/>
      <c r="E601" s="85"/>
      <c r="F601" s="85"/>
    </row>
    <row r="602" spans="1:8" ht="47.25" hidden="1" x14ac:dyDescent="0.25">
      <c r="A602" s="7" t="s">
        <v>496</v>
      </c>
      <c r="B602" s="1" t="s">
        <v>497</v>
      </c>
      <c r="C602" s="55"/>
      <c r="D602" s="85"/>
      <c r="E602" s="85"/>
      <c r="F602" s="85"/>
    </row>
    <row r="603" spans="1:8" ht="15.75" hidden="1" x14ac:dyDescent="0.25">
      <c r="A603" s="9" t="s">
        <v>498</v>
      </c>
      <c r="B603" s="2" t="s">
        <v>499</v>
      </c>
      <c r="C603" s="55"/>
      <c r="D603" s="85"/>
      <c r="E603" s="85"/>
      <c r="F603" s="85"/>
    </row>
    <row r="604" spans="1:8" ht="31.5" hidden="1" x14ac:dyDescent="0.25">
      <c r="A604" s="9" t="s">
        <v>500</v>
      </c>
      <c r="B604" s="2" t="s">
        <v>501</v>
      </c>
      <c r="C604" s="55"/>
      <c r="D604" s="85"/>
      <c r="E604" s="85"/>
      <c r="F604" s="85"/>
    </row>
    <row r="605" spans="1:8" ht="15.75" hidden="1" x14ac:dyDescent="0.25">
      <c r="A605" s="15" t="s">
        <v>502</v>
      </c>
      <c r="B605" s="2" t="s">
        <v>503</v>
      </c>
      <c r="C605" s="55"/>
      <c r="D605" s="85"/>
      <c r="E605" s="85"/>
      <c r="F605" s="85"/>
    </row>
    <row r="606" spans="1:8" ht="31.5" hidden="1" x14ac:dyDescent="0.25">
      <c r="A606" s="15" t="s">
        <v>504</v>
      </c>
      <c r="B606" s="2" t="s">
        <v>505</v>
      </c>
      <c r="C606" s="55"/>
      <c r="D606" s="85"/>
      <c r="E606" s="85"/>
      <c r="F606" s="85"/>
    </row>
    <row r="607" spans="1:8" ht="31.5" hidden="1" x14ac:dyDescent="0.25">
      <c r="A607" s="15" t="s">
        <v>506</v>
      </c>
      <c r="B607" s="2" t="s">
        <v>507</v>
      </c>
      <c r="C607" s="55"/>
      <c r="D607" s="85"/>
      <c r="E607" s="85"/>
      <c r="F607" s="85"/>
    </row>
    <row r="608" spans="1:8" ht="31.5" hidden="1" x14ac:dyDescent="0.25">
      <c r="A608" s="15" t="s">
        <v>508</v>
      </c>
      <c r="B608" s="2" t="s">
        <v>509</v>
      </c>
      <c r="C608" s="55"/>
      <c r="D608" s="85"/>
      <c r="E608" s="85"/>
      <c r="F608" s="85"/>
    </row>
    <row r="609" spans="1:6" ht="15.75" hidden="1" x14ac:dyDescent="0.25">
      <c r="A609" s="15" t="s">
        <v>493</v>
      </c>
      <c r="B609" s="2" t="s">
        <v>510</v>
      </c>
      <c r="C609" s="55"/>
      <c r="D609" s="85"/>
      <c r="E609" s="85"/>
      <c r="F609" s="85"/>
    </row>
    <row r="610" spans="1:6" ht="31.5" hidden="1" x14ac:dyDescent="0.25">
      <c r="A610" s="15" t="s">
        <v>494</v>
      </c>
      <c r="B610" s="2" t="s">
        <v>511</v>
      </c>
      <c r="C610" s="55"/>
      <c r="D610" s="85"/>
      <c r="E610" s="85"/>
      <c r="F610" s="85"/>
    </row>
    <row r="611" spans="1:6" ht="39" customHeight="1" x14ac:dyDescent="0.25">
      <c r="A611" s="13" t="s">
        <v>512</v>
      </c>
      <c r="B611" s="3" t="s">
        <v>513</v>
      </c>
      <c r="C611" s="55"/>
      <c r="D611" s="85">
        <f>D612</f>
        <v>2323</v>
      </c>
      <c r="E611" s="85">
        <f t="shared" ref="E611:F611" si="243">E612</f>
        <v>1727</v>
      </c>
      <c r="F611" s="85">
        <f t="shared" si="243"/>
        <v>1727</v>
      </c>
    </row>
    <row r="612" spans="1:6" ht="59.25" customHeight="1" x14ac:dyDescent="0.25">
      <c r="A612" s="7" t="s">
        <v>514</v>
      </c>
      <c r="B612" s="1" t="s">
        <v>515</v>
      </c>
      <c r="C612" s="55"/>
      <c r="D612" s="85">
        <f>D613+D619</f>
        <v>2323</v>
      </c>
      <c r="E612" s="85">
        <f t="shared" ref="E612:F612" si="244">E613+E619</f>
        <v>1727</v>
      </c>
      <c r="F612" s="85">
        <f t="shared" si="244"/>
        <v>1727</v>
      </c>
    </row>
    <row r="613" spans="1:6" ht="47.25" x14ac:dyDescent="0.25">
      <c r="A613" s="19" t="s">
        <v>516</v>
      </c>
      <c r="B613" s="20" t="s">
        <v>517</v>
      </c>
      <c r="C613" s="55"/>
      <c r="D613" s="85">
        <f>D614+D616</f>
        <v>1426</v>
      </c>
      <c r="E613" s="85">
        <f t="shared" ref="E613:F613" si="245">E614+E616</f>
        <v>1426</v>
      </c>
      <c r="F613" s="85">
        <f t="shared" si="245"/>
        <v>1426</v>
      </c>
    </row>
    <row r="614" spans="1:6" ht="56.25" hidden="1" customHeight="1" x14ac:dyDescent="0.25">
      <c r="A614" s="60" t="s">
        <v>1476</v>
      </c>
      <c r="B614" s="20" t="s">
        <v>517</v>
      </c>
      <c r="C614" s="55">
        <v>100</v>
      </c>
      <c r="D614" s="85">
        <f>D615</f>
        <v>0</v>
      </c>
      <c r="E614" s="85">
        <f t="shared" ref="E614:F614" si="246">E615</f>
        <v>0</v>
      </c>
      <c r="F614" s="85">
        <f t="shared" si="246"/>
        <v>0</v>
      </c>
    </row>
    <row r="615" spans="1:6" ht="27.75" hidden="1" customHeight="1" x14ac:dyDescent="0.25">
      <c r="A615" s="60" t="s">
        <v>1477</v>
      </c>
      <c r="B615" s="20" t="s">
        <v>517</v>
      </c>
      <c r="C615" s="55">
        <v>120</v>
      </c>
      <c r="D615" s="85"/>
      <c r="E615" s="85"/>
      <c r="F615" s="85"/>
    </row>
    <row r="616" spans="1:6" ht="26.25" customHeight="1" x14ac:dyDescent="0.25">
      <c r="A616" s="60" t="s">
        <v>1478</v>
      </c>
      <c r="B616" s="20" t="s">
        <v>517</v>
      </c>
      <c r="C616" s="55">
        <v>200</v>
      </c>
      <c r="D616" s="85">
        <f>D617</f>
        <v>1426</v>
      </c>
      <c r="E616" s="85">
        <f t="shared" ref="E616:F616" si="247">E617</f>
        <v>1426</v>
      </c>
      <c r="F616" s="85">
        <f t="shared" si="247"/>
        <v>1426</v>
      </c>
    </row>
    <row r="617" spans="1:6" ht="28.5" customHeight="1" x14ac:dyDescent="0.25">
      <c r="A617" s="60" t="s">
        <v>1479</v>
      </c>
      <c r="B617" s="20" t="s">
        <v>517</v>
      </c>
      <c r="C617" s="55">
        <v>240</v>
      </c>
      <c r="D617" s="85">
        <v>1426</v>
      </c>
      <c r="E617" s="85">
        <v>1426</v>
      </c>
      <c r="F617" s="85">
        <v>1426</v>
      </c>
    </row>
    <row r="618" spans="1:6" ht="47.25" hidden="1" x14ac:dyDescent="0.25">
      <c r="A618" s="15" t="s">
        <v>518</v>
      </c>
      <c r="B618" s="20" t="s">
        <v>519</v>
      </c>
      <c r="C618" s="55"/>
      <c r="D618" s="85"/>
      <c r="E618" s="85"/>
      <c r="F618" s="85"/>
    </row>
    <row r="619" spans="1:6" ht="39.75" customHeight="1" x14ac:dyDescent="0.25">
      <c r="A619" s="19" t="s">
        <v>520</v>
      </c>
      <c r="B619" s="20" t="s">
        <v>521</v>
      </c>
      <c r="C619" s="55"/>
      <c r="D619" s="85">
        <f>D622+D620</f>
        <v>897</v>
      </c>
      <c r="E619" s="85">
        <f t="shared" ref="E619:F619" si="248">E622+E620</f>
        <v>301</v>
      </c>
      <c r="F619" s="85">
        <f t="shared" si="248"/>
        <v>301</v>
      </c>
    </row>
    <row r="620" spans="1:6" ht="39.75" customHeight="1" x14ac:dyDescent="0.25">
      <c r="A620" s="60" t="s">
        <v>1476</v>
      </c>
      <c r="B620" s="20" t="s">
        <v>521</v>
      </c>
      <c r="C620" s="55">
        <v>100</v>
      </c>
      <c r="D620" s="85">
        <f>D621</f>
        <v>207</v>
      </c>
      <c r="E620" s="85">
        <f>E621</f>
        <v>301</v>
      </c>
      <c r="F620" s="85">
        <f>F621</f>
        <v>301</v>
      </c>
    </row>
    <row r="621" spans="1:6" ht="39.75" customHeight="1" x14ac:dyDescent="0.25">
      <c r="A621" s="60" t="s">
        <v>1477</v>
      </c>
      <c r="B621" s="20" t="s">
        <v>521</v>
      </c>
      <c r="C621" s="55">
        <v>120</v>
      </c>
      <c r="D621" s="85">
        <v>207</v>
      </c>
      <c r="E621" s="85">
        <v>301</v>
      </c>
      <c r="F621" s="85">
        <v>301</v>
      </c>
    </row>
    <row r="622" spans="1:6" ht="27" customHeight="1" x14ac:dyDescent="0.25">
      <c r="A622" s="92" t="s">
        <v>1478</v>
      </c>
      <c r="B622" s="20" t="s">
        <v>521</v>
      </c>
      <c r="C622" s="55">
        <v>200</v>
      </c>
      <c r="D622" s="85">
        <f>D623</f>
        <v>690</v>
      </c>
      <c r="E622" s="85">
        <f t="shared" ref="E622:F622" si="249">E623</f>
        <v>0</v>
      </c>
      <c r="F622" s="85">
        <f t="shared" si="249"/>
        <v>0</v>
      </c>
    </row>
    <row r="623" spans="1:6" ht="30.75" customHeight="1" x14ac:dyDescent="0.25">
      <c r="A623" s="60" t="s">
        <v>1479</v>
      </c>
      <c r="B623" s="20" t="s">
        <v>521</v>
      </c>
      <c r="C623" s="55">
        <v>240</v>
      </c>
      <c r="D623" s="85">
        <v>690</v>
      </c>
      <c r="E623" s="85">
        <v>0</v>
      </c>
      <c r="F623" s="85">
        <v>0</v>
      </c>
    </row>
    <row r="624" spans="1:6" ht="63" hidden="1" x14ac:dyDescent="0.25">
      <c r="A624" s="15" t="s">
        <v>522</v>
      </c>
      <c r="B624" s="2" t="s">
        <v>523</v>
      </c>
      <c r="C624" s="55"/>
      <c r="D624" s="85"/>
      <c r="E624" s="85"/>
      <c r="F624" s="85"/>
    </row>
    <row r="625" spans="1:6" ht="26.25" hidden="1" customHeight="1" x14ac:dyDescent="0.25">
      <c r="A625" s="22" t="s">
        <v>524</v>
      </c>
      <c r="B625" s="20" t="s">
        <v>525</v>
      </c>
      <c r="C625" s="55"/>
      <c r="D625" s="85"/>
      <c r="E625" s="85"/>
      <c r="F625" s="85"/>
    </row>
    <row r="626" spans="1:6" ht="26.25" hidden="1" customHeight="1" x14ac:dyDescent="0.25">
      <c r="A626" s="38" t="s">
        <v>526</v>
      </c>
      <c r="B626" s="32" t="s">
        <v>527</v>
      </c>
      <c r="C626" s="55"/>
      <c r="D626" s="85"/>
      <c r="E626" s="85"/>
      <c r="F626" s="85"/>
    </row>
    <row r="627" spans="1:6" ht="15.75" hidden="1" x14ac:dyDescent="0.25">
      <c r="A627" s="41" t="s">
        <v>528</v>
      </c>
      <c r="B627" s="34" t="s">
        <v>529</v>
      </c>
      <c r="C627" s="55"/>
      <c r="D627" s="85"/>
      <c r="E627" s="85"/>
      <c r="F627" s="85"/>
    </row>
    <row r="628" spans="1:6" ht="24.75" hidden="1" customHeight="1" x14ac:dyDescent="0.25">
      <c r="A628" s="22" t="s">
        <v>530</v>
      </c>
      <c r="B628" s="20" t="s">
        <v>531</v>
      </c>
      <c r="C628" s="55"/>
      <c r="D628" s="85"/>
      <c r="E628" s="85"/>
      <c r="F628" s="85"/>
    </row>
    <row r="629" spans="1:6" ht="32.25" customHeight="1" x14ac:dyDescent="0.25">
      <c r="A629" s="12" t="s">
        <v>532</v>
      </c>
      <c r="B629" s="10" t="s">
        <v>533</v>
      </c>
      <c r="C629" s="55"/>
      <c r="D629" s="85">
        <f>D630+D641+D664</f>
        <v>3183</v>
      </c>
      <c r="E629" s="85">
        <f t="shared" ref="E629:F629" si="250">E630+E641+E664</f>
        <v>1800</v>
      </c>
      <c r="F629" s="85">
        <f t="shared" si="250"/>
        <v>3900</v>
      </c>
    </row>
    <row r="630" spans="1:6" ht="33" customHeight="1" x14ac:dyDescent="0.25">
      <c r="A630" s="13" t="s">
        <v>534</v>
      </c>
      <c r="B630" s="3" t="s">
        <v>535</v>
      </c>
      <c r="C630" s="55"/>
      <c r="D630" s="85">
        <f>D631+D635</f>
        <v>2800</v>
      </c>
      <c r="E630" s="85">
        <f t="shared" ref="E630:F630" si="251">E631+E635</f>
        <v>700</v>
      </c>
      <c r="F630" s="85">
        <f t="shared" si="251"/>
        <v>2800</v>
      </c>
    </row>
    <row r="631" spans="1:6" ht="31.5" x14ac:dyDescent="0.25">
      <c r="A631" s="17" t="s">
        <v>536</v>
      </c>
      <c r="B631" s="1" t="s">
        <v>537</v>
      </c>
      <c r="C631" s="55"/>
      <c r="D631" s="85">
        <f>D632</f>
        <v>2500</v>
      </c>
      <c r="E631" s="85">
        <f t="shared" ref="E631:F633" si="252">E632</f>
        <v>400</v>
      </c>
      <c r="F631" s="85">
        <f t="shared" si="252"/>
        <v>2500</v>
      </c>
    </row>
    <row r="632" spans="1:6" ht="36.75" customHeight="1" x14ac:dyDescent="0.25">
      <c r="A632" s="24" t="s">
        <v>538</v>
      </c>
      <c r="B632" s="20" t="s">
        <v>539</v>
      </c>
      <c r="C632" s="55"/>
      <c r="D632" s="85">
        <f>D633</f>
        <v>2500</v>
      </c>
      <c r="E632" s="85">
        <f t="shared" si="252"/>
        <v>400</v>
      </c>
      <c r="F632" s="85">
        <f t="shared" si="252"/>
        <v>2500</v>
      </c>
    </row>
    <row r="633" spans="1:6" ht="36.75" customHeight="1" x14ac:dyDescent="0.25">
      <c r="A633" s="60" t="s">
        <v>1478</v>
      </c>
      <c r="B633" s="20" t="s">
        <v>539</v>
      </c>
      <c r="C633" s="55">
        <v>200</v>
      </c>
      <c r="D633" s="85">
        <f>D634</f>
        <v>2500</v>
      </c>
      <c r="E633" s="85">
        <f t="shared" si="252"/>
        <v>400</v>
      </c>
      <c r="F633" s="85">
        <f t="shared" si="252"/>
        <v>2500</v>
      </c>
    </row>
    <row r="634" spans="1:6" ht="36.75" customHeight="1" x14ac:dyDescent="0.25">
      <c r="A634" s="60" t="s">
        <v>1479</v>
      </c>
      <c r="B634" s="20" t="s">
        <v>539</v>
      </c>
      <c r="C634" s="55">
        <v>240</v>
      </c>
      <c r="D634" s="85">
        <v>2500</v>
      </c>
      <c r="E634" s="85">
        <v>400</v>
      </c>
      <c r="F634" s="85">
        <v>2500</v>
      </c>
    </row>
    <row r="635" spans="1:6" ht="42" customHeight="1" x14ac:dyDescent="0.25">
      <c r="A635" s="17" t="s">
        <v>540</v>
      </c>
      <c r="B635" s="1" t="s">
        <v>541</v>
      </c>
      <c r="C635" s="55"/>
      <c r="D635" s="85">
        <f>D636</f>
        <v>300</v>
      </c>
      <c r="E635" s="85">
        <f t="shared" ref="E635:F639" si="253">E636</f>
        <v>300</v>
      </c>
      <c r="F635" s="85">
        <f t="shared" si="253"/>
        <v>300</v>
      </c>
    </row>
    <row r="636" spans="1:6" ht="41.25" customHeight="1" x14ac:dyDescent="0.25">
      <c r="A636" s="24" t="s">
        <v>538</v>
      </c>
      <c r="B636" s="20" t="s">
        <v>542</v>
      </c>
      <c r="C636" s="55"/>
      <c r="D636" s="85">
        <f>D639+D637</f>
        <v>300</v>
      </c>
      <c r="E636" s="85">
        <f t="shared" ref="E636:F636" si="254">E639+E637</f>
        <v>300</v>
      </c>
      <c r="F636" s="85">
        <f t="shared" si="254"/>
        <v>300</v>
      </c>
    </row>
    <row r="637" spans="1:6" ht="41.25" customHeight="1" x14ac:dyDescent="0.25">
      <c r="A637" s="60" t="s">
        <v>1478</v>
      </c>
      <c r="B637" s="20" t="s">
        <v>542</v>
      </c>
      <c r="C637" s="55">
        <v>200</v>
      </c>
      <c r="D637" s="85">
        <f>D638</f>
        <v>100</v>
      </c>
      <c r="E637" s="85">
        <f>E638</f>
        <v>100</v>
      </c>
      <c r="F637" s="85">
        <f>F638</f>
        <v>100</v>
      </c>
    </row>
    <row r="638" spans="1:6" ht="29.25" customHeight="1" x14ac:dyDescent="0.25">
      <c r="A638" s="60" t="s">
        <v>1479</v>
      </c>
      <c r="B638" s="20" t="s">
        <v>542</v>
      </c>
      <c r="C638" s="55">
        <v>240</v>
      </c>
      <c r="D638" s="85">
        <v>100</v>
      </c>
      <c r="E638" s="85">
        <v>100</v>
      </c>
      <c r="F638" s="85">
        <v>100</v>
      </c>
    </row>
    <row r="639" spans="1:6" ht="32.25" customHeight="1" x14ac:dyDescent="0.25">
      <c r="A639" s="16" t="s">
        <v>1481</v>
      </c>
      <c r="B639" s="20" t="s">
        <v>542</v>
      </c>
      <c r="C639" s="55">
        <v>600</v>
      </c>
      <c r="D639" s="85">
        <f>D640</f>
        <v>200</v>
      </c>
      <c r="E639" s="85">
        <f t="shared" si="253"/>
        <v>200</v>
      </c>
      <c r="F639" s="85">
        <f t="shared" si="253"/>
        <v>200</v>
      </c>
    </row>
    <row r="640" spans="1:6" ht="24.75" customHeight="1" x14ac:dyDescent="0.25">
      <c r="A640" s="16" t="s">
        <v>1480</v>
      </c>
      <c r="B640" s="20" t="s">
        <v>542</v>
      </c>
      <c r="C640" s="55">
        <v>610</v>
      </c>
      <c r="D640" s="85">
        <v>200</v>
      </c>
      <c r="E640" s="85">
        <v>200</v>
      </c>
      <c r="F640" s="85">
        <v>200</v>
      </c>
    </row>
    <row r="641" spans="1:6" ht="30" customHeight="1" x14ac:dyDescent="0.25">
      <c r="A641" s="13" t="s">
        <v>543</v>
      </c>
      <c r="B641" s="3" t="s">
        <v>544</v>
      </c>
      <c r="C641" s="55"/>
      <c r="D641" s="85">
        <f>D642</f>
        <v>0</v>
      </c>
      <c r="E641" s="85">
        <f t="shared" ref="E641:F641" si="255">E642</f>
        <v>1100</v>
      </c>
      <c r="F641" s="85">
        <f t="shared" si="255"/>
        <v>1100</v>
      </c>
    </row>
    <row r="642" spans="1:6" ht="31.5" x14ac:dyDescent="0.25">
      <c r="A642" s="17" t="s">
        <v>545</v>
      </c>
      <c r="B642" s="1" t="s">
        <v>546</v>
      </c>
      <c r="C642" s="55"/>
      <c r="D642" s="85">
        <f>D643+D646+D649+D652+D655+D658</f>
        <v>0</v>
      </c>
      <c r="E642" s="85">
        <f t="shared" ref="E642:F642" si="256">E643+E646+E649+E652+E655+E658</f>
        <v>1100</v>
      </c>
      <c r="F642" s="85">
        <f t="shared" si="256"/>
        <v>1100</v>
      </c>
    </row>
    <row r="643" spans="1:6" ht="45.75" hidden="1" customHeight="1" x14ac:dyDescent="0.25">
      <c r="A643" s="22" t="s">
        <v>547</v>
      </c>
      <c r="B643" s="20" t="s">
        <v>548</v>
      </c>
      <c r="C643" s="55"/>
      <c r="D643" s="85">
        <f>D644</f>
        <v>0</v>
      </c>
      <c r="E643" s="85">
        <f t="shared" ref="E643:F644" si="257">E644</f>
        <v>0</v>
      </c>
      <c r="F643" s="85">
        <f t="shared" si="257"/>
        <v>0</v>
      </c>
    </row>
    <row r="644" spans="1:6" ht="45.75" hidden="1" customHeight="1" x14ac:dyDescent="0.25">
      <c r="A644" s="16" t="s">
        <v>1481</v>
      </c>
      <c r="B644" s="20" t="s">
        <v>548</v>
      </c>
      <c r="C644" s="55">
        <v>600</v>
      </c>
      <c r="D644" s="85">
        <f>D645</f>
        <v>0</v>
      </c>
      <c r="E644" s="85">
        <f t="shared" si="257"/>
        <v>0</v>
      </c>
      <c r="F644" s="85">
        <f t="shared" si="257"/>
        <v>0</v>
      </c>
    </row>
    <row r="645" spans="1:6" ht="45.75" hidden="1" customHeight="1" x14ac:dyDescent="0.25">
      <c r="A645" s="16" t="s">
        <v>1480</v>
      </c>
      <c r="B645" s="20" t="s">
        <v>548</v>
      </c>
      <c r="C645" s="55">
        <v>610</v>
      </c>
      <c r="D645" s="85">
        <v>0</v>
      </c>
      <c r="E645" s="85">
        <v>0</v>
      </c>
      <c r="F645" s="85">
        <v>0</v>
      </c>
    </row>
    <row r="646" spans="1:6" ht="40.5" hidden="1" customHeight="1" x14ac:dyDescent="0.25">
      <c r="A646" s="22" t="s">
        <v>549</v>
      </c>
      <c r="B646" s="20" t="s">
        <v>550</v>
      </c>
      <c r="C646" s="55"/>
      <c r="D646" s="85">
        <f>D647</f>
        <v>0</v>
      </c>
      <c r="E646" s="85">
        <f t="shared" ref="E646:F647" si="258">E647</f>
        <v>0</v>
      </c>
      <c r="F646" s="85">
        <f t="shared" si="258"/>
        <v>0</v>
      </c>
    </row>
    <row r="647" spans="1:6" ht="40.5" hidden="1" customHeight="1" x14ac:dyDescent="0.25">
      <c r="A647" s="16" t="s">
        <v>1481</v>
      </c>
      <c r="B647" s="20" t="s">
        <v>550</v>
      </c>
      <c r="C647" s="55">
        <v>600</v>
      </c>
      <c r="D647" s="85">
        <f>D648</f>
        <v>0</v>
      </c>
      <c r="E647" s="85">
        <f t="shared" si="258"/>
        <v>0</v>
      </c>
      <c r="F647" s="85">
        <f t="shared" si="258"/>
        <v>0</v>
      </c>
    </row>
    <row r="648" spans="1:6" ht="40.5" hidden="1" customHeight="1" x14ac:dyDescent="0.25">
      <c r="A648" s="16" t="s">
        <v>1480</v>
      </c>
      <c r="B648" s="20" t="s">
        <v>550</v>
      </c>
      <c r="C648" s="55">
        <v>610</v>
      </c>
      <c r="D648" s="85">
        <v>0</v>
      </c>
      <c r="E648" s="85">
        <v>0</v>
      </c>
      <c r="F648" s="85">
        <v>0</v>
      </c>
    </row>
    <row r="649" spans="1:6" ht="63" hidden="1" x14ac:dyDescent="0.25">
      <c r="A649" s="22" t="s">
        <v>551</v>
      </c>
      <c r="B649" s="20" t="s">
        <v>552</v>
      </c>
      <c r="C649" s="55"/>
      <c r="D649" s="85">
        <f>D650</f>
        <v>0</v>
      </c>
      <c r="E649" s="85">
        <f t="shared" ref="E649:F650" si="259">E650</f>
        <v>0</v>
      </c>
      <c r="F649" s="85">
        <f t="shared" si="259"/>
        <v>0</v>
      </c>
    </row>
    <row r="650" spans="1:6" ht="33.75" hidden="1" customHeight="1" x14ac:dyDescent="0.25">
      <c r="A650" s="16" t="s">
        <v>1481</v>
      </c>
      <c r="B650" s="20" t="s">
        <v>552</v>
      </c>
      <c r="C650" s="55">
        <v>600</v>
      </c>
      <c r="D650" s="85">
        <f>D651</f>
        <v>0</v>
      </c>
      <c r="E650" s="85">
        <f t="shared" si="259"/>
        <v>0</v>
      </c>
      <c r="F650" s="85">
        <f t="shared" si="259"/>
        <v>0</v>
      </c>
    </row>
    <row r="651" spans="1:6" ht="34.5" hidden="1" customHeight="1" x14ac:dyDescent="0.25">
      <c r="A651" s="16" t="s">
        <v>1480</v>
      </c>
      <c r="B651" s="20" t="s">
        <v>552</v>
      </c>
      <c r="C651" s="55">
        <v>610</v>
      </c>
      <c r="D651" s="85"/>
      <c r="E651" s="85"/>
      <c r="F651" s="85"/>
    </row>
    <row r="652" spans="1:6" ht="63" hidden="1" x14ac:dyDescent="0.25">
      <c r="A652" s="22" t="s">
        <v>553</v>
      </c>
      <c r="B652" s="20" t="s">
        <v>554</v>
      </c>
      <c r="C652" s="55"/>
      <c r="D652" s="85">
        <f>D653</f>
        <v>0</v>
      </c>
      <c r="E652" s="85">
        <f t="shared" ref="E652:F653" si="260">E653</f>
        <v>0</v>
      </c>
      <c r="F652" s="85">
        <f t="shared" si="260"/>
        <v>0</v>
      </c>
    </row>
    <row r="653" spans="1:6" ht="36.75" hidden="1" customHeight="1" x14ac:dyDescent="0.25">
      <c r="A653" s="60" t="s">
        <v>1478</v>
      </c>
      <c r="B653" s="20" t="s">
        <v>554</v>
      </c>
      <c r="C653" s="55">
        <v>200</v>
      </c>
      <c r="D653" s="85">
        <f>D654</f>
        <v>0</v>
      </c>
      <c r="E653" s="85">
        <f t="shared" si="260"/>
        <v>0</v>
      </c>
      <c r="F653" s="85">
        <f t="shared" si="260"/>
        <v>0</v>
      </c>
    </row>
    <row r="654" spans="1:6" ht="30.75" hidden="1" customHeight="1" x14ac:dyDescent="0.25">
      <c r="A654" s="60" t="s">
        <v>1479</v>
      </c>
      <c r="B654" s="20" t="s">
        <v>554</v>
      </c>
      <c r="C654" s="55">
        <v>240</v>
      </c>
      <c r="D654" s="85"/>
      <c r="E654" s="85"/>
      <c r="F654" s="85"/>
    </row>
    <row r="655" spans="1:6" ht="31.5" hidden="1" x14ac:dyDescent="0.25">
      <c r="A655" s="22" t="s">
        <v>555</v>
      </c>
      <c r="B655" s="20" t="s">
        <v>556</v>
      </c>
      <c r="C655" s="55"/>
      <c r="D655" s="85">
        <f>D656</f>
        <v>0</v>
      </c>
      <c r="E655" s="85">
        <f t="shared" ref="E655:F656" si="261">E656</f>
        <v>0</v>
      </c>
      <c r="F655" s="85">
        <f t="shared" si="261"/>
        <v>0</v>
      </c>
    </row>
    <row r="656" spans="1:6" ht="42.75" hidden="1" customHeight="1" x14ac:dyDescent="0.25">
      <c r="A656" s="60" t="s">
        <v>1478</v>
      </c>
      <c r="B656" s="20" t="s">
        <v>556</v>
      </c>
      <c r="C656" s="55">
        <v>200</v>
      </c>
      <c r="D656" s="85">
        <f>D657</f>
        <v>0</v>
      </c>
      <c r="E656" s="85">
        <f t="shared" si="261"/>
        <v>0</v>
      </c>
      <c r="F656" s="85">
        <f t="shared" si="261"/>
        <v>0</v>
      </c>
    </row>
    <row r="657" spans="1:6" ht="33" hidden="1" customHeight="1" x14ac:dyDescent="0.25">
      <c r="A657" s="60" t="s">
        <v>1479</v>
      </c>
      <c r="B657" s="20" t="s">
        <v>556</v>
      </c>
      <c r="C657" s="55">
        <v>240</v>
      </c>
      <c r="D657" s="85">
        <v>0</v>
      </c>
      <c r="E657" s="85">
        <v>0</v>
      </c>
      <c r="F657" s="85">
        <v>0</v>
      </c>
    </row>
    <row r="658" spans="1:6" ht="29.25" customHeight="1" x14ac:dyDescent="0.25">
      <c r="A658" s="21" t="s">
        <v>538</v>
      </c>
      <c r="B658" s="20" t="s">
        <v>557</v>
      </c>
      <c r="C658" s="55"/>
      <c r="D658" s="85">
        <f>D662</f>
        <v>0</v>
      </c>
      <c r="E658" s="85">
        <f t="shared" ref="E658:F658" si="262">E662</f>
        <v>1100</v>
      </c>
      <c r="F658" s="85">
        <f t="shared" si="262"/>
        <v>1100</v>
      </c>
    </row>
    <row r="659" spans="1:6" ht="15.75" hidden="1" x14ac:dyDescent="0.25">
      <c r="A659" s="13" t="s">
        <v>558</v>
      </c>
      <c r="B659" s="20" t="s">
        <v>559</v>
      </c>
      <c r="C659" s="55"/>
      <c r="D659" s="85"/>
      <c r="E659" s="85"/>
      <c r="F659" s="85"/>
    </row>
    <row r="660" spans="1:6" ht="31.5" hidden="1" x14ac:dyDescent="0.25">
      <c r="A660" s="17" t="s">
        <v>560</v>
      </c>
      <c r="B660" s="20" t="s">
        <v>561</v>
      </c>
      <c r="C660" s="55"/>
      <c r="D660" s="85"/>
      <c r="E660" s="85"/>
      <c r="F660" s="85"/>
    </row>
    <row r="661" spans="1:6" ht="31.5" hidden="1" x14ac:dyDescent="0.25">
      <c r="A661" s="22" t="s">
        <v>562</v>
      </c>
      <c r="B661" s="20" t="s">
        <v>563</v>
      </c>
      <c r="C661" s="55"/>
      <c r="D661" s="85"/>
      <c r="E661" s="85"/>
      <c r="F661" s="85"/>
    </row>
    <row r="662" spans="1:6" ht="36" customHeight="1" x14ac:dyDescent="0.25">
      <c r="A662" s="60" t="s">
        <v>1478</v>
      </c>
      <c r="B662" s="20" t="s">
        <v>557</v>
      </c>
      <c r="C662" s="55">
        <v>200</v>
      </c>
      <c r="D662" s="85">
        <f>D663</f>
        <v>0</v>
      </c>
      <c r="E662" s="85">
        <f t="shared" ref="E662:F662" si="263">E663</f>
        <v>1100</v>
      </c>
      <c r="F662" s="85">
        <f t="shared" si="263"/>
        <v>1100</v>
      </c>
    </row>
    <row r="663" spans="1:6" ht="40.5" customHeight="1" x14ac:dyDescent="0.25">
      <c r="A663" s="60" t="s">
        <v>1479</v>
      </c>
      <c r="B663" s="20" t="s">
        <v>557</v>
      </c>
      <c r="C663" s="55">
        <v>240</v>
      </c>
      <c r="D663" s="85"/>
      <c r="E663" s="85">
        <v>1100</v>
      </c>
      <c r="F663" s="85">
        <v>1100</v>
      </c>
    </row>
    <row r="664" spans="1:6" ht="40.5" customHeight="1" x14ac:dyDescent="0.25">
      <c r="A664" s="13" t="s">
        <v>564</v>
      </c>
      <c r="B664" s="3" t="s">
        <v>565</v>
      </c>
      <c r="C664" s="55"/>
      <c r="D664" s="85">
        <f>D665+D688</f>
        <v>383</v>
      </c>
      <c r="E664" s="85">
        <f t="shared" ref="E664:F664" si="264">E665+E688</f>
        <v>0</v>
      </c>
      <c r="F664" s="85">
        <f t="shared" si="264"/>
        <v>0</v>
      </c>
    </row>
    <row r="665" spans="1:6" ht="40.5" hidden="1" customHeight="1" x14ac:dyDescent="0.25">
      <c r="A665" s="17" t="s">
        <v>566</v>
      </c>
      <c r="B665" s="1" t="s">
        <v>567</v>
      </c>
      <c r="C665" s="55"/>
      <c r="D665" s="85">
        <f>D666+D669+D672++D685</f>
        <v>0</v>
      </c>
      <c r="E665" s="85">
        <f t="shared" ref="E665:F665" si="265">E666+E669+E672++E685</f>
        <v>0</v>
      </c>
      <c r="F665" s="85">
        <f t="shared" si="265"/>
        <v>0</v>
      </c>
    </row>
    <row r="666" spans="1:6" ht="40.5" hidden="1" customHeight="1" x14ac:dyDescent="0.25">
      <c r="A666" s="16" t="s">
        <v>568</v>
      </c>
      <c r="B666" s="2" t="s">
        <v>569</v>
      </c>
      <c r="C666" s="55"/>
      <c r="D666" s="85">
        <f>D667</f>
        <v>0</v>
      </c>
      <c r="E666" s="85">
        <f t="shared" ref="E666:F667" si="266">E667</f>
        <v>0</v>
      </c>
      <c r="F666" s="85">
        <f t="shared" si="266"/>
        <v>0</v>
      </c>
    </row>
    <row r="667" spans="1:6" ht="40.5" hidden="1" customHeight="1" x14ac:dyDescent="0.25">
      <c r="A667" s="16"/>
      <c r="B667" s="2" t="s">
        <v>569</v>
      </c>
      <c r="C667" s="55">
        <v>400</v>
      </c>
      <c r="D667" s="85">
        <f>D668</f>
        <v>0</v>
      </c>
      <c r="E667" s="85">
        <f t="shared" si="266"/>
        <v>0</v>
      </c>
      <c r="F667" s="85">
        <f t="shared" si="266"/>
        <v>0</v>
      </c>
    </row>
    <row r="668" spans="1:6" ht="40.5" hidden="1" customHeight="1" x14ac:dyDescent="0.25">
      <c r="A668" s="16"/>
      <c r="B668" s="2" t="s">
        <v>569</v>
      </c>
      <c r="C668" s="55">
        <v>460</v>
      </c>
      <c r="D668" s="85"/>
      <c r="E668" s="85"/>
      <c r="F668" s="85"/>
    </row>
    <row r="669" spans="1:6" ht="40.5" hidden="1" customHeight="1" x14ac:dyDescent="0.25">
      <c r="A669" s="16" t="s">
        <v>570</v>
      </c>
      <c r="B669" s="2" t="s">
        <v>571</v>
      </c>
      <c r="C669" s="55"/>
      <c r="D669" s="85">
        <f>D670</f>
        <v>0</v>
      </c>
      <c r="E669" s="85">
        <f t="shared" ref="E669:F670" si="267">E670</f>
        <v>0</v>
      </c>
      <c r="F669" s="85">
        <f t="shared" si="267"/>
        <v>0</v>
      </c>
    </row>
    <row r="670" spans="1:6" ht="40.5" hidden="1" customHeight="1" x14ac:dyDescent="0.25">
      <c r="A670" s="16"/>
      <c r="B670" s="2" t="s">
        <v>571</v>
      </c>
      <c r="C670" s="55">
        <v>400</v>
      </c>
      <c r="D670" s="85">
        <f>D671</f>
        <v>0</v>
      </c>
      <c r="E670" s="85">
        <f t="shared" si="267"/>
        <v>0</v>
      </c>
      <c r="F670" s="85">
        <f t="shared" si="267"/>
        <v>0</v>
      </c>
    </row>
    <row r="671" spans="1:6" ht="40.5" hidden="1" customHeight="1" x14ac:dyDescent="0.25">
      <c r="A671" s="16"/>
      <c r="B671" s="2" t="s">
        <v>571</v>
      </c>
      <c r="C671" s="55">
        <v>460</v>
      </c>
      <c r="D671" s="85"/>
      <c r="E671" s="85"/>
      <c r="F671" s="85"/>
    </row>
    <row r="672" spans="1:6" ht="40.5" hidden="1" customHeight="1" x14ac:dyDescent="0.25">
      <c r="A672" s="22" t="s">
        <v>572</v>
      </c>
      <c r="B672" s="20" t="s">
        <v>573</v>
      </c>
      <c r="C672" s="55"/>
      <c r="D672" s="85">
        <f>D683</f>
        <v>0</v>
      </c>
      <c r="E672" s="85">
        <f t="shared" ref="E672:F672" si="268">E683</f>
        <v>0</v>
      </c>
      <c r="F672" s="85">
        <f t="shared" si="268"/>
        <v>0</v>
      </c>
    </row>
    <row r="673" spans="1:6" ht="40.5" hidden="1" customHeight="1" x14ac:dyDescent="0.25">
      <c r="A673" s="17" t="s">
        <v>574</v>
      </c>
      <c r="B673" s="1" t="s">
        <v>575</v>
      </c>
      <c r="C673" s="55"/>
      <c r="D673" s="85"/>
      <c r="E673" s="85"/>
      <c r="F673" s="85"/>
    </row>
    <row r="674" spans="1:6" ht="40.5" hidden="1" customHeight="1" x14ac:dyDescent="0.25">
      <c r="A674" s="16" t="s">
        <v>576</v>
      </c>
      <c r="B674" s="2" t="s">
        <v>577</v>
      </c>
      <c r="C674" s="55"/>
      <c r="D674" s="85"/>
      <c r="E674" s="85"/>
      <c r="F674" s="85"/>
    </row>
    <row r="675" spans="1:6" ht="40.5" hidden="1" customHeight="1" x14ac:dyDescent="0.25">
      <c r="A675" s="17" t="s">
        <v>578</v>
      </c>
      <c r="B675" s="1" t="s">
        <v>579</v>
      </c>
      <c r="C675" s="55"/>
      <c r="D675" s="85"/>
      <c r="E675" s="85"/>
      <c r="F675" s="85"/>
    </row>
    <row r="676" spans="1:6" ht="40.5" hidden="1" customHeight="1" x14ac:dyDescent="0.25">
      <c r="A676" s="16" t="s">
        <v>580</v>
      </c>
      <c r="B676" s="2" t="s">
        <v>581</v>
      </c>
      <c r="C676" s="55"/>
      <c r="D676" s="85"/>
      <c r="E676" s="85"/>
      <c r="F676" s="85"/>
    </row>
    <row r="677" spans="1:6" ht="40.5" hidden="1" customHeight="1" x14ac:dyDescent="0.25">
      <c r="A677" s="16" t="s">
        <v>582</v>
      </c>
      <c r="B677" s="2" t="s">
        <v>583</v>
      </c>
      <c r="C677" s="55"/>
      <c r="D677" s="85"/>
      <c r="E677" s="85"/>
      <c r="F677" s="85"/>
    </row>
    <row r="678" spans="1:6" ht="40.5" hidden="1" customHeight="1" x14ac:dyDescent="0.25">
      <c r="A678" s="17" t="s">
        <v>584</v>
      </c>
      <c r="B678" s="1" t="s">
        <v>585</v>
      </c>
      <c r="C678" s="55"/>
      <c r="D678" s="85"/>
      <c r="E678" s="85"/>
      <c r="F678" s="85"/>
    </row>
    <row r="679" spans="1:6" ht="40.5" hidden="1" customHeight="1" x14ac:dyDescent="0.25">
      <c r="A679" s="16" t="s">
        <v>586</v>
      </c>
      <c r="B679" s="2" t="s">
        <v>587</v>
      </c>
      <c r="C679" s="55"/>
      <c r="D679" s="85"/>
      <c r="E679" s="85"/>
      <c r="F679" s="85"/>
    </row>
    <row r="680" spans="1:6" ht="40.5" hidden="1" customHeight="1" x14ac:dyDescent="0.25">
      <c r="A680" s="16" t="s">
        <v>588</v>
      </c>
      <c r="B680" s="2" t="s">
        <v>589</v>
      </c>
      <c r="C680" s="55"/>
      <c r="D680" s="85"/>
      <c r="E680" s="85"/>
      <c r="F680" s="85"/>
    </row>
    <row r="681" spans="1:6" ht="40.5" hidden="1" customHeight="1" x14ac:dyDescent="0.25">
      <c r="A681" s="16" t="s">
        <v>590</v>
      </c>
      <c r="B681" s="2" t="s">
        <v>591</v>
      </c>
      <c r="C681" s="55"/>
      <c r="D681" s="85"/>
      <c r="E681" s="85"/>
      <c r="F681" s="85"/>
    </row>
    <row r="682" spans="1:6" ht="40.5" hidden="1" customHeight="1" x14ac:dyDescent="0.25">
      <c r="A682" s="16" t="s">
        <v>592</v>
      </c>
      <c r="B682" s="2" t="s">
        <v>593</v>
      </c>
      <c r="C682" s="55"/>
      <c r="D682" s="85"/>
      <c r="E682" s="85"/>
      <c r="F682" s="85"/>
    </row>
    <row r="683" spans="1:6" ht="40.5" hidden="1" customHeight="1" x14ac:dyDescent="0.25">
      <c r="A683" s="16"/>
      <c r="B683" s="20" t="s">
        <v>573</v>
      </c>
      <c r="C683" s="55"/>
      <c r="D683" s="85">
        <f>D684</f>
        <v>0</v>
      </c>
      <c r="E683" s="85">
        <f t="shared" ref="E683:F683" si="269">E684</f>
        <v>0</v>
      </c>
      <c r="F683" s="85">
        <f t="shared" si="269"/>
        <v>0</v>
      </c>
    </row>
    <row r="684" spans="1:6" ht="40.5" hidden="1" customHeight="1" x14ac:dyDescent="0.25">
      <c r="A684" s="16"/>
      <c r="B684" s="20" t="s">
        <v>573</v>
      </c>
      <c r="C684" s="55"/>
      <c r="D684" s="85"/>
      <c r="E684" s="85"/>
      <c r="F684" s="85"/>
    </row>
    <row r="685" spans="1:6" ht="40.5" hidden="1" customHeight="1" x14ac:dyDescent="0.25">
      <c r="A685" s="16" t="s">
        <v>594</v>
      </c>
      <c r="B685" s="2" t="s">
        <v>595</v>
      </c>
      <c r="C685" s="55"/>
      <c r="D685" s="85">
        <f>D686</f>
        <v>0</v>
      </c>
      <c r="E685" s="85">
        <f t="shared" ref="E685:F686" si="270">E686</f>
        <v>0</v>
      </c>
      <c r="F685" s="85">
        <f t="shared" si="270"/>
        <v>0</v>
      </c>
    </row>
    <row r="686" spans="1:6" ht="40.5" hidden="1" customHeight="1" x14ac:dyDescent="0.25">
      <c r="A686" s="16"/>
      <c r="B686" s="2" t="s">
        <v>595</v>
      </c>
      <c r="C686" s="55">
        <v>400</v>
      </c>
      <c r="D686" s="85">
        <f>D687</f>
        <v>0</v>
      </c>
      <c r="E686" s="85">
        <f t="shared" si="270"/>
        <v>0</v>
      </c>
      <c r="F686" s="85">
        <f t="shared" si="270"/>
        <v>0</v>
      </c>
    </row>
    <row r="687" spans="1:6" ht="40.5" hidden="1" customHeight="1" x14ac:dyDescent="0.25">
      <c r="A687" s="16"/>
      <c r="B687" s="2" t="s">
        <v>595</v>
      </c>
      <c r="C687" s="55">
        <v>460</v>
      </c>
      <c r="D687" s="85"/>
      <c r="E687" s="85"/>
      <c r="F687" s="85"/>
    </row>
    <row r="688" spans="1:6" ht="40.5" customHeight="1" x14ac:dyDescent="0.25">
      <c r="A688" s="17" t="s">
        <v>596</v>
      </c>
      <c r="B688" s="1" t="s">
        <v>597</v>
      </c>
      <c r="C688" s="55"/>
      <c r="D688" s="85">
        <f>D689+D692</f>
        <v>383</v>
      </c>
      <c r="E688" s="85">
        <f t="shared" ref="E688:F688" si="271">E689+E692</f>
        <v>0</v>
      </c>
      <c r="F688" s="85">
        <f t="shared" si="271"/>
        <v>0</v>
      </c>
    </row>
    <row r="689" spans="1:16384" ht="54" hidden="1" customHeight="1" x14ac:dyDescent="0.25">
      <c r="A689" s="16" t="s">
        <v>598</v>
      </c>
      <c r="B689" s="2" t="s">
        <v>599</v>
      </c>
      <c r="C689" s="55"/>
      <c r="D689" s="85">
        <f>D690</f>
        <v>0</v>
      </c>
      <c r="E689" s="85">
        <f t="shared" ref="E689:F690" si="272">E690</f>
        <v>0</v>
      </c>
      <c r="F689" s="85">
        <f t="shared" si="272"/>
        <v>0</v>
      </c>
    </row>
    <row r="690" spans="1:16384" ht="50.25" hidden="1" customHeight="1" x14ac:dyDescent="0.25">
      <c r="A690" s="16" t="s">
        <v>1481</v>
      </c>
      <c r="B690" s="2" t="s">
        <v>599</v>
      </c>
      <c r="C690" s="74">
        <v>600</v>
      </c>
      <c r="D690" s="127">
        <f>D691</f>
        <v>0</v>
      </c>
      <c r="E690" s="127">
        <f t="shared" si="272"/>
        <v>0</v>
      </c>
      <c r="F690" s="127">
        <f t="shared" si="272"/>
        <v>0</v>
      </c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  <c r="IC690" s="16"/>
      <c r="ID690" s="16"/>
      <c r="IE690" s="16"/>
      <c r="IF690" s="16"/>
      <c r="IG690" s="16"/>
      <c r="IH690" s="16"/>
      <c r="II690" s="16"/>
      <c r="IJ690" s="16"/>
      <c r="IK690" s="16"/>
      <c r="IL690" s="16"/>
      <c r="IM690" s="16"/>
      <c r="IN690" s="16"/>
      <c r="IO690" s="16"/>
      <c r="IP690" s="16"/>
      <c r="IQ690" s="16"/>
      <c r="IR690" s="16"/>
      <c r="IS690" s="16"/>
      <c r="IT690" s="16"/>
      <c r="IU690" s="16"/>
      <c r="IV690" s="16"/>
      <c r="IW690" s="16"/>
      <c r="IX690" s="16"/>
      <c r="IY690" s="16"/>
      <c r="IZ690" s="16"/>
      <c r="JA690" s="16"/>
      <c r="JB690" s="16"/>
      <c r="JC690" s="16"/>
      <c r="JD690" s="16"/>
      <c r="JE690" s="16"/>
      <c r="JF690" s="16"/>
      <c r="JG690" s="16"/>
      <c r="JH690" s="16"/>
      <c r="JI690" s="16"/>
      <c r="JJ690" s="16"/>
      <c r="JK690" s="16"/>
      <c r="JL690" s="16"/>
      <c r="JM690" s="16"/>
      <c r="JN690" s="16"/>
      <c r="JO690" s="16"/>
      <c r="JP690" s="16"/>
      <c r="JQ690" s="16"/>
      <c r="JR690" s="16"/>
      <c r="JS690" s="16"/>
      <c r="JT690" s="16"/>
      <c r="JU690" s="16"/>
      <c r="JV690" s="16"/>
      <c r="JW690" s="16"/>
      <c r="JX690" s="16"/>
      <c r="JY690" s="16"/>
      <c r="JZ690" s="16"/>
      <c r="KA690" s="16"/>
      <c r="KB690" s="16"/>
      <c r="KC690" s="16"/>
      <c r="KD690" s="16"/>
      <c r="KE690" s="16"/>
      <c r="KF690" s="16"/>
      <c r="KG690" s="16"/>
      <c r="KH690" s="16"/>
      <c r="KI690" s="16"/>
      <c r="KJ690" s="16"/>
      <c r="KK690" s="16"/>
      <c r="KL690" s="16"/>
      <c r="KM690" s="16"/>
      <c r="KN690" s="16"/>
      <c r="KO690" s="16"/>
      <c r="KP690" s="16"/>
      <c r="KQ690" s="16"/>
      <c r="KR690" s="16"/>
      <c r="KS690" s="16"/>
      <c r="KT690" s="16"/>
      <c r="KU690" s="16"/>
      <c r="KV690" s="16"/>
      <c r="KW690" s="16"/>
      <c r="KX690" s="16"/>
      <c r="KY690" s="16"/>
      <c r="KZ690" s="16"/>
      <c r="LA690" s="16"/>
      <c r="LB690" s="16"/>
      <c r="LC690" s="16"/>
      <c r="LD690" s="16"/>
      <c r="LE690" s="16"/>
      <c r="LF690" s="16"/>
      <c r="LG690" s="16"/>
      <c r="LH690" s="16"/>
      <c r="LI690" s="16"/>
      <c r="LJ690" s="16"/>
      <c r="LK690" s="16"/>
      <c r="LL690" s="16"/>
      <c r="LM690" s="16"/>
      <c r="LN690" s="16"/>
      <c r="LO690" s="16"/>
      <c r="LP690" s="16"/>
      <c r="LQ690" s="16"/>
      <c r="LR690" s="16"/>
      <c r="LS690" s="16"/>
      <c r="LT690" s="16"/>
      <c r="LU690" s="16"/>
      <c r="LV690" s="16"/>
      <c r="LW690" s="16"/>
      <c r="LX690" s="16"/>
      <c r="LY690" s="16"/>
      <c r="LZ690" s="16"/>
      <c r="MA690" s="16"/>
      <c r="MB690" s="16"/>
      <c r="MC690" s="16"/>
      <c r="MD690" s="16"/>
      <c r="ME690" s="16"/>
      <c r="MF690" s="16"/>
      <c r="MG690" s="16"/>
      <c r="MH690" s="16"/>
      <c r="MI690" s="16"/>
      <c r="MJ690" s="16"/>
      <c r="MK690" s="16"/>
      <c r="ML690" s="16"/>
      <c r="MM690" s="16"/>
      <c r="MN690" s="16"/>
      <c r="MO690" s="16"/>
      <c r="MP690" s="16"/>
      <c r="MQ690" s="16"/>
      <c r="MR690" s="16"/>
      <c r="MS690" s="16"/>
      <c r="MT690" s="16"/>
      <c r="MU690" s="16"/>
      <c r="MV690" s="16"/>
      <c r="MW690" s="16"/>
      <c r="MX690" s="16"/>
      <c r="MY690" s="16"/>
      <c r="MZ690" s="16"/>
      <c r="NA690" s="16"/>
      <c r="NB690" s="16"/>
      <c r="NC690" s="16"/>
      <c r="ND690" s="16"/>
      <c r="NE690" s="16"/>
      <c r="NF690" s="16"/>
      <c r="NG690" s="16"/>
      <c r="NH690" s="16"/>
      <c r="NI690" s="16"/>
      <c r="NJ690" s="16"/>
      <c r="NK690" s="16"/>
      <c r="NL690" s="16"/>
      <c r="NM690" s="16"/>
      <c r="NN690" s="16"/>
      <c r="NO690" s="16"/>
      <c r="NP690" s="16"/>
      <c r="NQ690" s="16"/>
      <c r="NR690" s="16"/>
      <c r="NS690" s="16"/>
      <c r="NT690" s="16"/>
      <c r="NU690" s="16"/>
      <c r="NV690" s="16"/>
      <c r="NW690" s="16"/>
      <c r="NX690" s="16"/>
      <c r="NY690" s="16"/>
      <c r="NZ690" s="16"/>
      <c r="OA690" s="16"/>
      <c r="OB690" s="16"/>
      <c r="OC690" s="16"/>
      <c r="OD690" s="16"/>
      <c r="OE690" s="16"/>
      <c r="OF690" s="16"/>
      <c r="OG690" s="16"/>
      <c r="OH690" s="16"/>
      <c r="OI690" s="16"/>
      <c r="OJ690" s="16"/>
      <c r="OK690" s="16"/>
      <c r="OL690" s="16"/>
      <c r="OM690" s="16"/>
      <c r="ON690" s="16"/>
      <c r="OO690" s="16"/>
      <c r="OP690" s="16"/>
      <c r="OQ690" s="16"/>
      <c r="OR690" s="16"/>
      <c r="OS690" s="16"/>
      <c r="OT690" s="16"/>
      <c r="OU690" s="16"/>
      <c r="OV690" s="16"/>
      <c r="OW690" s="16"/>
      <c r="OX690" s="16"/>
      <c r="OY690" s="16"/>
      <c r="OZ690" s="16"/>
      <c r="PA690" s="16"/>
      <c r="PB690" s="16"/>
      <c r="PC690" s="16"/>
      <c r="PD690" s="16"/>
      <c r="PE690" s="16"/>
      <c r="PF690" s="16"/>
      <c r="PG690" s="16"/>
      <c r="PH690" s="16"/>
      <c r="PI690" s="16"/>
      <c r="PJ690" s="16"/>
      <c r="PK690" s="16"/>
      <c r="PL690" s="16"/>
      <c r="PM690" s="16"/>
      <c r="PN690" s="16"/>
      <c r="PO690" s="16"/>
      <c r="PP690" s="16"/>
      <c r="PQ690" s="16"/>
      <c r="PR690" s="16"/>
      <c r="PS690" s="16"/>
      <c r="PT690" s="16"/>
      <c r="PU690" s="16"/>
      <c r="PV690" s="16"/>
      <c r="PW690" s="16"/>
      <c r="PX690" s="16"/>
      <c r="PY690" s="16"/>
      <c r="PZ690" s="16"/>
      <c r="QA690" s="16"/>
      <c r="QB690" s="16"/>
      <c r="QC690" s="16"/>
      <c r="QD690" s="16"/>
      <c r="QE690" s="16"/>
      <c r="QF690" s="16"/>
      <c r="QG690" s="16"/>
      <c r="QH690" s="16"/>
      <c r="QI690" s="16"/>
      <c r="QJ690" s="16"/>
      <c r="QK690" s="16"/>
      <c r="QL690" s="16"/>
      <c r="QM690" s="16"/>
      <c r="QN690" s="16"/>
      <c r="QO690" s="16"/>
      <c r="QP690" s="16"/>
      <c r="QQ690" s="16"/>
      <c r="QR690" s="16"/>
      <c r="QS690" s="16"/>
      <c r="QT690" s="16"/>
      <c r="QU690" s="16"/>
      <c r="QV690" s="16"/>
      <c r="QW690" s="16"/>
      <c r="QX690" s="16"/>
      <c r="QY690" s="16"/>
      <c r="QZ690" s="16"/>
      <c r="RA690" s="16"/>
      <c r="RB690" s="16"/>
      <c r="RC690" s="16"/>
      <c r="RD690" s="16"/>
      <c r="RE690" s="16"/>
      <c r="RF690" s="16"/>
      <c r="RG690" s="16"/>
      <c r="RH690" s="16"/>
      <c r="RI690" s="16"/>
      <c r="RJ690" s="16"/>
      <c r="RK690" s="16"/>
      <c r="RL690" s="16"/>
      <c r="RM690" s="16"/>
      <c r="RN690" s="16"/>
      <c r="RO690" s="16"/>
      <c r="RP690" s="16"/>
      <c r="RQ690" s="16"/>
      <c r="RR690" s="16"/>
      <c r="RS690" s="16"/>
      <c r="RT690" s="16"/>
      <c r="RU690" s="16"/>
      <c r="RV690" s="16"/>
      <c r="RW690" s="16"/>
      <c r="RX690" s="16"/>
      <c r="RY690" s="16"/>
      <c r="RZ690" s="16"/>
      <c r="SA690" s="16"/>
      <c r="SB690" s="16"/>
      <c r="SC690" s="16"/>
      <c r="SD690" s="16"/>
      <c r="SE690" s="16"/>
      <c r="SF690" s="16"/>
      <c r="SG690" s="16"/>
      <c r="SH690" s="16"/>
      <c r="SI690" s="16"/>
      <c r="SJ690" s="16"/>
      <c r="SK690" s="16"/>
      <c r="SL690" s="16"/>
      <c r="SM690" s="16"/>
      <c r="SN690" s="16"/>
      <c r="SO690" s="16"/>
      <c r="SP690" s="16"/>
      <c r="SQ690" s="16"/>
      <c r="SR690" s="16"/>
      <c r="SS690" s="16"/>
      <c r="ST690" s="16"/>
      <c r="SU690" s="16"/>
      <c r="SV690" s="16"/>
      <c r="SW690" s="16"/>
      <c r="SX690" s="16"/>
      <c r="SY690" s="16"/>
      <c r="SZ690" s="16"/>
      <c r="TA690" s="16"/>
      <c r="TB690" s="16"/>
      <c r="TC690" s="16"/>
      <c r="TD690" s="16"/>
      <c r="TE690" s="16"/>
      <c r="TF690" s="16"/>
      <c r="TG690" s="16"/>
      <c r="TH690" s="16"/>
      <c r="TI690" s="16"/>
      <c r="TJ690" s="16"/>
      <c r="TK690" s="16"/>
      <c r="TL690" s="16"/>
      <c r="TM690" s="16"/>
      <c r="TN690" s="16"/>
      <c r="TO690" s="16"/>
      <c r="TP690" s="16"/>
      <c r="TQ690" s="16"/>
      <c r="TR690" s="16"/>
      <c r="TS690" s="16"/>
      <c r="TT690" s="16"/>
      <c r="TU690" s="16"/>
      <c r="TV690" s="16"/>
      <c r="TW690" s="16"/>
      <c r="TX690" s="16"/>
      <c r="TY690" s="16"/>
      <c r="TZ690" s="16"/>
      <c r="UA690" s="16"/>
      <c r="UB690" s="16"/>
      <c r="UC690" s="16"/>
      <c r="UD690" s="16"/>
      <c r="UE690" s="16"/>
      <c r="UF690" s="16"/>
      <c r="UG690" s="16"/>
      <c r="UH690" s="16"/>
      <c r="UI690" s="16"/>
      <c r="UJ690" s="16"/>
      <c r="UK690" s="16"/>
      <c r="UL690" s="16"/>
      <c r="UM690" s="16"/>
      <c r="UN690" s="16"/>
      <c r="UO690" s="16"/>
      <c r="UP690" s="16"/>
      <c r="UQ690" s="16"/>
      <c r="UR690" s="16"/>
      <c r="US690" s="16"/>
      <c r="UT690" s="16"/>
      <c r="UU690" s="16"/>
      <c r="UV690" s="16"/>
      <c r="UW690" s="16"/>
      <c r="UX690" s="16"/>
      <c r="UY690" s="16"/>
      <c r="UZ690" s="16"/>
      <c r="VA690" s="16"/>
      <c r="VB690" s="16"/>
      <c r="VC690" s="16"/>
      <c r="VD690" s="16"/>
      <c r="VE690" s="16"/>
      <c r="VF690" s="16"/>
      <c r="VG690" s="16"/>
      <c r="VH690" s="16"/>
      <c r="VI690" s="16"/>
      <c r="VJ690" s="16"/>
      <c r="VK690" s="16"/>
      <c r="VL690" s="16"/>
      <c r="VM690" s="16"/>
      <c r="VN690" s="16"/>
      <c r="VO690" s="16"/>
      <c r="VP690" s="16"/>
      <c r="VQ690" s="16"/>
      <c r="VR690" s="16"/>
      <c r="VS690" s="16"/>
      <c r="VT690" s="16"/>
      <c r="VU690" s="16"/>
      <c r="VV690" s="16"/>
      <c r="VW690" s="16"/>
      <c r="VX690" s="16"/>
      <c r="VY690" s="16"/>
      <c r="VZ690" s="16"/>
      <c r="WA690" s="16"/>
      <c r="WB690" s="16"/>
      <c r="WC690" s="16"/>
      <c r="WD690" s="16"/>
      <c r="WE690" s="16"/>
      <c r="WF690" s="16"/>
      <c r="WG690" s="16"/>
      <c r="WH690" s="16"/>
      <c r="WI690" s="16"/>
      <c r="WJ690" s="16"/>
      <c r="WK690" s="16"/>
      <c r="WL690" s="16"/>
      <c r="WM690" s="16"/>
      <c r="WN690" s="16"/>
      <c r="WO690" s="16"/>
      <c r="WP690" s="16"/>
      <c r="WQ690" s="16"/>
      <c r="WR690" s="16"/>
      <c r="WS690" s="16"/>
      <c r="WT690" s="16"/>
      <c r="WU690" s="16"/>
      <c r="WV690" s="16"/>
      <c r="WW690" s="16"/>
      <c r="WX690" s="16"/>
      <c r="WY690" s="16"/>
      <c r="WZ690" s="16"/>
      <c r="XA690" s="16"/>
      <c r="XB690" s="16"/>
      <c r="XC690" s="16"/>
      <c r="XD690" s="16"/>
      <c r="XE690" s="16"/>
      <c r="XF690" s="16"/>
      <c r="XG690" s="16"/>
      <c r="XH690" s="16"/>
      <c r="XI690" s="16"/>
      <c r="XJ690" s="16"/>
      <c r="XK690" s="16"/>
      <c r="XL690" s="16"/>
      <c r="XM690" s="16"/>
      <c r="XN690" s="16"/>
      <c r="XO690" s="16"/>
      <c r="XP690" s="16"/>
      <c r="XQ690" s="16"/>
      <c r="XR690" s="16"/>
      <c r="XS690" s="16"/>
      <c r="XT690" s="16"/>
      <c r="XU690" s="16"/>
      <c r="XV690" s="16"/>
      <c r="XW690" s="16"/>
      <c r="XX690" s="16"/>
      <c r="XY690" s="16"/>
      <c r="XZ690" s="16"/>
      <c r="YA690" s="16"/>
      <c r="YB690" s="16"/>
      <c r="YC690" s="16"/>
      <c r="YD690" s="16"/>
      <c r="YE690" s="16"/>
      <c r="YF690" s="16"/>
      <c r="YG690" s="16"/>
      <c r="YH690" s="16"/>
      <c r="YI690" s="16"/>
      <c r="YJ690" s="16"/>
      <c r="YK690" s="16"/>
      <c r="YL690" s="16"/>
      <c r="YM690" s="16"/>
      <c r="YN690" s="16"/>
      <c r="YO690" s="16"/>
      <c r="YP690" s="16"/>
      <c r="YQ690" s="16"/>
      <c r="YR690" s="16"/>
      <c r="YS690" s="16"/>
      <c r="YT690" s="16"/>
      <c r="YU690" s="16"/>
      <c r="YV690" s="16"/>
      <c r="YW690" s="16"/>
      <c r="YX690" s="16"/>
      <c r="YY690" s="16"/>
      <c r="YZ690" s="16"/>
      <c r="ZA690" s="16"/>
      <c r="ZB690" s="16"/>
      <c r="ZC690" s="16"/>
      <c r="ZD690" s="16"/>
      <c r="ZE690" s="16"/>
      <c r="ZF690" s="16"/>
      <c r="ZG690" s="16"/>
      <c r="ZH690" s="16"/>
      <c r="ZI690" s="16"/>
      <c r="ZJ690" s="16"/>
      <c r="ZK690" s="16"/>
      <c r="ZL690" s="16"/>
      <c r="ZM690" s="16"/>
      <c r="ZN690" s="16"/>
      <c r="ZO690" s="16"/>
      <c r="ZP690" s="16"/>
      <c r="ZQ690" s="16"/>
      <c r="ZR690" s="16"/>
      <c r="ZS690" s="16"/>
      <c r="ZT690" s="16"/>
      <c r="ZU690" s="16"/>
      <c r="ZV690" s="16"/>
      <c r="ZW690" s="16"/>
      <c r="ZX690" s="16"/>
      <c r="ZY690" s="16"/>
      <c r="ZZ690" s="16"/>
      <c r="AAA690" s="16"/>
      <c r="AAB690" s="16"/>
      <c r="AAC690" s="16"/>
      <c r="AAD690" s="16"/>
      <c r="AAE690" s="16"/>
      <c r="AAF690" s="16"/>
      <c r="AAG690" s="16"/>
      <c r="AAH690" s="16"/>
      <c r="AAI690" s="16"/>
      <c r="AAJ690" s="16"/>
      <c r="AAK690" s="16"/>
      <c r="AAL690" s="16"/>
      <c r="AAM690" s="16"/>
      <c r="AAN690" s="16"/>
      <c r="AAO690" s="16"/>
      <c r="AAP690" s="16"/>
      <c r="AAQ690" s="16"/>
      <c r="AAR690" s="16"/>
      <c r="AAS690" s="16"/>
      <c r="AAT690" s="16"/>
      <c r="AAU690" s="16"/>
      <c r="AAV690" s="16"/>
      <c r="AAW690" s="16"/>
      <c r="AAX690" s="16"/>
      <c r="AAY690" s="16"/>
      <c r="AAZ690" s="16"/>
      <c r="ABA690" s="16"/>
      <c r="ABB690" s="16"/>
      <c r="ABC690" s="16"/>
      <c r="ABD690" s="16"/>
      <c r="ABE690" s="16"/>
      <c r="ABF690" s="16"/>
      <c r="ABG690" s="16"/>
      <c r="ABH690" s="16"/>
      <c r="ABI690" s="16"/>
      <c r="ABJ690" s="16"/>
      <c r="ABK690" s="16"/>
      <c r="ABL690" s="16"/>
      <c r="ABM690" s="16"/>
      <c r="ABN690" s="16"/>
      <c r="ABO690" s="16"/>
      <c r="ABP690" s="16"/>
      <c r="ABQ690" s="16"/>
      <c r="ABR690" s="16"/>
      <c r="ABS690" s="16"/>
      <c r="ABT690" s="16"/>
      <c r="ABU690" s="16"/>
      <c r="ABV690" s="16"/>
      <c r="ABW690" s="16"/>
      <c r="ABX690" s="16"/>
      <c r="ABY690" s="16"/>
      <c r="ABZ690" s="16"/>
      <c r="ACA690" s="16"/>
      <c r="ACB690" s="16"/>
      <c r="ACC690" s="16"/>
      <c r="ACD690" s="16"/>
      <c r="ACE690" s="16"/>
      <c r="ACF690" s="16"/>
      <c r="ACG690" s="16"/>
      <c r="ACH690" s="16"/>
      <c r="ACI690" s="16"/>
      <c r="ACJ690" s="16"/>
      <c r="ACK690" s="16"/>
      <c r="ACL690" s="16"/>
      <c r="ACM690" s="16"/>
      <c r="ACN690" s="16"/>
      <c r="ACO690" s="16"/>
      <c r="ACP690" s="16"/>
      <c r="ACQ690" s="16"/>
      <c r="ACR690" s="16"/>
      <c r="ACS690" s="16"/>
      <c r="ACT690" s="16"/>
      <c r="ACU690" s="16"/>
      <c r="ACV690" s="16"/>
      <c r="ACW690" s="16"/>
      <c r="ACX690" s="16"/>
      <c r="ACY690" s="16"/>
      <c r="ACZ690" s="16"/>
      <c r="ADA690" s="16"/>
      <c r="ADB690" s="16"/>
      <c r="ADC690" s="16"/>
      <c r="ADD690" s="16"/>
      <c r="ADE690" s="16"/>
      <c r="ADF690" s="16"/>
      <c r="ADG690" s="16"/>
      <c r="ADH690" s="16"/>
      <c r="ADI690" s="16"/>
      <c r="ADJ690" s="16"/>
      <c r="ADK690" s="16"/>
      <c r="ADL690" s="16"/>
      <c r="ADM690" s="16"/>
      <c r="ADN690" s="16"/>
      <c r="ADO690" s="16"/>
      <c r="ADP690" s="16"/>
      <c r="ADQ690" s="16"/>
      <c r="ADR690" s="16"/>
      <c r="ADS690" s="16"/>
      <c r="ADT690" s="16"/>
      <c r="ADU690" s="16"/>
      <c r="ADV690" s="16"/>
      <c r="ADW690" s="16"/>
      <c r="ADX690" s="16"/>
      <c r="ADY690" s="16"/>
      <c r="ADZ690" s="16"/>
      <c r="AEA690" s="16"/>
      <c r="AEB690" s="16"/>
      <c r="AEC690" s="16"/>
      <c r="AED690" s="16"/>
      <c r="AEE690" s="16"/>
      <c r="AEF690" s="16"/>
      <c r="AEG690" s="16"/>
      <c r="AEH690" s="16"/>
      <c r="AEI690" s="16"/>
      <c r="AEJ690" s="16"/>
      <c r="AEK690" s="16"/>
      <c r="AEL690" s="16"/>
      <c r="AEM690" s="16"/>
      <c r="AEN690" s="16"/>
      <c r="AEO690" s="16"/>
      <c r="AEP690" s="16"/>
      <c r="AEQ690" s="16"/>
      <c r="AER690" s="16"/>
      <c r="AES690" s="16"/>
      <c r="AET690" s="16"/>
      <c r="AEU690" s="16"/>
      <c r="AEV690" s="16"/>
      <c r="AEW690" s="16"/>
      <c r="AEX690" s="16"/>
      <c r="AEY690" s="16"/>
      <c r="AEZ690" s="16"/>
      <c r="AFA690" s="16"/>
      <c r="AFB690" s="16"/>
      <c r="AFC690" s="16"/>
      <c r="AFD690" s="16"/>
      <c r="AFE690" s="16"/>
      <c r="AFF690" s="16"/>
      <c r="AFG690" s="16"/>
      <c r="AFH690" s="16"/>
      <c r="AFI690" s="16"/>
      <c r="AFJ690" s="16"/>
      <c r="AFK690" s="16"/>
      <c r="AFL690" s="16"/>
      <c r="AFM690" s="16"/>
      <c r="AFN690" s="16"/>
      <c r="AFO690" s="16"/>
      <c r="AFP690" s="16"/>
      <c r="AFQ690" s="16"/>
      <c r="AFR690" s="16"/>
      <c r="AFS690" s="16"/>
      <c r="AFT690" s="16"/>
      <c r="AFU690" s="16"/>
      <c r="AFV690" s="16"/>
      <c r="AFW690" s="16"/>
      <c r="AFX690" s="16"/>
      <c r="AFY690" s="16"/>
      <c r="AFZ690" s="16"/>
      <c r="AGA690" s="16"/>
      <c r="AGB690" s="16"/>
      <c r="AGC690" s="16"/>
      <c r="AGD690" s="16"/>
      <c r="AGE690" s="16"/>
      <c r="AGF690" s="16"/>
      <c r="AGG690" s="16"/>
      <c r="AGH690" s="16"/>
      <c r="AGI690" s="16"/>
      <c r="AGJ690" s="16"/>
      <c r="AGK690" s="16"/>
      <c r="AGL690" s="16"/>
      <c r="AGM690" s="16"/>
      <c r="AGN690" s="16"/>
      <c r="AGO690" s="16"/>
      <c r="AGP690" s="16"/>
      <c r="AGQ690" s="16"/>
      <c r="AGR690" s="16"/>
      <c r="AGS690" s="16"/>
      <c r="AGT690" s="16"/>
      <c r="AGU690" s="16"/>
      <c r="AGV690" s="16"/>
      <c r="AGW690" s="16"/>
      <c r="AGX690" s="16"/>
      <c r="AGY690" s="16"/>
      <c r="AGZ690" s="16"/>
      <c r="AHA690" s="16"/>
      <c r="AHB690" s="16"/>
      <c r="AHC690" s="16"/>
      <c r="AHD690" s="16"/>
      <c r="AHE690" s="16"/>
      <c r="AHF690" s="16"/>
      <c r="AHG690" s="16"/>
      <c r="AHH690" s="16"/>
      <c r="AHI690" s="16"/>
      <c r="AHJ690" s="16"/>
      <c r="AHK690" s="16"/>
      <c r="AHL690" s="16"/>
      <c r="AHM690" s="16"/>
      <c r="AHN690" s="16"/>
      <c r="AHO690" s="16"/>
      <c r="AHP690" s="16"/>
      <c r="AHQ690" s="16"/>
      <c r="AHR690" s="16"/>
      <c r="AHS690" s="16"/>
      <c r="AHT690" s="16"/>
      <c r="AHU690" s="16"/>
      <c r="AHV690" s="16"/>
      <c r="AHW690" s="16"/>
      <c r="AHX690" s="16"/>
      <c r="AHY690" s="16"/>
      <c r="AHZ690" s="16"/>
      <c r="AIA690" s="16"/>
      <c r="AIB690" s="16"/>
      <c r="AIC690" s="16"/>
      <c r="AID690" s="16"/>
      <c r="AIE690" s="16"/>
      <c r="AIF690" s="16"/>
      <c r="AIG690" s="16"/>
      <c r="AIH690" s="16"/>
      <c r="AII690" s="16"/>
      <c r="AIJ690" s="16"/>
      <c r="AIK690" s="16"/>
      <c r="AIL690" s="16"/>
      <c r="AIM690" s="16"/>
      <c r="AIN690" s="16"/>
      <c r="AIO690" s="16"/>
      <c r="AIP690" s="16"/>
      <c r="AIQ690" s="16"/>
      <c r="AIR690" s="16"/>
      <c r="AIS690" s="16"/>
      <c r="AIT690" s="16"/>
      <c r="AIU690" s="16"/>
      <c r="AIV690" s="16"/>
      <c r="AIW690" s="16"/>
      <c r="AIX690" s="16"/>
      <c r="AIY690" s="16"/>
      <c r="AIZ690" s="16"/>
      <c r="AJA690" s="16"/>
      <c r="AJB690" s="16"/>
      <c r="AJC690" s="16"/>
      <c r="AJD690" s="16"/>
      <c r="AJE690" s="16"/>
      <c r="AJF690" s="16"/>
      <c r="AJG690" s="16"/>
      <c r="AJH690" s="16"/>
      <c r="AJI690" s="16"/>
      <c r="AJJ690" s="16"/>
      <c r="AJK690" s="16"/>
      <c r="AJL690" s="16"/>
      <c r="AJM690" s="16"/>
      <c r="AJN690" s="16"/>
      <c r="AJO690" s="16"/>
      <c r="AJP690" s="16"/>
      <c r="AJQ690" s="16"/>
      <c r="AJR690" s="16"/>
      <c r="AJS690" s="16"/>
      <c r="AJT690" s="16"/>
      <c r="AJU690" s="16"/>
      <c r="AJV690" s="16"/>
      <c r="AJW690" s="16"/>
      <c r="AJX690" s="16"/>
      <c r="AJY690" s="16"/>
      <c r="AJZ690" s="16"/>
      <c r="AKA690" s="16"/>
      <c r="AKB690" s="16"/>
      <c r="AKC690" s="16"/>
      <c r="AKD690" s="16"/>
      <c r="AKE690" s="16"/>
      <c r="AKF690" s="16"/>
      <c r="AKG690" s="16"/>
      <c r="AKH690" s="16"/>
      <c r="AKI690" s="16"/>
      <c r="AKJ690" s="16"/>
      <c r="AKK690" s="16"/>
      <c r="AKL690" s="16"/>
      <c r="AKM690" s="16"/>
      <c r="AKN690" s="16"/>
      <c r="AKO690" s="16"/>
      <c r="AKP690" s="16"/>
      <c r="AKQ690" s="16"/>
      <c r="AKR690" s="16"/>
      <c r="AKS690" s="16"/>
      <c r="AKT690" s="16"/>
      <c r="AKU690" s="16"/>
      <c r="AKV690" s="16"/>
      <c r="AKW690" s="16"/>
      <c r="AKX690" s="16"/>
      <c r="AKY690" s="16"/>
      <c r="AKZ690" s="16"/>
      <c r="ALA690" s="16"/>
      <c r="ALB690" s="16"/>
      <c r="ALC690" s="16"/>
      <c r="ALD690" s="16"/>
      <c r="ALE690" s="16"/>
      <c r="ALF690" s="16"/>
      <c r="ALG690" s="16"/>
      <c r="ALH690" s="16"/>
      <c r="ALI690" s="16"/>
      <c r="ALJ690" s="16"/>
      <c r="ALK690" s="16"/>
      <c r="ALL690" s="16"/>
      <c r="ALM690" s="16"/>
      <c r="ALN690" s="16"/>
      <c r="ALO690" s="16"/>
      <c r="ALP690" s="16"/>
      <c r="ALQ690" s="16"/>
      <c r="ALR690" s="16"/>
      <c r="ALS690" s="16"/>
      <c r="ALT690" s="16"/>
      <c r="ALU690" s="16"/>
      <c r="ALV690" s="16"/>
      <c r="ALW690" s="16"/>
      <c r="ALX690" s="16"/>
      <c r="ALY690" s="16"/>
      <c r="ALZ690" s="16"/>
      <c r="AMA690" s="16"/>
      <c r="AMB690" s="16"/>
      <c r="AMC690" s="16"/>
      <c r="AMD690" s="16"/>
      <c r="AME690" s="16"/>
      <c r="AMF690" s="16"/>
      <c r="AMG690" s="16"/>
      <c r="AMH690" s="16"/>
      <c r="AMI690" s="16"/>
      <c r="AMJ690" s="16"/>
      <c r="AMK690" s="16"/>
      <c r="AML690" s="16"/>
      <c r="AMM690" s="16"/>
      <c r="AMN690" s="16"/>
      <c r="AMO690" s="16"/>
      <c r="AMP690" s="16"/>
      <c r="AMQ690" s="16"/>
      <c r="AMR690" s="16"/>
      <c r="AMS690" s="16"/>
      <c r="AMT690" s="16"/>
      <c r="AMU690" s="16"/>
      <c r="AMV690" s="16"/>
      <c r="AMW690" s="16"/>
      <c r="AMX690" s="16"/>
      <c r="AMY690" s="16"/>
      <c r="AMZ690" s="16"/>
      <c r="ANA690" s="16"/>
      <c r="ANB690" s="16"/>
      <c r="ANC690" s="16"/>
      <c r="AND690" s="16"/>
      <c r="ANE690" s="16"/>
      <c r="ANF690" s="16"/>
      <c r="ANG690" s="16"/>
      <c r="ANH690" s="16"/>
      <c r="ANI690" s="16"/>
      <c r="ANJ690" s="16"/>
      <c r="ANK690" s="16"/>
      <c r="ANL690" s="16"/>
      <c r="ANM690" s="16"/>
      <c r="ANN690" s="16"/>
      <c r="ANO690" s="16"/>
      <c r="ANP690" s="16"/>
      <c r="ANQ690" s="16"/>
      <c r="ANR690" s="16"/>
      <c r="ANS690" s="16"/>
      <c r="ANT690" s="16"/>
      <c r="ANU690" s="16"/>
      <c r="ANV690" s="16"/>
      <c r="ANW690" s="16"/>
      <c r="ANX690" s="16"/>
      <c r="ANY690" s="16"/>
      <c r="ANZ690" s="16"/>
      <c r="AOA690" s="16"/>
      <c r="AOB690" s="16"/>
      <c r="AOC690" s="16"/>
      <c r="AOD690" s="16"/>
      <c r="AOE690" s="16"/>
      <c r="AOF690" s="16"/>
      <c r="AOG690" s="16"/>
      <c r="AOH690" s="16"/>
      <c r="AOI690" s="16"/>
      <c r="AOJ690" s="16"/>
      <c r="AOK690" s="16"/>
      <c r="AOL690" s="16"/>
      <c r="AOM690" s="16"/>
      <c r="AON690" s="16"/>
      <c r="AOO690" s="16"/>
      <c r="AOP690" s="16"/>
      <c r="AOQ690" s="16"/>
      <c r="AOR690" s="16"/>
      <c r="AOS690" s="16"/>
      <c r="AOT690" s="16"/>
      <c r="AOU690" s="16"/>
      <c r="AOV690" s="16"/>
      <c r="AOW690" s="16"/>
      <c r="AOX690" s="16"/>
      <c r="AOY690" s="16"/>
      <c r="AOZ690" s="16"/>
      <c r="APA690" s="16"/>
      <c r="APB690" s="16"/>
      <c r="APC690" s="16"/>
      <c r="APD690" s="16"/>
      <c r="APE690" s="16"/>
      <c r="APF690" s="16"/>
      <c r="APG690" s="16"/>
      <c r="APH690" s="16"/>
      <c r="API690" s="16"/>
      <c r="APJ690" s="16"/>
      <c r="APK690" s="16"/>
      <c r="APL690" s="16"/>
      <c r="APM690" s="16"/>
      <c r="APN690" s="16"/>
      <c r="APO690" s="16"/>
      <c r="APP690" s="16"/>
      <c r="APQ690" s="16"/>
      <c r="APR690" s="16"/>
      <c r="APS690" s="16"/>
      <c r="APT690" s="16"/>
      <c r="APU690" s="16"/>
      <c r="APV690" s="16"/>
      <c r="APW690" s="16"/>
      <c r="APX690" s="16"/>
      <c r="APY690" s="16"/>
      <c r="APZ690" s="16"/>
      <c r="AQA690" s="16"/>
      <c r="AQB690" s="16"/>
      <c r="AQC690" s="16"/>
      <c r="AQD690" s="16"/>
      <c r="AQE690" s="16"/>
      <c r="AQF690" s="16"/>
      <c r="AQG690" s="16"/>
      <c r="AQH690" s="16"/>
      <c r="AQI690" s="16"/>
      <c r="AQJ690" s="16"/>
      <c r="AQK690" s="16"/>
      <c r="AQL690" s="16"/>
      <c r="AQM690" s="16"/>
      <c r="AQN690" s="16"/>
      <c r="AQO690" s="16"/>
      <c r="AQP690" s="16"/>
      <c r="AQQ690" s="16"/>
      <c r="AQR690" s="16"/>
      <c r="AQS690" s="16"/>
      <c r="AQT690" s="16"/>
      <c r="AQU690" s="16"/>
      <c r="AQV690" s="16"/>
      <c r="AQW690" s="16"/>
      <c r="AQX690" s="16"/>
      <c r="AQY690" s="16"/>
      <c r="AQZ690" s="16"/>
      <c r="ARA690" s="16"/>
      <c r="ARB690" s="16"/>
      <c r="ARC690" s="16"/>
      <c r="ARD690" s="16"/>
      <c r="ARE690" s="16"/>
      <c r="ARF690" s="16"/>
      <c r="ARG690" s="16"/>
      <c r="ARH690" s="16"/>
      <c r="ARI690" s="16"/>
      <c r="ARJ690" s="16"/>
      <c r="ARK690" s="16"/>
      <c r="ARL690" s="16"/>
      <c r="ARM690" s="16"/>
      <c r="ARN690" s="16"/>
      <c r="ARO690" s="16"/>
      <c r="ARP690" s="16"/>
      <c r="ARQ690" s="16"/>
      <c r="ARR690" s="16"/>
      <c r="ARS690" s="16"/>
      <c r="ART690" s="16"/>
      <c r="ARU690" s="16"/>
      <c r="ARV690" s="16"/>
      <c r="ARW690" s="16"/>
      <c r="ARX690" s="16"/>
      <c r="ARY690" s="16"/>
      <c r="ARZ690" s="16"/>
      <c r="ASA690" s="16"/>
      <c r="ASB690" s="16"/>
      <c r="ASC690" s="16"/>
      <c r="ASD690" s="16"/>
      <c r="ASE690" s="16"/>
      <c r="ASF690" s="16"/>
      <c r="ASG690" s="16"/>
      <c r="ASH690" s="16"/>
      <c r="ASI690" s="16"/>
      <c r="ASJ690" s="16"/>
      <c r="ASK690" s="16"/>
      <c r="ASL690" s="16"/>
      <c r="ASM690" s="16"/>
      <c r="ASN690" s="16"/>
      <c r="ASO690" s="16"/>
      <c r="ASP690" s="16"/>
      <c r="ASQ690" s="16"/>
      <c r="ASR690" s="16"/>
      <c r="ASS690" s="16"/>
      <c r="AST690" s="16"/>
      <c r="ASU690" s="16"/>
      <c r="ASV690" s="16"/>
      <c r="ASW690" s="16"/>
      <c r="ASX690" s="16"/>
      <c r="ASY690" s="16"/>
      <c r="ASZ690" s="16"/>
      <c r="ATA690" s="16"/>
      <c r="ATB690" s="16"/>
      <c r="ATC690" s="16"/>
      <c r="ATD690" s="16"/>
      <c r="ATE690" s="16"/>
      <c r="ATF690" s="16"/>
      <c r="ATG690" s="16"/>
      <c r="ATH690" s="16"/>
      <c r="ATI690" s="16"/>
      <c r="ATJ690" s="16"/>
      <c r="ATK690" s="16"/>
      <c r="ATL690" s="16"/>
      <c r="ATM690" s="16"/>
      <c r="ATN690" s="16"/>
      <c r="ATO690" s="16"/>
      <c r="ATP690" s="16"/>
      <c r="ATQ690" s="16"/>
      <c r="ATR690" s="16"/>
      <c r="ATS690" s="16"/>
      <c r="ATT690" s="16"/>
      <c r="ATU690" s="16"/>
      <c r="ATV690" s="16"/>
      <c r="ATW690" s="16"/>
      <c r="ATX690" s="16"/>
      <c r="ATY690" s="16"/>
      <c r="ATZ690" s="16"/>
      <c r="AUA690" s="16"/>
      <c r="AUB690" s="16"/>
      <c r="AUC690" s="16"/>
      <c r="AUD690" s="16"/>
      <c r="AUE690" s="16"/>
      <c r="AUF690" s="16"/>
      <c r="AUG690" s="16"/>
      <c r="AUH690" s="16"/>
      <c r="AUI690" s="16"/>
      <c r="AUJ690" s="16"/>
      <c r="AUK690" s="16"/>
      <c r="AUL690" s="16"/>
      <c r="AUM690" s="16"/>
      <c r="AUN690" s="16"/>
      <c r="AUO690" s="16"/>
      <c r="AUP690" s="16"/>
      <c r="AUQ690" s="16"/>
      <c r="AUR690" s="16"/>
      <c r="AUS690" s="16"/>
      <c r="AUT690" s="16"/>
      <c r="AUU690" s="16"/>
      <c r="AUV690" s="16"/>
      <c r="AUW690" s="16"/>
      <c r="AUX690" s="16"/>
      <c r="AUY690" s="16"/>
      <c r="AUZ690" s="16"/>
      <c r="AVA690" s="16"/>
      <c r="AVB690" s="16"/>
      <c r="AVC690" s="16"/>
      <c r="AVD690" s="16"/>
      <c r="AVE690" s="16"/>
      <c r="AVF690" s="16"/>
      <c r="AVG690" s="16"/>
      <c r="AVH690" s="16"/>
      <c r="AVI690" s="16"/>
      <c r="AVJ690" s="16"/>
      <c r="AVK690" s="16"/>
      <c r="AVL690" s="16"/>
      <c r="AVM690" s="16"/>
      <c r="AVN690" s="16"/>
      <c r="AVO690" s="16"/>
      <c r="AVP690" s="16"/>
      <c r="AVQ690" s="16"/>
      <c r="AVR690" s="16"/>
      <c r="AVS690" s="16"/>
      <c r="AVT690" s="16"/>
      <c r="AVU690" s="16"/>
      <c r="AVV690" s="16"/>
      <c r="AVW690" s="16"/>
      <c r="AVX690" s="16"/>
      <c r="AVY690" s="16"/>
      <c r="AVZ690" s="16"/>
      <c r="AWA690" s="16"/>
      <c r="AWB690" s="16"/>
      <c r="AWC690" s="16"/>
      <c r="AWD690" s="16"/>
      <c r="AWE690" s="16"/>
      <c r="AWF690" s="16"/>
      <c r="AWG690" s="16"/>
      <c r="AWH690" s="16"/>
      <c r="AWI690" s="16"/>
      <c r="AWJ690" s="16"/>
      <c r="AWK690" s="16"/>
      <c r="AWL690" s="16"/>
      <c r="AWM690" s="16"/>
      <c r="AWN690" s="16"/>
      <c r="AWO690" s="16"/>
      <c r="AWP690" s="16"/>
      <c r="AWQ690" s="16"/>
      <c r="AWR690" s="16"/>
      <c r="AWS690" s="16"/>
      <c r="AWT690" s="16"/>
      <c r="AWU690" s="16"/>
      <c r="AWV690" s="16"/>
      <c r="AWW690" s="16"/>
      <c r="AWX690" s="16"/>
      <c r="AWY690" s="16"/>
      <c r="AWZ690" s="16"/>
      <c r="AXA690" s="16"/>
      <c r="AXB690" s="16"/>
      <c r="AXC690" s="16"/>
      <c r="AXD690" s="16"/>
      <c r="AXE690" s="16"/>
      <c r="AXF690" s="16"/>
      <c r="AXG690" s="16"/>
      <c r="AXH690" s="16"/>
      <c r="AXI690" s="16"/>
      <c r="AXJ690" s="16"/>
      <c r="AXK690" s="16"/>
      <c r="AXL690" s="16"/>
      <c r="AXM690" s="16"/>
      <c r="AXN690" s="16"/>
      <c r="AXO690" s="16"/>
      <c r="AXP690" s="16"/>
      <c r="AXQ690" s="16"/>
      <c r="AXR690" s="16"/>
      <c r="AXS690" s="16"/>
      <c r="AXT690" s="16"/>
      <c r="AXU690" s="16"/>
      <c r="AXV690" s="16"/>
      <c r="AXW690" s="16"/>
      <c r="AXX690" s="16"/>
      <c r="AXY690" s="16"/>
      <c r="AXZ690" s="16"/>
      <c r="AYA690" s="16"/>
      <c r="AYB690" s="16"/>
      <c r="AYC690" s="16"/>
      <c r="AYD690" s="16"/>
      <c r="AYE690" s="16"/>
      <c r="AYF690" s="16"/>
      <c r="AYG690" s="16"/>
      <c r="AYH690" s="16"/>
      <c r="AYI690" s="16"/>
      <c r="AYJ690" s="16"/>
      <c r="AYK690" s="16"/>
      <c r="AYL690" s="16"/>
      <c r="AYM690" s="16"/>
      <c r="AYN690" s="16"/>
      <c r="AYO690" s="16"/>
      <c r="AYP690" s="16"/>
      <c r="AYQ690" s="16"/>
      <c r="AYR690" s="16"/>
      <c r="AYS690" s="16"/>
      <c r="AYT690" s="16"/>
      <c r="AYU690" s="16"/>
      <c r="AYV690" s="16"/>
      <c r="AYW690" s="16"/>
      <c r="AYX690" s="16"/>
      <c r="AYY690" s="16"/>
      <c r="AYZ690" s="16"/>
      <c r="AZA690" s="16"/>
      <c r="AZB690" s="16"/>
      <c r="AZC690" s="16"/>
      <c r="AZD690" s="16"/>
      <c r="AZE690" s="16"/>
      <c r="AZF690" s="16"/>
      <c r="AZG690" s="16"/>
      <c r="AZH690" s="16"/>
      <c r="AZI690" s="16"/>
      <c r="AZJ690" s="16"/>
      <c r="AZK690" s="16"/>
      <c r="AZL690" s="16"/>
      <c r="AZM690" s="16"/>
      <c r="AZN690" s="16"/>
      <c r="AZO690" s="16"/>
      <c r="AZP690" s="16"/>
      <c r="AZQ690" s="16"/>
      <c r="AZR690" s="16"/>
      <c r="AZS690" s="16"/>
      <c r="AZT690" s="16"/>
      <c r="AZU690" s="16"/>
      <c r="AZV690" s="16"/>
      <c r="AZW690" s="16"/>
      <c r="AZX690" s="16"/>
      <c r="AZY690" s="16"/>
      <c r="AZZ690" s="16"/>
      <c r="BAA690" s="16"/>
      <c r="BAB690" s="16"/>
      <c r="BAC690" s="16"/>
      <c r="BAD690" s="16"/>
      <c r="BAE690" s="16"/>
      <c r="BAF690" s="16"/>
      <c r="BAG690" s="16"/>
      <c r="BAH690" s="16"/>
      <c r="BAI690" s="16"/>
      <c r="BAJ690" s="16"/>
      <c r="BAK690" s="16"/>
      <c r="BAL690" s="16"/>
      <c r="BAM690" s="16"/>
      <c r="BAN690" s="16"/>
      <c r="BAO690" s="16"/>
      <c r="BAP690" s="16"/>
      <c r="BAQ690" s="16"/>
      <c r="BAR690" s="16"/>
      <c r="BAS690" s="16"/>
      <c r="BAT690" s="16"/>
      <c r="BAU690" s="16"/>
      <c r="BAV690" s="16"/>
      <c r="BAW690" s="16"/>
      <c r="BAX690" s="16"/>
      <c r="BAY690" s="16"/>
      <c r="BAZ690" s="16"/>
      <c r="BBA690" s="16"/>
      <c r="BBB690" s="16"/>
      <c r="BBC690" s="16"/>
      <c r="BBD690" s="16"/>
      <c r="BBE690" s="16"/>
      <c r="BBF690" s="16"/>
      <c r="BBG690" s="16"/>
      <c r="BBH690" s="16"/>
      <c r="BBI690" s="16"/>
      <c r="BBJ690" s="16"/>
      <c r="BBK690" s="16"/>
      <c r="BBL690" s="16"/>
      <c r="BBM690" s="16"/>
      <c r="BBN690" s="16"/>
      <c r="BBO690" s="16"/>
      <c r="BBP690" s="16"/>
      <c r="BBQ690" s="16"/>
      <c r="BBR690" s="16"/>
      <c r="BBS690" s="16"/>
      <c r="BBT690" s="16"/>
      <c r="BBU690" s="16"/>
      <c r="BBV690" s="16"/>
      <c r="BBW690" s="16"/>
      <c r="BBX690" s="16"/>
      <c r="BBY690" s="16"/>
      <c r="BBZ690" s="16"/>
      <c r="BCA690" s="16"/>
      <c r="BCB690" s="16"/>
      <c r="BCC690" s="16"/>
      <c r="BCD690" s="16"/>
      <c r="BCE690" s="16"/>
      <c r="BCF690" s="16"/>
      <c r="BCG690" s="16"/>
      <c r="BCH690" s="16"/>
      <c r="BCI690" s="16"/>
      <c r="BCJ690" s="16"/>
      <c r="BCK690" s="16"/>
      <c r="BCL690" s="16"/>
      <c r="BCM690" s="16"/>
      <c r="BCN690" s="16"/>
      <c r="BCO690" s="16"/>
      <c r="BCP690" s="16"/>
      <c r="BCQ690" s="16"/>
      <c r="BCR690" s="16"/>
      <c r="BCS690" s="16"/>
      <c r="BCT690" s="16"/>
      <c r="BCU690" s="16"/>
      <c r="BCV690" s="16"/>
      <c r="BCW690" s="16"/>
      <c r="BCX690" s="16"/>
      <c r="BCY690" s="16"/>
      <c r="BCZ690" s="16"/>
      <c r="BDA690" s="16"/>
      <c r="BDB690" s="16"/>
      <c r="BDC690" s="16"/>
      <c r="BDD690" s="16"/>
      <c r="BDE690" s="16"/>
      <c r="BDF690" s="16"/>
      <c r="BDG690" s="16"/>
      <c r="BDH690" s="16"/>
      <c r="BDI690" s="16"/>
      <c r="BDJ690" s="16"/>
      <c r="BDK690" s="16"/>
      <c r="BDL690" s="16"/>
      <c r="BDM690" s="16"/>
      <c r="BDN690" s="16"/>
      <c r="BDO690" s="16"/>
      <c r="BDP690" s="16"/>
      <c r="BDQ690" s="16"/>
      <c r="BDR690" s="16"/>
      <c r="BDS690" s="16"/>
      <c r="BDT690" s="16"/>
      <c r="BDU690" s="16"/>
      <c r="BDV690" s="16"/>
      <c r="BDW690" s="16"/>
      <c r="BDX690" s="16"/>
      <c r="BDY690" s="16"/>
      <c r="BDZ690" s="16"/>
      <c r="BEA690" s="16"/>
      <c r="BEB690" s="16"/>
      <c r="BEC690" s="16"/>
      <c r="BED690" s="16"/>
      <c r="BEE690" s="16"/>
      <c r="BEF690" s="16"/>
      <c r="BEG690" s="16"/>
      <c r="BEH690" s="16"/>
      <c r="BEI690" s="16"/>
      <c r="BEJ690" s="16"/>
      <c r="BEK690" s="16"/>
      <c r="BEL690" s="16"/>
      <c r="BEM690" s="16"/>
      <c r="BEN690" s="16"/>
      <c r="BEO690" s="16"/>
      <c r="BEP690" s="16"/>
      <c r="BEQ690" s="16"/>
      <c r="BER690" s="16"/>
      <c r="BES690" s="16"/>
      <c r="BET690" s="16"/>
      <c r="BEU690" s="16"/>
      <c r="BEV690" s="16"/>
      <c r="BEW690" s="16"/>
      <c r="BEX690" s="16"/>
      <c r="BEY690" s="16"/>
      <c r="BEZ690" s="16"/>
      <c r="BFA690" s="16"/>
      <c r="BFB690" s="16"/>
      <c r="BFC690" s="16"/>
      <c r="BFD690" s="16"/>
      <c r="BFE690" s="16"/>
      <c r="BFF690" s="16"/>
      <c r="BFG690" s="16"/>
      <c r="BFH690" s="16"/>
      <c r="BFI690" s="16"/>
      <c r="BFJ690" s="16"/>
      <c r="BFK690" s="16"/>
      <c r="BFL690" s="16"/>
      <c r="BFM690" s="16"/>
      <c r="BFN690" s="16"/>
      <c r="BFO690" s="16"/>
      <c r="BFP690" s="16"/>
      <c r="BFQ690" s="16"/>
      <c r="BFR690" s="16"/>
      <c r="BFS690" s="16"/>
      <c r="BFT690" s="16"/>
      <c r="BFU690" s="16"/>
      <c r="BFV690" s="16"/>
      <c r="BFW690" s="16"/>
      <c r="BFX690" s="16"/>
      <c r="BFY690" s="16"/>
      <c r="BFZ690" s="16"/>
      <c r="BGA690" s="16"/>
      <c r="BGB690" s="16"/>
      <c r="BGC690" s="16"/>
      <c r="BGD690" s="16"/>
      <c r="BGE690" s="16"/>
      <c r="BGF690" s="16"/>
      <c r="BGG690" s="16"/>
      <c r="BGH690" s="16"/>
      <c r="BGI690" s="16"/>
      <c r="BGJ690" s="16"/>
      <c r="BGK690" s="16"/>
      <c r="BGL690" s="16"/>
      <c r="BGM690" s="16"/>
      <c r="BGN690" s="16"/>
      <c r="BGO690" s="16"/>
      <c r="BGP690" s="16"/>
      <c r="BGQ690" s="16"/>
      <c r="BGR690" s="16"/>
      <c r="BGS690" s="16"/>
      <c r="BGT690" s="16"/>
      <c r="BGU690" s="16"/>
      <c r="BGV690" s="16"/>
      <c r="BGW690" s="16"/>
      <c r="BGX690" s="16"/>
      <c r="BGY690" s="16"/>
      <c r="BGZ690" s="16"/>
      <c r="BHA690" s="16"/>
      <c r="BHB690" s="16"/>
      <c r="BHC690" s="16"/>
      <c r="BHD690" s="16"/>
      <c r="BHE690" s="16"/>
      <c r="BHF690" s="16"/>
      <c r="BHG690" s="16"/>
      <c r="BHH690" s="16"/>
      <c r="BHI690" s="16"/>
      <c r="BHJ690" s="16"/>
      <c r="BHK690" s="16"/>
      <c r="BHL690" s="16"/>
      <c r="BHM690" s="16"/>
      <c r="BHN690" s="16"/>
      <c r="BHO690" s="16"/>
      <c r="BHP690" s="16"/>
      <c r="BHQ690" s="16"/>
      <c r="BHR690" s="16"/>
      <c r="BHS690" s="16"/>
      <c r="BHT690" s="16"/>
      <c r="BHU690" s="16"/>
      <c r="BHV690" s="16"/>
      <c r="BHW690" s="16"/>
      <c r="BHX690" s="16"/>
      <c r="BHY690" s="16"/>
      <c r="BHZ690" s="16"/>
      <c r="BIA690" s="16"/>
      <c r="BIB690" s="16"/>
      <c r="BIC690" s="16"/>
      <c r="BID690" s="16"/>
      <c r="BIE690" s="16"/>
      <c r="BIF690" s="16"/>
      <c r="BIG690" s="16"/>
      <c r="BIH690" s="16"/>
      <c r="BII690" s="16"/>
      <c r="BIJ690" s="16"/>
      <c r="BIK690" s="16"/>
      <c r="BIL690" s="16"/>
      <c r="BIM690" s="16"/>
      <c r="BIN690" s="16"/>
      <c r="BIO690" s="16"/>
      <c r="BIP690" s="16"/>
      <c r="BIQ690" s="16"/>
      <c r="BIR690" s="16"/>
      <c r="BIS690" s="16"/>
      <c r="BIT690" s="16"/>
      <c r="BIU690" s="16"/>
      <c r="BIV690" s="16"/>
      <c r="BIW690" s="16"/>
      <c r="BIX690" s="16"/>
      <c r="BIY690" s="16"/>
      <c r="BIZ690" s="16"/>
      <c r="BJA690" s="16"/>
      <c r="BJB690" s="16"/>
      <c r="BJC690" s="16"/>
      <c r="BJD690" s="16"/>
      <c r="BJE690" s="16"/>
      <c r="BJF690" s="16"/>
      <c r="BJG690" s="16"/>
      <c r="BJH690" s="16"/>
      <c r="BJI690" s="16"/>
      <c r="BJJ690" s="16"/>
      <c r="BJK690" s="16"/>
      <c r="BJL690" s="16"/>
      <c r="BJM690" s="16"/>
      <c r="BJN690" s="16"/>
      <c r="BJO690" s="16"/>
      <c r="BJP690" s="16"/>
      <c r="BJQ690" s="16"/>
      <c r="BJR690" s="16"/>
      <c r="BJS690" s="16"/>
      <c r="BJT690" s="16"/>
      <c r="BJU690" s="16"/>
      <c r="BJV690" s="16"/>
      <c r="BJW690" s="16"/>
      <c r="BJX690" s="16"/>
      <c r="BJY690" s="16"/>
      <c r="BJZ690" s="16"/>
      <c r="BKA690" s="16"/>
      <c r="BKB690" s="16"/>
      <c r="BKC690" s="16"/>
      <c r="BKD690" s="16"/>
      <c r="BKE690" s="16"/>
      <c r="BKF690" s="16"/>
      <c r="BKG690" s="16"/>
      <c r="BKH690" s="16"/>
      <c r="BKI690" s="16"/>
      <c r="BKJ690" s="16"/>
      <c r="BKK690" s="16"/>
      <c r="BKL690" s="16"/>
      <c r="BKM690" s="16"/>
      <c r="BKN690" s="16"/>
      <c r="BKO690" s="16"/>
      <c r="BKP690" s="16"/>
      <c r="BKQ690" s="16"/>
      <c r="BKR690" s="16"/>
      <c r="BKS690" s="16"/>
      <c r="BKT690" s="16"/>
      <c r="BKU690" s="16"/>
      <c r="BKV690" s="16"/>
      <c r="BKW690" s="16"/>
      <c r="BKX690" s="16"/>
      <c r="BKY690" s="16"/>
      <c r="BKZ690" s="16"/>
      <c r="BLA690" s="16"/>
      <c r="BLB690" s="16"/>
      <c r="BLC690" s="16"/>
      <c r="BLD690" s="16"/>
      <c r="BLE690" s="16"/>
      <c r="BLF690" s="16"/>
      <c r="BLG690" s="16"/>
      <c r="BLH690" s="16"/>
      <c r="BLI690" s="16"/>
      <c r="BLJ690" s="16"/>
      <c r="BLK690" s="16"/>
      <c r="BLL690" s="16"/>
      <c r="BLM690" s="16"/>
      <c r="BLN690" s="16"/>
      <c r="BLO690" s="16"/>
      <c r="BLP690" s="16"/>
      <c r="BLQ690" s="16"/>
      <c r="BLR690" s="16"/>
      <c r="BLS690" s="16"/>
      <c r="BLT690" s="16"/>
      <c r="BLU690" s="16"/>
      <c r="BLV690" s="16"/>
      <c r="BLW690" s="16"/>
      <c r="BLX690" s="16"/>
      <c r="BLY690" s="16"/>
      <c r="BLZ690" s="16"/>
      <c r="BMA690" s="16"/>
      <c r="BMB690" s="16"/>
      <c r="BMC690" s="16"/>
      <c r="BMD690" s="16"/>
      <c r="BME690" s="16"/>
      <c r="BMF690" s="16"/>
      <c r="BMG690" s="16"/>
      <c r="BMH690" s="16"/>
      <c r="BMI690" s="16"/>
      <c r="BMJ690" s="16"/>
      <c r="BMK690" s="16"/>
      <c r="BML690" s="16"/>
      <c r="BMM690" s="16"/>
      <c r="BMN690" s="16"/>
      <c r="BMO690" s="16"/>
      <c r="BMP690" s="16"/>
      <c r="BMQ690" s="16"/>
      <c r="BMR690" s="16"/>
      <c r="BMS690" s="16"/>
      <c r="BMT690" s="16"/>
      <c r="BMU690" s="16"/>
      <c r="BMV690" s="16"/>
      <c r="BMW690" s="16"/>
      <c r="BMX690" s="16"/>
      <c r="BMY690" s="16"/>
      <c r="BMZ690" s="16"/>
      <c r="BNA690" s="16"/>
      <c r="BNB690" s="16"/>
      <c r="BNC690" s="16"/>
      <c r="BND690" s="16"/>
      <c r="BNE690" s="16"/>
      <c r="BNF690" s="16"/>
      <c r="BNG690" s="16"/>
      <c r="BNH690" s="16"/>
      <c r="BNI690" s="16"/>
      <c r="BNJ690" s="16"/>
      <c r="BNK690" s="16"/>
      <c r="BNL690" s="16"/>
      <c r="BNM690" s="16"/>
      <c r="BNN690" s="16"/>
      <c r="BNO690" s="16"/>
      <c r="BNP690" s="16"/>
      <c r="BNQ690" s="16"/>
      <c r="BNR690" s="16"/>
      <c r="BNS690" s="16"/>
      <c r="BNT690" s="16"/>
      <c r="BNU690" s="16"/>
      <c r="BNV690" s="16"/>
      <c r="BNW690" s="16"/>
      <c r="BNX690" s="16"/>
      <c r="BNY690" s="16"/>
      <c r="BNZ690" s="16"/>
      <c r="BOA690" s="16"/>
      <c r="BOB690" s="16"/>
      <c r="BOC690" s="16"/>
      <c r="BOD690" s="16"/>
      <c r="BOE690" s="16"/>
      <c r="BOF690" s="16"/>
      <c r="BOG690" s="16"/>
      <c r="BOH690" s="16"/>
      <c r="BOI690" s="16"/>
      <c r="BOJ690" s="16"/>
      <c r="BOK690" s="16"/>
      <c r="BOL690" s="16"/>
      <c r="BOM690" s="16"/>
      <c r="BON690" s="16"/>
      <c r="BOO690" s="16"/>
      <c r="BOP690" s="16"/>
      <c r="BOQ690" s="16"/>
      <c r="BOR690" s="16"/>
      <c r="BOS690" s="16"/>
      <c r="BOT690" s="16"/>
      <c r="BOU690" s="16"/>
      <c r="BOV690" s="16"/>
      <c r="BOW690" s="16"/>
      <c r="BOX690" s="16"/>
      <c r="BOY690" s="16"/>
      <c r="BOZ690" s="16"/>
      <c r="BPA690" s="16"/>
      <c r="BPB690" s="16"/>
      <c r="BPC690" s="16"/>
      <c r="BPD690" s="16"/>
      <c r="BPE690" s="16"/>
      <c r="BPF690" s="16"/>
      <c r="BPG690" s="16"/>
      <c r="BPH690" s="16"/>
      <c r="BPI690" s="16"/>
      <c r="BPJ690" s="16"/>
      <c r="BPK690" s="16"/>
      <c r="BPL690" s="16"/>
      <c r="BPM690" s="16"/>
      <c r="BPN690" s="16"/>
      <c r="BPO690" s="16"/>
      <c r="BPP690" s="16"/>
      <c r="BPQ690" s="16"/>
      <c r="BPR690" s="16"/>
      <c r="BPS690" s="16"/>
      <c r="BPT690" s="16"/>
      <c r="BPU690" s="16"/>
      <c r="BPV690" s="16"/>
      <c r="BPW690" s="16"/>
      <c r="BPX690" s="16"/>
      <c r="BPY690" s="16"/>
      <c r="BPZ690" s="16"/>
      <c r="BQA690" s="16"/>
      <c r="BQB690" s="16"/>
      <c r="BQC690" s="16"/>
      <c r="BQD690" s="16"/>
      <c r="BQE690" s="16"/>
      <c r="BQF690" s="16"/>
      <c r="BQG690" s="16"/>
      <c r="BQH690" s="16"/>
      <c r="BQI690" s="16"/>
      <c r="BQJ690" s="16"/>
      <c r="BQK690" s="16"/>
      <c r="BQL690" s="16"/>
      <c r="BQM690" s="16"/>
      <c r="BQN690" s="16"/>
      <c r="BQO690" s="16"/>
      <c r="BQP690" s="16"/>
      <c r="BQQ690" s="16"/>
      <c r="BQR690" s="16"/>
      <c r="BQS690" s="16"/>
      <c r="BQT690" s="16"/>
      <c r="BQU690" s="16"/>
      <c r="BQV690" s="16"/>
      <c r="BQW690" s="16"/>
      <c r="BQX690" s="16"/>
      <c r="BQY690" s="16"/>
      <c r="BQZ690" s="16"/>
      <c r="BRA690" s="16"/>
      <c r="BRB690" s="16"/>
      <c r="BRC690" s="16"/>
      <c r="BRD690" s="16"/>
      <c r="BRE690" s="16"/>
      <c r="BRF690" s="16"/>
      <c r="BRG690" s="16"/>
      <c r="BRH690" s="16"/>
      <c r="BRI690" s="16"/>
      <c r="BRJ690" s="16"/>
      <c r="BRK690" s="16"/>
      <c r="BRL690" s="16"/>
      <c r="BRM690" s="16"/>
      <c r="BRN690" s="16"/>
      <c r="BRO690" s="16"/>
      <c r="BRP690" s="16"/>
      <c r="BRQ690" s="16"/>
      <c r="BRR690" s="16"/>
      <c r="BRS690" s="16"/>
      <c r="BRT690" s="16"/>
      <c r="BRU690" s="16"/>
      <c r="BRV690" s="16"/>
      <c r="BRW690" s="16"/>
      <c r="BRX690" s="16"/>
      <c r="BRY690" s="16"/>
      <c r="BRZ690" s="16"/>
      <c r="BSA690" s="16"/>
      <c r="BSB690" s="16"/>
      <c r="BSC690" s="16"/>
      <c r="BSD690" s="16"/>
      <c r="BSE690" s="16"/>
      <c r="BSF690" s="16"/>
      <c r="BSG690" s="16"/>
      <c r="BSH690" s="16"/>
      <c r="BSI690" s="16"/>
      <c r="BSJ690" s="16"/>
      <c r="BSK690" s="16"/>
      <c r="BSL690" s="16"/>
      <c r="BSM690" s="16"/>
      <c r="BSN690" s="16"/>
      <c r="BSO690" s="16"/>
      <c r="BSP690" s="16"/>
      <c r="BSQ690" s="16"/>
      <c r="BSR690" s="16"/>
      <c r="BSS690" s="16"/>
      <c r="BST690" s="16"/>
      <c r="BSU690" s="16"/>
      <c r="BSV690" s="16"/>
      <c r="BSW690" s="16"/>
      <c r="BSX690" s="16"/>
      <c r="BSY690" s="16"/>
      <c r="BSZ690" s="16"/>
      <c r="BTA690" s="16"/>
      <c r="BTB690" s="16"/>
      <c r="BTC690" s="16"/>
      <c r="BTD690" s="16"/>
      <c r="BTE690" s="16"/>
      <c r="BTF690" s="16"/>
      <c r="BTG690" s="16"/>
      <c r="BTH690" s="16"/>
      <c r="BTI690" s="16"/>
      <c r="BTJ690" s="16"/>
      <c r="BTK690" s="16"/>
      <c r="BTL690" s="16"/>
      <c r="BTM690" s="16"/>
      <c r="BTN690" s="16"/>
      <c r="BTO690" s="16"/>
      <c r="BTP690" s="16"/>
      <c r="BTQ690" s="16"/>
      <c r="BTR690" s="16"/>
      <c r="BTS690" s="16"/>
      <c r="BTT690" s="16"/>
      <c r="BTU690" s="16"/>
      <c r="BTV690" s="16"/>
      <c r="BTW690" s="16"/>
      <c r="BTX690" s="16"/>
      <c r="BTY690" s="16"/>
      <c r="BTZ690" s="16"/>
      <c r="BUA690" s="16"/>
      <c r="BUB690" s="16"/>
      <c r="BUC690" s="16"/>
      <c r="BUD690" s="16"/>
      <c r="BUE690" s="16"/>
      <c r="BUF690" s="16"/>
      <c r="BUG690" s="16"/>
      <c r="BUH690" s="16"/>
      <c r="BUI690" s="16"/>
      <c r="BUJ690" s="16"/>
      <c r="BUK690" s="16"/>
      <c r="BUL690" s="16"/>
      <c r="BUM690" s="16"/>
      <c r="BUN690" s="16"/>
      <c r="BUO690" s="16"/>
      <c r="BUP690" s="16"/>
      <c r="BUQ690" s="16"/>
      <c r="BUR690" s="16"/>
      <c r="BUS690" s="16"/>
      <c r="BUT690" s="16"/>
      <c r="BUU690" s="16"/>
      <c r="BUV690" s="16"/>
      <c r="BUW690" s="16"/>
      <c r="BUX690" s="16"/>
      <c r="BUY690" s="16"/>
      <c r="BUZ690" s="16"/>
      <c r="BVA690" s="16"/>
      <c r="BVB690" s="16"/>
      <c r="BVC690" s="16"/>
      <c r="BVD690" s="16"/>
      <c r="BVE690" s="16"/>
      <c r="BVF690" s="16"/>
      <c r="BVG690" s="16"/>
      <c r="BVH690" s="16"/>
      <c r="BVI690" s="16"/>
      <c r="BVJ690" s="16"/>
      <c r="BVK690" s="16"/>
      <c r="BVL690" s="16"/>
      <c r="BVM690" s="16"/>
      <c r="BVN690" s="16"/>
      <c r="BVO690" s="16"/>
      <c r="BVP690" s="16"/>
      <c r="BVQ690" s="16"/>
      <c r="BVR690" s="16"/>
      <c r="BVS690" s="16"/>
      <c r="BVT690" s="16"/>
      <c r="BVU690" s="16"/>
      <c r="BVV690" s="16"/>
      <c r="BVW690" s="16"/>
      <c r="BVX690" s="16"/>
      <c r="BVY690" s="16"/>
      <c r="BVZ690" s="16"/>
      <c r="BWA690" s="16"/>
      <c r="BWB690" s="16"/>
      <c r="BWC690" s="16"/>
      <c r="BWD690" s="16"/>
      <c r="BWE690" s="16"/>
      <c r="BWF690" s="16"/>
      <c r="BWG690" s="16"/>
      <c r="BWH690" s="16"/>
      <c r="BWI690" s="16"/>
      <c r="BWJ690" s="16"/>
      <c r="BWK690" s="16"/>
      <c r="BWL690" s="16"/>
      <c r="BWM690" s="16"/>
      <c r="BWN690" s="16"/>
      <c r="BWO690" s="16"/>
      <c r="BWP690" s="16"/>
      <c r="BWQ690" s="16"/>
      <c r="BWR690" s="16"/>
      <c r="BWS690" s="16"/>
      <c r="BWT690" s="16"/>
      <c r="BWU690" s="16"/>
      <c r="BWV690" s="16"/>
      <c r="BWW690" s="16"/>
      <c r="BWX690" s="16"/>
      <c r="BWY690" s="16"/>
      <c r="BWZ690" s="16"/>
      <c r="BXA690" s="16"/>
      <c r="BXB690" s="16"/>
      <c r="BXC690" s="16"/>
      <c r="BXD690" s="16"/>
      <c r="BXE690" s="16"/>
      <c r="BXF690" s="16"/>
      <c r="BXG690" s="16"/>
      <c r="BXH690" s="16"/>
      <c r="BXI690" s="16"/>
      <c r="BXJ690" s="16"/>
      <c r="BXK690" s="16"/>
      <c r="BXL690" s="16"/>
      <c r="BXM690" s="16"/>
      <c r="BXN690" s="16"/>
      <c r="BXO690" s="16"/>
      <c r="BXP690" s="16"/>
      <c r="BXQ690" s="16"/>
      <c r="BXR690" s="16"/>
      <c r="BXS690" s="16"/>
      <c r="BXT690" s="16"/>
      <c r="BXU690" s="16"/>
      <c r="BXV690" s="16"/>
      <c r="BXW690" s="16"/>
      <c r="BXX690" s="16"/>
      <c r="BXY690" s="16"/>
      <c r="BXZ690" s="16"/>
      <c r="BYA690" s="16"/>
      <c r="BYB690" s="16"/>
      <c r="BYC690" s="16"/>
      <c r="BYD690" s="16"/>
      <c r="BYE690" s="16"/>
      <c r="BYF690" s="16"/>
      <c r="BYG690" s="16"/>
      <c r="BYH690" s="16"/>
      <c r="BYI690" s="16"/>
      <c r="BYJ690" s="16"/>
      <c r="BYK690" s="16"/>
      <c r="BYL690" s="16"/>
      <c r="BYM690" s="16"/>
      <c r="BYN690" s="16"/>
      <c r="BYO690" s="16"/>
      <c r="BYP690" s="16"/>
      <c r="BYQ690" s="16"/>
      <c r="BYR690" s="16"/>
      <c r="BYS690" s="16"/>
      <c r="BYT690" s="16"/>
      <c r="BYU690" s="16"/>
      <c r="BYV690" s="16"/>
      <c r="BYW690" s="16"/>
      <c r="BYX690" s="16"/>
      <c r="BYY690" s="16"/>
      <c r="BYZ690" s="16"/>
      <c r="BZA690" s="16"/>
      <c r="BZB690" s="16"/>
      <c r="BZC690" s="16"/>
      <c r="BZD690" s="16"/>
      <c r="BZE690" s="16"/>
      <c r="BZF690" s="16"/>
      <c r="BZG690" s="16"/>
      <c r="BZH690" s="16"/>
      <c r="BZI690" s="16"/>
      <c r="BZJ690" s="16"/>
      <c r="BZK690" s="16"/>
      <c r="BZL690" s="16"/>
      <c r="BZM690" s="16"/>
      <c r="BZN690" s="16"/>
      <c r="BZO690" s="16"/>
      <c r="BZP690" s="16"/>
      <c r="BZQ690" s="16"/>
      <c r="BZR690" s="16"/>
      <c r="BZS690" s="16"/>
      <c r="BZT690" s="16"/>
      <c r="BZU690" s="16"/>
      <c r="BZV690" s="16"/>
      <c r="BZW690" s="16"/>
      <c r="BZX690" s="16"/>
      <c r="BZY690" s="16"/>
      <c r="BZZ690" s="16"/>
      <c r="CAA690" s="16"/>
      <c r="CAB690" s="16"/>
      <c r="CAC690" s="16"/>
      <c r="CAD690" s="16"/>
      <c r="CAE690" s="16"/>
      <c r="CAF690" s="16"/>
      <c r="CAG690" s="16"/>
      <c r="CAH690" s="16"/>
      <c r="CAI690" s="16"/>
      <c r="CAJ690" s="16"/>
      <c r="CAK690" s="16"/>
      <c r="CAL690" s="16"/>
      <c r="CAM690" s="16"/>
      <c r="CAN690" s="16"/>
      <c r="CAO690" s="16"/>
      <c r="CAP690" s="16"/>
      <c r="CAQ690" s="16"/>
      <c r="CAR690" s="16"/>
      <c r="CAS690" s="16"/>
      <c r="CAT690" s="16"/>
      <c r="CAU690" s="16"/>
      <c r="CAV690" s="16"/>
      <c r="CAW690" s="16"/>
      <c r="CAX690" s="16"/>
      <c r="CAY690" s="16"/>
      <c r="CAZ690" s="16"/>
      <c r="CBA690" s="16"/>
      <c r="CBB690" s="16"/>
      <c r="CBC690" s="16"/>
      <c r="CBD690" s="16"/>
      <c r="CBE690" s="16"/>
      <c r="CBF690" s="16"/>
      <c r="CBG690" s="16"/>
      <c r="CBH690" s="16"/>
      <c r="CBI690" s="16"/>
      <c r="CBJ690" s="16"/>
      <c r="CBK690" s="16"/>
      <c r="CBL690" s="16"/>
      <c r="CBM690" s="16"/>
      <c r="CBN690" s="16"/>
      <c r="CBO690" s="16"/>
      <c r="CBP690" s="16"/>
      <c r="CBQ690" s="16"/>
      <c r="CBR690" s="16"/>
      <c r="CBS690" s="16"/>
      <c r="CBT690" s="16"/>
      <c r="CBU690" s="16"/>
      <c r="CBV690" s="16"/>
      <c r="CBW690" s="16"/>
      <c r="CBX690" s="16"/>
      <c r="CBY690" s="16"/>
      <c r="CBZ690" s="16"/>
      <c r="CCA690" s="16"/>
      <c r="CCB690" s="16"/>
      <c r="CCC690" s="16"/>
      <c r="CCD690" s="16"/>
      <c r="CCE690" s="16"/>
      <c r="CCF690" s="16"/>
      <c r="CCG690" s="16"/>
      <c r="CCH690" s="16"/>
      <c r="CCI690" s="16"/>
      <c r="CCJ690" s="16"/>
      <c r="CCK690" s="16"/>
      <c r="CCL690" s="16"/>
      <c r="CCM690" s="16"/>
      <c r="CCN690" s="16"/>
      <c r="CCO690" s="16"/>
      <c r="CCP690" s="16"/>
      <c r="CCQ690" s="16"/>
      <c r="CCR690" s="16"/>
      <c r="CCS690" s="16"/>
      <c r="CCT690" s="16"/>
      <c r="CCU690" s="16"/>
      <c r="CCV690" s="16"/>
      <c r="CCW690" s="16"/>
      <c r="CCX690" s="16"/>
      <c r="CCY690" s="16"/>
      <c r="CCZ690" s="16"/>
      <c r="CDA690" s="16"/>
      <c r="CDB690" s="16"/>
      <c r="CDC690" s="16"/>
      <c r="CDD690" s="16"/>
      <c r="CDE690" s="16"/>
      <c r="CDF690" s="16"/>
      <c r="CDG690" s="16"/>
      <c r="CDH690" s="16"/>
      <c r="CDI690" s="16"/>
      <c r="CDJ690" s="16"/>
      <c r="CDK690" s="16"/>
      <c r="CDL690" s="16"/>
      <c r="CDM690" s="16"/>
      <c r="CDN690" s="16"/>
      <c r="CDO690" s="16"/>
      <c r="CDP690" s="16"/>
      <c r="CDQ690" s="16"/>
      <c r="CDR690" s="16"/>
      <c r="CDS690" s="16"/>
      <c r="CDT690" s="16"/>
      <c r="CDU690" s="16"/>
      <c r="CDV690" s="16"/>
      <c r="CDW690" s="16"/>
      <c r="CDX690" s="16"/>
      <c r="CDY690" s="16"/>
      <c r="CDZ690" s="16"/>
      <c r="CEA690" s="16"/>
      <c r="CEB690" s="16"/>
      <c r="CEC690" s="16"/>
      <c r="CED690" s="16"/>
      <c r="CEE690" s="16"/>
      <c r="CEF690" s="16"/>
      <c r="CEG690" s="16"/>
      <c r="CEH690" s="16"/>
      <c r="CEI690" s="16"/>
      <c r="CEJ690" s="16"/>
      <c r="CEK690" s="16"/>
      <c r="CEL690" s="16"/>
      <c r="CEM690" s="16"/>
      <c r="CEN690" s="16"/>
      <c r="CEO690" s="16"/>
      <c r="CEP690" s="16"/>
      <c r="CEQ690" s="16"/>
      <c r="CER690" s="16"/>
      <c r="CES690" s="16"/>
      <c r="CET690" s="16"/>
      <c r="CEU690" s="16"/>
      <c r="CEV690" s="16"/>
      <c r="CEW690" s="16"/>
      <c r="CEX690" s="16"/>
      <c r="CEY690" s="16"/>
      <c r="CEZ690" s="16"/>
      <c r="CFA690" s="16"/>
      <c r="CFB690" s="16"/>
      <c r="CFC690" s="16"/>
      <c r="CFD690" s="16"/>
      <c r="CFE690" s="16"/>
      <c r="CFF690" s="16"/>
      <c r="CFG690" s="16"/>
      <c r="CFH690" s="16"/>
      <c r="CFI690" s="16"/>
      <c r="CFJ690" s="16"/>
      <c r="CFK690" s="16"/>
      <c r="CFL690" s="16"/>
      <c r="CFM690" s="16"/>
      <c r="CFN690" s="16"/>
      <c r="CFO690" s="16"/>
      <c r="CFP690" s="16"/>
      <c r="CFQ690" s="16"/>
      <c r="CFR690" s="16"/>
      <c r="CFS690" s="16"/>
      <c r="CFT690" s="16"/>
      <c r="CFU690" s="16"/>
      <c r="CFV690" s="16"/>
      <c r="CFW690" s="16"/>
      <c r="CFX690" s="16"/>
      <c r="CFY690" s="16"/>
      <c r="CFZ690" s="16"/>
      <c r="CGA690" s="16"/>
      <c r="CGB690" s="16"/>
      <c r="CGC690" s="16"/>
      <c r="CGD690" s="16"/>
      <c r="CGE690" s="16"/>
      <c r="CGF690" s="16"/>
      <c r="CGG690" s="16"/>
      <c r="CGH690" s="16"/>
      <c r="CGI690" s="16"/>
      <c r="CGJ690" s="16"/>
      <c r="CGK690" s="16"/>
      <c r="CGL690" s="16"/>
      <c r="CGM690" s="16"/>
      <c r="CGN690" s="16"/>
      <c r="CGO690" s="16"/>
      <c r="CGP690" s="16"/>
      <c r="CGQ690" s="16"/>
      <c r="CGR690" s="16"/>
      <c r="CGS690" s="16"/>
      <c r="CGT690" s="16"/>
      <c r="CGU690" s="16"/>
      <c r="CGV690" s="16"/>
      <c r="CGW690" s="16"/>
      <c r="CGX690" s="16"/>
      <c r="CGY690" s="16"/>
      <c r="CGZ690" s="16"/>
      <c r="CHA690" s="16"/>
      <c r="CHB690" s="16"/>
      <c r="CHC690" s="16"/>
      <c r="CHD690" s="16"/>
      <c r="CHE690" s="16"/>
      <c r="CHF690" s="16"/>
      <c r="CHG690" s="16"/>
      <c r="CHH690" s="16"/>
      <c r="CHI690" s="16"/>
      <c r="CHJ690" s="16"/>
      <c r="CHK690" s="16"/>
      <c r="CHL690" s="16"/>
      <c r="CHM690" s="16"/>
      <c r="CHN690" s="16"/>
      <c r="CHO690" s="16"/>
      <c r="CHP690" s="16"/>
      <c r="CHQ690" s="16"/>
      <c r="CHR690" s="16"/>
      <c r="CHS690" s="16"/>
      <c r="CHT690" s="16"/>
      <c r="CHU690" s="16"/>
      <c r="CHV690" s="16"/>
      <c r="CHW690" s="16"/>
      <c r="CHX690" s="16"/>
      <c r="CHY690" s="16"/>
      <c r="CHZ690" s="16"/>
      <c r="CIA690" s="16"/>
      <c r="CIB690" s="16"/>
      <c r="CIC690" s="16"/>
      <c r="CID690" s="16"/>
      <c r="CIE690" s="16"/>
      <c r="CIF690" s="16"/>
      <c r="CIG690" s="16"/>
      <c r="CIH690" s="16"/>
      <c r="CII690" s="16"/>
      <c r="CIJ690" s="16"/>
      <c r="CIK690" s="16"/>
      <c r="CIL690" s="16"/>
      <c r="CIM690" s="16"/>
      <c r="CIN690" s="16"/>
      <c r="CIO690" s="16"/>
      <c r="CIP690" s="16"/>
      <c r="CIQ690" s="16"/>
      <c r="CIR690" s="16"/>
      <c r="CIS690" s="16"/>
      <c r="CIT690" s="16"/>
      <c r="CIU690" s="16"/>
      <c r="CIV690" s="16"/>
      <c r="CIW690" s="16"/>
      <c r="CIX690" s="16"/>
      <c r="CIY690" s="16"/>
      <c r="CIZ690" s="16"/>
      <c r="CJA690" s="16"/>
      <c r="CJB690" s="16"/>
      <c r="CJC690" s="16"/>
      <c r="CJD690" s="16"/>
      <c r="CJE690" s="16"/>
      <c r="CJF690" s="16"/>
      <c r="CJG690" s="16"/>
      <c r="CJH690" s="16"/>
      <c r="CJI690" s="16"/>
      <c r="CJJ690" s="16"/>
      <c r="CJK690" s="16"/>
      <c r="CJL690" s="16"/>
      <c r="CJM690" s="16"/>
      <c r="CJN690" s="16"/>
      <c r="CJO690" s="16"/>
      <c r="CJP690" s="16"/>
      <c r="CJQ690" s="16"/>
      <c r="CJR690" s="16"/>
      <c r="CJS690" s="16"/>
      <c r="CJT690" s="16"/>
      <c r="CJU690" s="16"/>
      <c r="CJV690" s="16"/>
      <c r="CJW690" s="16"/>
      <c r="CJX690" s="16"/>
      <c r="CJY690" s="16"/>
      <c r="CJZ690" s="16"/>
      <c r="CKA690" s="16"/>
      <c r="CKB690" s="16"/>
      <c r="CKC690" s="16"/>
      <c r="CKD690" s="16"/>
      <c r="CKE690" s="16"/>
      <c r="CKF690" s="16"/>
      <c r="CKG690" s="16"/>
      <c r="CKH690" s="16"/>
      <c r="CKI690" s="16"/>
      <c r="CKJ690" s="16"/>
      <c r="CKK690" s="16"/>
      <c r="CKL690" s="16"/>
      <c r="CKM690" s="16"/>
      <c r="CKN690" s="16"/>
      <c r="CKO690" s="16"/>
      <c r="CKP690" s="16"/>
      <c r="CKQ690" s="16"/>
      <c r="CKR690" s="16"/>
      <c r="CKS690" s="16"/>
      <c r="CKT690" s="16"/>
      <c r="CKU690" s="16"/>
      <c r="CKV690" s="16"/>
      <c r="CKW690" s="16"/>
      <c r="CKX690" s="16"/>
      <c r="CKY690" s="16"/>
      <c r="CKZ690" s="16"/>
      <c r="CLA690" s="16"/>
      <c r="CLB690" s="16"/>
      <c r="CLC690" s="16"/>
      <c r="CLD690" s="16"/>
      <c r="CLE690" s="16"/>
      <c r="CLF690" s="16"/>
      <c r="CLG690" s="16"/>
      <c r="CLH690" s="16"/>
      <c r="CLI690" s="16"/>
      <c r="CLJ690" s="16"/>
      <c r="CLK690" s="16"/>
      <c r="CLL690" s="16"/>
      <c r="CLM690" s="16"/>
      <c r="CLN690" s="16"/>
      <c r="CLO690" s="16"/>
      <c r="CLP690" s="16"/>
      <c r="CLQ690" s="16"/>
      <c r="CLR690" s="16"/>
      <c r="CLS690" s="16"/>
      <c r="CLT690" s="16"/>
      <c r="CLU690" s="16"/>
      <c r="CLV690" s="16"/>
      <c r="CLW690" s="16"/>
      <c r="CLX690" s="16"/>
      <c r="CLY690" s="16"/>
      <c r="CLZ690" s="16"/>
      <c r="CMA690" s="16"/>
      <c r="CMB690" s="16"/>
      <c r="CMC690" s="16"/>
      <c r="CMD690" s="16"/>
      <c r="CME690" s="16"/>
      <c r="CMF690" s="16"/>
      <c r="CMG690" s="16"/>
      <c r="CMH690" s="16"/>
      <c r="CMI690" s="16"/>
      <c r="CMJ690" s="16"/>
      <c r="CMK690" s="16"/>
      <c r="CML690" s="16"/>
      <c r="CMM690" s="16"/>
      <c r="CMN690" s="16"/>
      <c r="CMO690" s="16"/>
      <c r="CMP690" s="16"/>
      <c r="CMQ690" s="16"/>
      <c r="CMR690" s="16"/>
      <c r="CMS690" s="16"/>
      <c r="CMT690" s="16"/>
      <c r="CMU690" s="16"/>
      <c r="CMV690" s="16"/>
      <c r="CMW690" s="16"/>
      <c r="CMX690" s="16"/>
      <c r="CMY690" s="16"/>
      <c r="CMZ690" s="16"/>
      <c r="CNA690" s="16"/>
      <c r="CNB690" s="16"/>
      <c r="CNC690" s="16"/>
      <c r="CND690" s="16"/>
      <c r="CNE690" s="16"/>
      <c r="CNF690" s="16"/>
      <c r="CNG690" s="16"/>
      <c r="CNH690" s="16"/>
      <c r="CNI690" s="16"/>
      <c r="CNJ690" s="16"/>
      <c r="CNK690" s="16"/>
      <c r="CNL690" s="16"/>
      <c r="CNM690" s="16"/>
      <c r="CNN690" s="16"/>
      <c r="CNO690" s="16"/>
      <c r="CNP690" s="16"/>
      <c r="CNQ690" s="16"/>
      <c r="CNR690" s="16"/>
      <c r="CNS690" s="16"/>
      <c r="CNT690" s="16"/>
      <c r="CNU690" s="16"/>
      <c r="CNV690" s="16"/>
      <c r="CNW690" s="16"/>
      <c r="CNX690" s="16"/>
      <c r="CNY690" s="16"/>
      <c r="CNZ690" s="16"/>
      <c r="COA690" s="16"/>
      <c r="COB690" s="16"/>
      <c r="COC690" s="16"/>
      <c r="COD690" s="16"/>
      <c r="COE690" s="16"/>
      <c r="COF690" s="16"/>
      <c r="COG690" s="16"/>
      <c r="COH690" s="16"/>
      <c r="COI690" s="16"/>
      <c r="COJ690" s="16"/>
      <c r="COK690" s="16"/>
      <c r="COL690" s="16"/>
      <c r="COM690" s="16"/>
      <c r="CON690" s="16"/>
      <c r="COO690" s="16"/>
      <c r="COP690" s="16"/>
      <c r="COQ690" s="16"/>
      <c r="COR690" s="16"/>
      <c r="COS690" s="16"/>
      <c r="COT690" s="16"/>
      <c r="COU690" s="16"/>
      <c r="COV690" s="16"/>
      <c r="COW690" s="16"/>
      <c r="COX690" s="16"/>
      <c r="COY690" s="16"/>
      <c r="COZ690" s="16"/>
      <c r="CPA690" s="16"/>
      <c r="CPB690" s="16"/>
      <c r="CPC690" s="16"/>
      <c r="CPD690" s="16"/>
      <c r="CPE690" s="16"/>
      <c r="CPF690" s="16"/>
      <c r="CPG690" s="16"/>
      <c r="CPH690" s="16"/>
      <c r="CPI690" s="16"/>
      <c r="CPJ690" s="16"/>
      <c r="CPK690" s="16"/>
      <c r="CPL690" s="16"/>
      <c r="CPM690" s="16"/>
      <c r="CPN690" s="16"/>
      <c r="CPO690" s="16"/>
      <c r="CPP690" s="16"/>
      <c r="CPQ690" s="16"/>
      <c r="CPR690" s="16"/>
      <c r="CPS690" s="16"/>
      <c r="CPT690" s="16"/>
      <c r="CPU690" s="16"/>
      <c r="CPV690" s="16"/>
      <c r="CPW690" s="16"/>
      <c r="CPX690" s="16"/>
      <c r="CPY690" s="16"/>
      <c r="CPZ690" s="16"/>
      <c r="CQA690" s="16"/>
      <c r="CQB690" s="16"/>
      <c r="CQC690" s="16"/>
      <c r="CQD690" s="16"/>
      <c r="CQE690" s="16"/>
      <c r="CQF690" s="16"/>
      <c r="CQG690" s="16"/>
      <c r="CQH690" s="16"/>
      <c r="CQI690" s="16"/>
      <c r="CQJ690" s="16"/>
      <c r="CQK690" s="16"/>
      <c r="CQL690" s="16"/>
      <c r="CQM690" s="16"/>
      <c r="CQN690" s="16"/>
      <c r="CQO690" s="16"/>
      <c r="CQP690" s="16"/>
      <c r="CQQ690" s="16"/>
      <c r="CQR690" s="16"/>
      <c r="CQS690" s="16"/>
      <c r="CQT690" s="16"/>
      <c r="CQU690" s="16"/>
      <c r="CQV690" s="16"/>
      <c r="CQW690" s="16"/>
      <c r="CQX690" s="16"/>
      <c r="CQY690" s="16"/>
      <c r="CQZ690" s="16"/>
      <c r="CRA690" s="16"/>
      <c r="CRB690" s="16"/>
      <c r="CRC690" s="16"/>
      <c r="CRD690" s="16"/>
      <c r="CRE690" s="16"/>
      <c r="CRF690" s="16"/>
      <c r="CRG690" s="16"/>
      <c r="CRH690" s="16"/>
      <c r="CRI690" s="16"/>
      <c r="CRJ690" s="16"/>
      <c r="CRK690" s="16"/>
      <c r="CRL690" s="16"/>
      <c r="CRM690" s="16"/>
      <c r="CRN690" s="16"/>
      <c r="CRO690" s="16"/>
      <c r="CRP690" s="16"/>
      <c r="CRQ690" s="16"/>
      <c r="CRR690" s="16"/>
      <c r="CRS690" s="16"/>
      <c r="CRT690" s="16"/>
      <c r="CRU690" s="16"/>
      <c r="CRV690" s="16"/>
      <c r="CRW690" s="16"/>
      <c r="CRX690" s="16"/>
      <c r="CRY690" s="16"/>
      <c r="CRZ690" s="16"/>
      <c r="CSA690" s="16"/>
      <c r="CSB690" s="16"/>
      <c r="CSC690" s="16"/>
      <c r="CSD690" s="16"/>
      <c r="CSE690" s="16"/>
      <c r="CSF690" s="16"/>
      <c r="CSG690" s="16"/>
      <c r="CSH690" s="16"/>
      <c r="CSI690" s="16"/>
      <c r="CSJ690" s="16"/>
      <c r="CSK690" s="16"/>
      <c r="CSL690" s="16"/>
      <c r="CSM690" s="16"/>
      <c r="CSN690" s="16"/>
      <c r="CSO690" s="16"/>
      <c r="CSP690" s="16"/>
      <c r="CSQ690" s="16"/>
      <c r="CSR690" s="16"/>
      <c r="CSS690" s="16"/>
      <c r="CST690" s="16"/>
      <c r="CSU690" s="16"/>
      <c r="CSV690" s="16"/>
      <c r="CSW690" s="16"/>
      <c r="CSX690" s="16"/>
      <c r="CSY690" s="16"/>
      <c r="CSZ690" s="16"/>
      <c r="CTA690" s="16"/>
      <c r="CTB690" s="16"/>
      <c r="CTC690" s="16"/>
      <c r="CTD690" s="16"/>
      <c r="CTE690" s="16"/>
      <c r="CTF690" s="16"/>
      <c r="CTG690" s="16"/>
      <c r="CTH690" s="16"/>
      <c r="CTI690" s="16"/>
      <c r="CTJ690" s="16"/>
      <c r="CTK690" s="16"/>
      <c r="CTL690" s="16"/>
      <c r="CTM690" s="16"/>
      <c r="CTN690" s="16"/>
      <c r="CTO690" s="16"/>
      <c r="CTP690" s="16"/>
      <c r="CTQ690" s="16"/>
      <c r="CTR690" s="16"/>
      <c r="CTS690" s="16"/>
      <c r="CTT690" s="16"/>
      <c r="CTU690" s="16"/>
      <c r="CTV690" s="16"/>
      <c r="CTW690" s="16"/>
      <c r="CTX690" s="16"/>
      <c r="CTY690" s="16"/>
      <c r="CTZ690" s="16"/>
      <c r="CUA690" s="16"/>
      <c r="CUB690" s="16"/>
      <c r="CUC690" s="16"/>
      <c r="CUD690" s="16"/>
      <c r="CUE690" s="16"/>
      <c r="CUF690" s="16"/>
      <c r="CUG690" s="16"/>
      <c r="CUH690" s="16"/>
      <c r="CUI690" s="16"/>
      <c r="CUJ690" s="16"/>
      <c r="CUK690" s="16"/>
      <c r="CUL690" s="16"/>
      <c r="CUM690" s="16"/>
      <c r="CUN690" s="16"/>
      <c r="CUO690" s="16"/>
      <c r="CUP690" s="16"/>
      <c r="CUQ690" s="16"/>
      <c r="CUR690" s="16"/>
      <c r="CUS690" s="16"/>
      <c r="CUT690" s="16"/>
      <c r="CUU690" s="16"/>
      <c r="CUV690" s="16"/>
      <c r="CUW690" s="16"/>
      <c r="CUX690" s="16"/>
      <c r="CUY690" s="16"/>
      <c r="CUZ690" s="16"/>
      <c r="CVA690" s="16"/>
      <c r="CVB690" s="16"/>
      <c r="CVC690" s="16"/>
      <c r="CVD690" s="16"/>
      <c r="CVE690" s="16"/>
      <c r="CVF690" s="16"/>
      <c r="CVG690" s="16"/>
      <c r="CVH690" s="16"/>
      <c r="CVI690" s="16"/>
      <c r="CVJ690" s="16"/>
      <c r="CVK690" s="16"/>
      <c r="CVL690" s="16"/>
      <c r="CVM690" s="16"/>
      <c r="CVN690" s="16"/>
      <c r="CVO690" s="16"/>
      <c r="CVP690" s="16"/>
      <c r="CVQ690" s="16"/>
      <c r="CVR690" s="16"/>
      <c r="CVS690" s="16"/>
      <c r="CVT690" s="16"/>
      <c r="CVU690" s="16"/>
      <c r="CVV690" s="16"/>
      <c r="CVW690" s="16"/>
      <c r="CVX690" s="16"/>
      <c r="CVY690" s="16"/>
      <c r="CVZ690" s="16"/>
      <c r="CWA690" s="16"/>
      <c r="CWB690" s="16"/>
      <c r="CWC690" s="16"/>
      <c r="CWD690" s="16"/>
      <c r="CWE690" s="16"/>
      <c r="CWF690" s="16"/>
      <c r="CWG690" s="16"/>
      <c r="CWH690" s="16"/>
      <c r="CWI690" s="16"/>
      <c r="CWJ690" s="16"/>
      <c r="CWK690" s="16"/>
      <c r="CWL690" s="16"/>
      <c r="CWM690" s="16"/>
      <c r="CWN690" s="16"/>
      <c r="CWO690" s="16"/>
      <c r="CWP690" s="16"/>
      <c r="CWQ690" s="16"/>
      <c r="CWR690" s="16"/>
      <c r="CWS690" s="16"/>
      <c r="CWT690" s="16"/>
      <c r="CWU690" s="16"/>
      <c r="CWV690" s="16"/>
      <c r="CWW690" s="16"/>
      <c r="CWX690" s="16"/>
      <c r="CWY690" s="16"/>
      <c r="CWZ690" s="16"/>
      <c r="CXA690" s="16"/>
      <c r="CXB690" s="16"/>
      <c r="CXC690" s="16"/>
      <c r="CXD690" s="16"/>
      <c r="CXE690" s="16"/>
      <c r="CXF690" s="16"/>
      <c r="CXG690" s="16"/>
      <c r="CXH690" s="16"/>
      <c r="CXI690" s="16"/>
      <c r="CXJ690" s="16"/>
      <c r="CXK690" s="16"/>
      <c r="CXL690" s="16"/>
      <c r="CXM690" s="16"/>
      <c r="CXN690" s="16"/>
      <c r="CXO690" s="16"/>
      <c r="CXP690" s="16"/>
      <c r="CXQ690" s="16"/>
      <c r="CXR690" s="16"/>
      <c r="CXS690" s="16"/>
      <c r="CXT690" s="16"/>
      <c r="CXU690" s="16"/>
      <c r="CXV690" s="16"/>
      <c r="CXW690" s="16"/>
      <c r="CXX690" s="16"/>
      <c r="CXY690" s="16"/>
      <c r="CXZ690" s="16"/>
      <c r="CYA690" s="16"/>
      <c r="CYB690" s="16"/>
      <c r="CYC690" s="16"/>
      <c r="CYD690" s="16"/>
      <c r="CYE690" s="16"/>
      <c r="CYF690" s="16"/>
      <c r="CYG690" s="16"/>
      <c r="CYH690" s="16"/>
      <c r="CYI690" s="16"/>
      <c r="CYJ690" s="16"/>
      <c r="CYK690" s="16"/>
      <c r="CYL690" s="16"/>
      <c r="CYM690" s="16"/>
      <c r="CYN690" s="16"/>
      <c r="CYO690" s="16"/>
      <c r="CYP690" s="16"/>
      <c r="CYQ690" s="16"/>
      <c r="CYR690" s="16"/>
      <c r="CYS690" s="16"/>
      <c r="CYT690" s="16"/>
      <c r="CYU690" s="16"/>
      <c r="CYV690" s="16"/>
      <c r="CYW690" s="16"/>
      <c r="CYX690" s="16"/>
      <c r="CYY690" s="16"/>
      <c r="CYZ690" s="16"/>
      <c r="CZA690" s="16"/>
      <c r="CZB690" s="16"/>
      <c r="CZC690" s="16"/>
      <c r="CZD690" s="16"/>
      <c r="CZE690" s="16"/>
      <c r="CZF690" s="16"/>
      <c r="CZG690" s="16"/>
      <c r="CZH690" s="16"/>
      <c r="CZI690" s="16"/>
      <c r="CZJ690" s="16"/>
      <c r="CZK690" s="16"/>
      <c r="CZL690" s="16"/>
      <c r="CZM690" s="16"/>
      <c r="CZN690" s="16"/>
      <c r="CZO690" s="16"/>
      <c r="CZP690" s="16"/>
      <c r="CZQ690" s="16"/>
      <c r="CZR690" s="16"/>
      <c r="CZS690" s="16"/>
      <c r="CZT690" s="16"/>
      <c r="CZU690" s="16"/>
      <c r="CZV690" s="16"/>
      <c r="CZW690" s="16"/>
      <c r="CZX690" s="16"/>
      <c r="CZY690" s="16"/>
      <c r="CZZ690" s="16"/>
      <c r="DAA690" s="16"/>
      <c r="DAB690" s="16"/>
      <c r="DAC690" s="16"/>
      <c r="DAD690" s="16"/>
      <c r="DAE690" s="16"/>
      <c r="DAF690" s="16"/>
      <c r="DAG690" s="16"/>
      <c r="DAH690" s="16"/>
      <c r="DAI690" s="16"/>
      <c r="DAJ690" s="16"/>
      <c r="DAK690" s="16"/>
      <c r="DAL690" s="16"/>
      <c r="DAM690" s="16"/>
      <c r="DAN690" s="16"/>
      <c r="DAO690" s="16"/>
      <c r="DAP690" s="16"/>
      <c r="DAQ690" s="16"/>
      <c r="DAR690" s="16"/>
      <c r="DAS690" s="16"/>
      <c r="DAT690" s="16"/>
      <c r="DAU690" s="16"/>
      <c r="DAV690" s="16"/>
      <c r="DAW690" s="16"/>
      <c r="DAX690" s="16"/>
      <c r="DAY690" s="16"/>
      <c r="DAZ690" s="16"/>
      <c r="DBA690" s="16"/>
      <c r="DBB690" s="16"/>
      <c r="DBC690" s="16"/>
      <c r="DBD690" s="16"/>
      <c r="DBE690" s="16"/>
      <c r="DBF690" s="16"/>
      <c r="DBG690" s="16"/>
      <c r="DBH690" s="16"/>
      <c r="DBI690" s="16"/>
      <c r="DBJ690" s="16"/>
      <c r="DBK690" s="16"/>
      <c r="DBL690" s="16"/>
      <c r="DBM690" s="16"/>
      <c r="DBN690" s="16"/>
      <c r="DBO690" s="16"/>
      <c r="DBP690" s="16"/>
      <c r="DBQ690" s="16"/>
      <c r="DBR690" s="16"/>
      <c r="DBS690" s="16"/>
      <c r="DBT690" s="16"/>
      <c r="DBU690" s="16"/>
      <c r="DBV690" s="16"/>
      <c r="DBW690" s="16"/>
      <c r="DBX690" s="16"/>
      <c r="DBY690" s="16"/>
      <c r="DBZ690" s="16"/>
      <c r="DCA690" s="16"/>
      <c r="DCB690" s="16"/>
      <c r="DCC690" s="16"/>
      <c r="DCD690" s="16"/>
      <c r="DCE690" s="16"/>
      <c r="DCF690" s="16"/>
      <c r="DCG690" s="16"/>
      <c r="DCH690" s="16"/>
      <c r="DCI690" s="16"/>
      <c r="DCJ690" s="16"/>
      <c r="DCK690" s="16"/>
      <c r="DCL690" s="16"/>
      <c r="DCM690" s="16"/>
      <c r="DCN690" s="16"/>
      <c r="DCO690" s="16"/>
      <c r="DCP690" s="16"/>
      <c r="DCQ690" s="16"/>
      <c r="DCR690" s="16"/>
      <c r="DCS690" s="16"/>
      <c r="DCT690" s="16"/>
      <c r="DCU690" s="16"/>
      <c r="DCV690" s="16"/>
      <c r="DCW690" s="16"/>
      <c r="DCX690" s="16"/>
      <c r="DCY690" s="16"/>
      <c r="DCZ690" s="16"/>
      <c r="DDA690" s="16"/>
      <c r="DDB690" s="16"/>
      <c r="DDC690" s="16"/>
      <c r="DDD690" s="16"/>
      <c r="DDE690" s="16"/>
      <c r="DDF690" s="16"/>
      <c r="DDG690" s="16"/>
      <c r="DDH690" s="16"/>
      <c r="DDI690" s="16"/>
      <c r="DDJ690" s="16"/>
      <c r="DDK690" s="16"/>
      <c r="DDL690" s="16"/>
      <c r="DDM690" s="16"/>
      <c r="DDN690" s="16"/>
      <c r="DDO690" s="16"/>
      <c r="DDP690" s="16"/>
      <c r="DDQ690" s="16"/>
      <c r="DDR690" s="16"/>
      <c r="DDS690" s="16"/>
      <c r="DDT690" s="16"/>
      <c r="DDU690" s="16"/>
      <c r="DDV690" s="16"/>
      <c r="DDW690" s="16"/>
      <c r="DDX690" s="16"/>
      <c r="DDY690" s="16"/>
      <c r="DDZ690" s="16"/>
      <c r="DEA690" s="16"/>
      <c r="DEB690" s="16"/>
      <c r="DEC690" s="16"/>
      <c r="DED690" s="16"/>
      <c r="DEE690" s="16"/>
      <c r="DEF690" s="16"/>
      <c r="DEG690" s="16"/>
      <c r="DEH690" s="16"/>
      <c r="DEI690" s="16"/>
      <c r="DEJ690" s="16"/>
      <c r="DEK690" s="16"/>
      <c r="DEL690" s="16"/>
      <c r="DEM690" s="16"/>
      <c r="DEN690" s="16"/>
      <c r="DEO690" s="16"/>
      <c r="DEP690" s="16"/>
      <c r="DEQ690" s="16"/>
      <c r="DER690" s="16"/>
      <c r="DES690" s="16"/>
      <c r="DET690" s="16"/>
      <c r="DEU690" s="16"/>
      <c r="DEV690" s="16"/>
      <c r="DEW690" s="16"/>
      <c r="DEX690" s="16"/>
      <c r="DEY690" s="16"/>
      <c r="DEZ690" s="16"/>
      <c r="DFA690" s="16"/>
      <c r="DFB690" s="16"/>
      <c r="DFC690" s="16"/>
      <c r="DFD690" s="16"/>
      <c r="DFE690" s="16"/>
      <c r="DFF690" s="16"/>
      <c r="DFG690" s="16"/>
      <c r="DFH690" s="16"/>
      <c r="DFI690" s="16"/>
      <c r="DFJ690" s="16"/>
      <c r="DFK690" s="16"/>
      <c r="DFL690" s="16"/>
      <c r="DFM690" s="16"/>
      <c r="DFN690" s="16"/>
      <c r="DFO690" s="16"/>
      <c r="DFP690" s="16"/>
      <c r="DFQ690" s="16"/>
      <c r="DFR690" s="16"/>
      <c r="DFS690" s="16"/>
      <c r="DFT690" s="16"/>
      <c r="DFU690" s="16"/>
      <c r="DFV690" s="16"/>
      <c r="DFW690" s="16"/>
      <c r="DFX690" s="16"/>
      <c r="DFY690" s="16"/>
      <c r="DFZ690" s="16"/>
      <c r="DGA690" s="16"/>
      <c r="DGB690" s="16"/>
      <c r="DGC690" s="16"/>
      <c r="DGD690" s="16"/>
      <c r="DGE690" s="16"/>
      <c r="DGF690" s="16"/>
      <c r="DGG690" s="16"/>
      <c r="DGH690" s="16"/>
      <c r="DGI690" s="16"/>
      <c r="DGJ690" s="16"/>
      <c r="DGK690" s="16"/>
      <c r="DGL690" s="16"/>
      <c r="DGM690" s="16"/>
      <c r="DGN690" s="16"/>
      <c r="DGO690" s="16"/>
      <c r="DGP690" s="16"/>
      <c r="DGQ690" s="16"/>
      <c r="DGR690" s="16"/>
      <c r="DGS690" s="16"/>
      <c r="DGT690" s="16"/>
      <c r="DGU690" s="16"/>
      <c r="DGV690" s="16"/>
      <c r="DGW690" s="16"/>
      <c r="DGX690" s="16"/>
      <c r="DGY690" s="16"/>
      <c r="DGZ690" s="16"/>
      <c r="DHA690" s="16"/>
      <c r="DHB690" s="16"/>
      <c r="DHC690" s="16"/>
      <c r="DHD690" s="16"/>
      <c r="DHE690" s="16"/>
      <c r="DHF690" s="16"/>
      <c r="DHG690" s="16"/>
      <c r="DHH690" s="16"/>
      <c r="DHI690" s="16"/>
      <c r="DHJ690" s="16"/>
      <c r="DHK690" s="16"/>
      <c r="DHL690" s="16"/>
      <c r="DHM690" s="16"/>
      <c r="DHN690" s="16"/>
      <c r="DHO690" s="16"/>
      <c r="DHP690" s="16"/>
      <c r="DHQ690" s="16"/>
      <c r="DHR690" s="16"/>
      <c r="DHS690" s="16"/>
      <c r="DHT690" s="16"/>
      <c r="DHU690" s="16"/>
      <c r="DHV690" s="16"/>
      <c r="DHW690" s="16"/>
      <c r="DHX690" s="16"/>
      <c r="DHY690" s="16"/>
      <c r="DHZ690" s="16"/>
      <c r="DIA690" s="16"/>
      <c r="DIB690" s="16"/>
      <c r="DIC690" s="16"/>
      <c r="DID690" s="16"/>
      <c r="DIE690" s="16"/>
      <c r="DIF690" s="16"/>
      <c r="DIG690" s="16"/>
      <c r="DIH690" s="16"/>
      <c r="DII690" s="16"/>
      <c r="DIJ690" s="16"/>
      <c r="DIK690" s="16"/>
      <c r="DIL690" s="16"/>
      <c r="DIM690" s="16"/>
      <c r="DIN690" s="16"/>
      <c r="DIO690" s="16"/>
      <c r="DIP690" s="16"/>
      <c r="DIQ690" s="16"/>
      <c r="DIR690" s="16"/>
      <c r="DIS690" s="16"/>
      <c r="DIT690" s="16"/>
      <c r="DIU690" s="16"/>
      <c r="DIV690" s="16"/>
      <c r="DIW690" s="16"/>
      <c r="DIX690" s="16"/>
      <c r="DIY690" s="16"/>
      <c r="DIZ690" s="16"/>
      <c r="DJA690" s="16"/>
      <c r="DJB690" s="16"/>
      <c r="DJC690" s="16"/>
      <c r="DJD690" s="16"/>
      <c r="DJE690" s="16"/>
      <c r="DJF690" s="16"/>
      <c r="DJG690" s="16"/>
      <c r="DJH690" s="16"/>
      <c r="DJI690" s="16"/>
      <c r="DJJ690" s="16"/>
      <c r="DJK690" s="16"/>
      <c r="DJL690" s="16"/>
      <c r="DJM690" s="16"/>
      <c r="DJN690" s="16"/>
      <c r="DJO690" s="16"/>
      <c r="DJP690" s="16"/>
      <c r="DJQ690" s="16"/>
      <c r="DJR690" s="16"/>
      <c r="DJS690" s="16"/>
      <c r="DJT690" s="16"/>
      <c r="DJU690" s="16"/>
      <c r="DJV690" s="16"/>
      <c r="DJW690" s="16"/>
      <c r="DJX690" s="16"/>
      <c r="DJY690" s="16"/>
      <c r="DJZ690" s="16"/>
      <c r="DKA690" s="16"/>
      <c r="DKB690" s="16"/>
      <c r="DKC690" s="16"/>
      <c r="DKD690" s="16"/>
      <c r="DKE690" s="16"/>
      <c r="DKF690" s="16"/>
      <c r="DKG690" s="16"/>
      <c r="DKH690" s="16"/>
      <c r="DKI690" s="16"/>
      <c r="DKJ690" s="16"/>
      <c r="DKK690" s="16"/>
      <c r="DKL690" s="16"/>
      <c r="DKM690" s="16"/>
      <c r="DKN690" s="16"/>
      <c r="DKO690" s="16"/>
      <c r="DKP690" s="16"/>
      <c r="DKQ690" s="16"/>
      <c r="DKR690" s="16"/>
      <c r="DKS690" s="16"/>
      <c r="DKT690" s="16"/>
      <c r="DKU690" s="16"/>
      <c r="DKV690" s="16"/>
      <c r="DKW690" s="16"/>
      <c r="DKX690" s="16"/>
      <c r="DKY690" s="16"/>
      <c r="DKZ690" s="16"/>
      <c r="DLA690" s="16"/>
      <c r="DLB690" s="16"/>
      <c r="DLC690" s="16"/>
      <c r="DLD690" s="16"/>
      <c r="DLE690" s="16"/>
      <c r="DLF690" s="16"/>
      <c r="DLG690" s="16"/>
      <c r="DLH690" s="16"/>
      <c r="DLI690" s="16"/>
      <c r="DLJ690" s="16"/>
      <c r="DLK690" s="16"/>
      <c r="DLL690" s="16"/>
      <c r="DLM690" s="16"/>
      <c r="DLN690" s="16"/>
      <c r="DLO690" s="16"/>
      <c r="DLP690" s="16"/>
      <c r="DLQ690" s="16"/>
      <c r="DLR690" s="16"/>
      <c r="DLS690" s="16"/>
      <c r="DLT690" s="16"/>
      <c r="DLU690" s="16"/>
      <c r="DLV690" s="16"/>
      <c r="DLW690" s="16"/>
      <c r="DLX690" s="16"/>
      <c r="DLY690" s="16"/>
      <c r="DLZ690" s="16"/>
      <c r="DMA690" s="16"/>
      <c r="DMB690" s="16"/>
      <c r="DMC690" s="16"/>
      <c r="DMD690" s="16"/>
      <c r="DME690" s="16"/>
      <c r="DMF690" s="16"/>
      <c r="DMG690" s="16"/>
      <c r="DMH690" s="16"/>
      <c r="DMI690" s="16"/>
      <c r="DMJ690" s="16"/>
      <c r="DMK690" s="16"/>
      <c r="DML690" s="16"/>
      <c r="DMM690" s="16"/>
      <c r="DMN690" s="16"/>
      <c r="DMO690" s="16"/>
      <c r="DMP690" s="16"/>
      <c r="DMQ690" s="16"/>
      <c r="DMR690" s="16"/>
      <c r="DMS690" s="16"/>
      <c r="DMT690" s="16"/>
      <c r="DMU690" s="16"/>
      <c r="DMV690" s="16"/>
      <c r="DMW690" s="16"/>
      <c r="DMX690" s="16"/>
      <c r="DMY690" s="16"/>
      <c r="DMZ690" s="16"/>
      <c r="DNA690" s="16"/>
      <c r="DNB690" s="16"/>
      <c r="DNC690" s="16"/>
      <c r="DND690" s="16"/>
      <c r="DNE690" s="16"/>
      <c r="DNF690" s="16"/>
      <c r="DNG690" s="16"/>
      <c r="DNH690" s="16"/>
      <c r="DNI690" s="16"/>
      <c r="DNJ690" s="16"/>
      <c r="DNK690" s="16"/>
      <c r="DNL690" s="16"/>
      <c r="DNM690" s="16"/>
      <c r="DNN690" s="16"/>
      <c r="DNO690" s="16"/>
      <c r="DNP690" s="16"/>
      <c r="DNQ690" s="16"/>
      <c r="DNR690" s="16"/>
      <c r="DNS690" s="16"/>
      <c r="DNT690" s="16"/>
      <c r="DNU690" s="16"/>
      <c r="DNV690" s="16"/>
      <c r="DNW690" s="16"/>
      <c r="DNX690" s="16"/>
      <c r="DNY690" s="16"/>
      <c r="DNZ690" s="16"/>
      <c r="DOA690" s="16"/>
      <c r="DOB690" s="16"/>
      <c r="DOC690" s="16"/>
      <c r="DOD690" s="16"/>
      <c r="DOE690" s="16"/>
      <c r="DOF690" s="16"/>
      <c r="DOG690" s="16"/>
      <c r="DOH690" s="16"/>
      <c r="DOI690" s="16"/>
      <c r="DOJ690" s="16"/>
      <c r="DOK690" s="16"/>
      <c r="DOL690" s="16"/>
      <c r="DOM690" s="16"/>
      <c r="DON690" s="16"/>
      <c r="DOO690" s="16"/>
      <c r="DOP690" s="16"/>
      <c r="DOQ690" s="16"/>
      <c r="DOR690" s="16"/>
      <c r="DOS690" s="16"/>
      <c r="DOT690" s="16"/>
      <c r="DOU690" s="16"/>
      <c r="DOV690" s="16"/>
      <c r="DOW690" s="16"/>
      <c r="DOX690" s="16"/>
      <c r="DOY690" s="16"/>
      <c r="DOZ690" s="16"/>
      <c r="DPA690" s="16"/>
      <c r="DPB690" s="16"/>
      <c r="DPC690" s="16"/>
      <c r="DPD690" s="16"/>
      <c r="DPE690" s="16"/>
      <c r="DPF690" s="16"/>
      <c r="DPG690" s="16"/>
      <c r="DPH690" s="16"/>
      <c r="DPI690" s="16"/>
      <c r="DPJ690" s="16"/>
      <c r="DPK690" s="16"/>
      <c r="DPL690" s="16"/>
      <c r="DPM690" s="16"/>
      <c r="DPN690" s="16"/>
      <c r="DPO690" s="16"/>
      <c r="DPP690" s="16"/>
      <c r="DPQ690" s="16"/>
      <c r="DPR690" s="16"/>
      <c r="DPS690" s="16"/>
      <c r="DPT690" s="16"/>
      <c r="DPU690" s="16"/>
      <c r="DPV690" s="16"/>
      <c r="DPW690" s="16"/>
      <c r="DPX690" s="16"/>
      <c r="DPY690" s="16"/>
      <c r="DPZ690" s="16"/>
      <c r="DQA690" s="16"/>
      <c r="DQB690" s="16"/>
      <c r="DQC690" s="16"/>
      <c r="DQD690" s="16"/>
      <c r="DQE690" s="16"/>
      <c r="DQF690" s="16"/>
      <c r="DQG690" s="16"/>
      <c r="DQH690" s="16"/>
      <c r="DQI690" s="16"/>
      <c r="DQJ690" s="16"/>
      <c r="DQK690" s="16"/>
      <c r="DQL690" s="16"/>
      <c r="DQM690" s="16"/>
      <c r="DQN690" s="16"/>
      <c r="DQO690" s="16"/>
      <c r="DQP690" s="16"/>
      <c r="DQQ690" s="16"/>
      <c r="DQR690" s="16"/>
      <c r="DQS690" s="16"/>
      <c r="DQT690" s="16"/>
      <c r="DQU690" s="16"/>
      <c r="DQV690" s="16"/>
      <c r="DQW690" s="16"/>
      <c r="DQX690" s="16"/>
      <c r="DQY690" s="16"/>
      <c r="DQZ690" s="16"/>
      <c r="DRA690" s="16"/>
      <c r="DRB690" s="16"/>
      <c r="DRC690" s="16"/>
      <c r="DRD690" s="16"/>
      <c r="DRE690" s="16"/>
      <c r="DRF690" s="16"/>
      <c r="DRG690" s="16"/>
      <c r="DRH690" s="16"/>
      <c r="DRI690" s="16"/>
      <c r="DRJ690" s="16"/>
      <c r="DRK690" s="16"/>
      <c r="DRL690" s="16"/>
      <c r="DRM690" s="16"/>
      <c r="DRN690" s="16"/>
      <c r="DRO690" s="16"/>
      <c r="DRP690" s="16"/>
      <c r="DRQ690" s="16"/>
      <c r="DRR690" s="16"/>
      <c r="DRS690" s="16"/>
      <c r="DRT690" s="16"/>
      <c r="DRU690" s="16"/>
      <c r="DRV690" s="16"/>
      <c r="DRW690" s="16"/>
      <c r="DRX690" s="16"/>
      <c r="DRY690" s="16"/>
      <c r="DRZ690" s="16"/>
      <c r="DSA690" s="16"/>
      <c r="DSB690" s="16"/>
      <c r="DSC690" s="16"/>
      <c r="DSD690" s="16"/>
      <c r="DSE690" s="16"/>
      <c r="DSF690" s="16"/>
      <c r="DSG690" s="16"/>
      <c r="DSH690" s="16"/>
      <c r="DSI690" s="16"/>
      <c r="DSJ690" s="16"/>
      <c r="DSK690" s="16"/>
      <c r="DSL690" s="16"/>
      <c r="DSM690" s="16"/>
      <c r="DSN690" s="16"/>
      <c r="DSO690" s="16"/>
      <c r="DSP690" s="16"/>
      <c r="DSQ690" s="16"/>
      <c r="DSR690" s="16"/>
      <c r="DSS690" s="16"/>
      <c r="DST690" s="16"/>
      <c r="DSU690" s="16"/>
      <c r="DSV690" s="16"/>
      <c r="DSW690" s="16"/>
      <c r="DSX690" s="16"/>
      <c r="DSY690" s="16"/>
      <c r="DSZ690" s="16"/>
      <c r="DTA690" s="16"/>
      <c r="DTB690" s="16"/>
      <c r="DTC690" s="16"/>
      <c r="DTD690" s="16"/>
      <c r="DTE690" s="16"/>
      <c r="DTF690" s="16"/>
      <c r="DTG690" s="16"/>
      <c r="DTH690" s="16"/>
      <c r="DTI690" s="16"/>
      <c r="DTJ690" s="16"/>
      <c r="DTK690" s="16"/>
      <c r="DTL690" s="16"/>
      <c r="DTM690" s="16"/>
      <c r="DTN690" s="16"/>
      <c r="DTO690" s="16"/>
      <c r="DTP690" s="16"/>
      <c r="DTQ690" s="16"/>
      <c r="DTR690" s="16"/>
      <c r="DTS690" s="16"/>
      <c r="DTT690" s="16"/>
      <c r="DTU690" s="16"/>
      <c r="DTV690" s="16"/>
      <c r="DTW690" s="16"/>
      <c r="DTX690" s="16"/>
      <c r="DTY690" s="16"/>
      <c r="DTZ690" s="16"/>
      <c r="DUA690" s="16"/>
      <c r="DUB690" s="16"/>
      <c r="DUC690" s="16"/>
      <c r="DUD690" s="16"/>
      <c r="DUE690" s="16"/>
      <c r="DUF690" s="16"/>
      <c r="DUG690" s="16"/>
      <c r="DUH690" s="16"/>
      <c r="DUI690" s="16"/>
      <c r="DUJ690" s="16"/>
      <c r="DUK690" s="16"/>
      <c r="DUL690" s="16"/>
      <c r="DUM690" s="16"/>
      <c r="DUN690" s="16"/>
      <c r="DUO690" s="16"/>
      <c r="DUP690" s="16"/>
      <c r="DUQ690" s="16"/>
      <c r="DUR690" s="16"/>
      <c r="DUS690" s="16"/>
      <c r="DUT690" s="16"/>
      <c r="DUU690" s="16"/>
      <c r="DUV690" s="16"/>
      <c r="DUW690" s="16"/>
      <c r="DUX690" s="16"/>
      <c r="DUY690" s="16"/>
      <c r="DUZ690" s="16"/>
      <c r="DVA690" s="16"/>
      <c r="DVB690" s="16"/>
      <c r="DVC690" s="16"/>
      <c r="DVD690" s="16"/>
      <c r="DVE690" s="16"/>
      <c r="DVF690" s="16"/>
      <c r="DVG690" s="16"/>
      <c r="DVH690" s="16"/>
      <c r="DVI690" s="16"/>
      <c r="DVJ690" s="16"/>
      <c r="DVK690" s="16"/>
      <c r="DVL690" s="16"/>
      <c r="DVM690" s="16"/>
      <c r="DVN690" s="16"/>
      <c r="DVO690" s="16"/>
      <c r="DVP690" s="16"/>
      <c r="DVQ690" s="16"/>
      <c r="DVR690" s="16"/>
      <c r="DVS690" s="16"/>
      <c r="DVT690" s="16"/>
      <c r="DVU690" s="16"/>
      <c r="DVV690" s="16"/>
      <c r="DVW690" s="16"/>
      <c r="DVX690" s="16"/>
      <c r="DVY690" s="16"/>
      <c r="DVZ690" s="16"/>
      <c r="DWA690" s="16"/>
      <c r="DWB690" s="16"/>
      <c r="DWC690" s="16"/>
      <c r="DWD690" s="16"/>
      <c r="DWE690" s="16"/>
      <c r="DWF690" s="16"/>
      <c r="DWG690" s="16"/>
      <c r="DWH690" s="16"/>
      <c r="DWI690" s="16"/>
      <c r="DWJ690" s="16"/>
      <c r="DWK690" s="16"/>
      <c r="DWL690" s="16"/>
      <c r="DWM690" s="16"/>
      <c r="DWN690" s="16"/>
      <c r="DWO690" s="16"/>
      <c r="DWP690" s="16"/>
      <c r="DWQ690" s="16"/>
      <c r="DWR690" s="16"/>
      <c r="DWS690" s="16"/>
      <c r="DWT690" s="16"/>
      <c r="DWU690" s="16"/>
      <c r="DWV690" s="16"/>
      <c r="DWW690" s="16"/>
      <c r="DWX690" s="16"/>
      <c r="DWY690" s="16"/>
      <c r="DWZ690" s="16"/>
      <c r="DXA690" s="16"/>
      <c r="DXB690" s="16"/>
      <c r="DXC690" s="16"/>
      <c r="DXD690" s="16"/>
      <c r="DXE690" s="16"/>
      <c r="DXF690" s="16"/>
      <c r="DXG690" s="16"/>
      <c r="DXH690" s="16"/>
      <c r="DXI690" s="16"/>
      <c r="DXJ690" s="16"/>
      <c r="DXK690" s="16"/>
      <c r="DXL690" s="16"/>
      <c r="DXM690" s="16"/>
      <c r="DXN690" s="16"/>
      <c r="DXO690" s="16"/>
      <c r="DXP690" s="16"/>
      <c r="DXQ690" s="16"/>
      <c r="DXR690" s="16"/>
      <c r="DXS690" s="16"/>
      <c r="DXT690" s="16"/>
      <c r="DXU690" s="16"/>
      <c r="DXV690" s="16"/>
      <c r="DXW690" s="16"/>
      <c r="DXX690" s="16"/>
      <c r="DXY690" s="16"/>
      <c r="DXZ690" s="16"/>
      <c r="DYA690" s="16"/>
      <c r="DYB690" s="16"/>
      <c r="DYC690" s="16"/>
      <c r="DYD690" s="16"/>
      <c r="DYE690" s="16"/>
      <c r="DYF690" s="16"/>
      <c r="DYG690" s="16"/>
      <c r="DYH690" s="16"/>
      <c r="DYI690" s="16"/>
      <c r="DYJ690" s="16"/>
      <c r="DYK690" s="16"/>
      <c r="DYL690" s="16"/>
      <c r="DYM690" s="16"/>
      <c r="DYN690" s="16"/>
      <c r="DYO690" s="16"/>
      <c r="DYP690" s="16"/>
      <c r="DYQ690" s="16"/>
      <c r="DYR690" s="16"/>
      <c r="DYS690" s="16"/>
      <c r="DYT690" s="16"/>
      <c r="DYU690" s="16"/>
      <c r="DYV690" s="16"/>
      <c r="DYW690" s="16"/>
      <c r="DYX690" s="16"/>
      <c r="DYY690" s="16"/>
      <c r="DYZ690" s="16"/>
      <c r="DZA690" s="16"/>
      <c r="DZB690" s="16"/>
      <c r="DZC690" s="16"/>
      <c r="DZD690" s="16"/>
      <c r="DZE690" s="16"/>
      <c r="DZF690" s="16"/>
      <c r="DZG690" s="16"/>
      <c r="DZH690" s="16"/>
      <c r="DZI690" s="16"/>
      <c r="DZJ690" s="16"/>
      <c r="DZK690" s="16"/>
      <c r="DZL690" s="16"/>
      <c r="DZM690" s="16"/>
      <c r="DZN690" s="16"/>
      <c r="DZO690" s="16"/>
      <c r="DZP690" s="16"/>
      <c r="DZQ690" s="16"/>
      <c r="DZR690" s="16"/>
      <c r="DZS690" s="16"/>
      <c r="DZT690" s="16"/>
      <c r="DZU690" s="16"/>
      <c r="DZV690" s="16"/>
      <c r="DZW690" s="16"/>
      <c r="DZX690" s="16"/>
      <c r="DZY690" s="16"/>
      <c r="DZZ690" s="16"/>
      <c r="EAA690" s="16"/>
      <c r="EAB690" s="16"/>
      <c r="EAC690" s="16"/>
      <c r="EAD690" s="16"/>
      <c r="EAE690" s="16"/>
      <c r="EAF690" s="16"/>
      <c r="EAG690" s="16"/>
      <c r="EAH690" s="16"/>
      <c r="EAI690" s="16"/>
      <c r="EAJ690" s="16"/>
      <c r="EAK690" s="16"/>
      <c r="EAL690" s="16"/>
      <c r="EAM690" s="16"/>
      <c r="EAN690" s="16"/>
      <c r="EAO690" s="16"/>
      <c r="EAP690" s="16"/>
      <c r="EAQ690" s="16"/>
      <c r="EAR690" s="16"/>
      <c r="EAS690" s="16"/>
      <c r="EAT690" s="16"/>
      <c r="EAU690" s="16"/>
      <c r="EAV690" s="16"/>
      <c r="EAW690" s="16"/>
      <c r="EAX690" s="16"/>
      <c r="EAY690" s="16"/>
      <c r="EAZ690" s="16"/>
      <c r="EBA690" s="16"/>
      <c r="EBB690" s="16"/>
      <c r="EBC690" s="16"/>
      <c r="EBD690" s="16"/>
      <c r="EBE690" s="16"/>
      <c r="EBF690" s="16"/>
      <c r="EBG690" s="16"/>
      <c r="EBH690" s="16"/>
      <c r="EBI690" s="16"/>
      <c r="EBJ690" s="16"/>
      <c r="EBK690" s="16"/>
      <c r="EBL690" s="16"/>
      <c r="EBM690" s="16"/>
      <c r="EBN690" s="16"/>
      <c r="EBO690" s="16"/>
      <c r="EBP690" s="16"/>
      <c r="EBQ690" s="16"/>
      <c r="EBR690" s="16"/>
      <c r="EBS690" s="16"/>
      <c r="EBT690" s="16"/>
      <c r="EBU690" s="16"/>
      <c r="EBV690" s="16"/>
      <c r="EBW690" s="16"/>
      <c r="EBX690" s="16"/>
      <c r="EBY690" s="16"/>
      <c r="EBZ690" s="16"/>
      <c r="ECA690" s="16"/>
      <c r="ECB690" s="16"/>
      <c r="ECC690" s="16"/>
      <c r="ECD690" s="16"/>
      <c r="ECE690" s="16"/>
      <c r="ECF690" s="16"/>
      <c r="ECG690" s="16"/>
      <c r="ECH690" s="16"/>
      <c r="ECI690" s="16"/>
      <c r="ECJ690" s="16"/>
      <c r="ECK690" s="16"/>
      <c r="ECL690" s="16"/>
      <c r="ECM690" s="16"/>
      <c r="ECN690" s="16"/>
      <c r="ECO690" s="16"/>
      <c r="ECP690" s="16"/>
      <c r="ECQ690" s="16"/>
      <c r="ECR690" s="16"/>
      <c r="ECS690" s="16"/>
      <c r="ECT690" s="16"/>
      <c r="ECU690" s="16"/>
      <c r="ECV690" s="16"/>
      <c r="ECW690" s="16"/>
      <c r="ECX690" s="16"/>
      <c r="ECY690" s="16"/>
      <c r="ECZ690" s="16"/>
      <c r="EDA690" s="16"/>
      <c r="EDB690" s="16"/>
      <c r="EDC690" s="16"/>
      <c r="EDD690" s="16"/>
      <c r="EDE690" s="16"/>
      <c r="EDF690" s="16"/>
      <c r="EDG690" s="16"/>
      <c r="EDH690" s="16"/>
      <c r="EDI690" s="16"/>
      <c r="EDJ690" s="16"/>
      <c r="EDK690" s="16"/>
      <c r="EDL690" s="16"/>
      <c r="EDM690" s="16"/>
      <c r="EDN690" s="16"/>
      <c r="EDO690" s="16"/>
      <c r="EDP690" s="16"/>
      <c r="EDQ690" s="16"/>
      <c r="EDR690" s="16"/>
      <c r="EDS690" s="16"/>
      <c r="EDT690" s="16"/>
      <c r="EDU690" s="16"/>
      <c r="EDV690" s="16"/>
      <c r="EDW690" s="16"/>
      <c r="EDX690" s="16"/>
      <c r="EDY690" s="16"/>
      <c r="EDZ690" s="16"/>
      <c r="EEA690" s="16"/>
      <c r="EEB690" s="16"/>
      <c r="EEC690" s="16"/>
      <c r="EED690" s="16"/>
      <c r="EEE690" s="16"/>
      <c r="EEF690" s="16"/>
      <c r="EEG690" s="16"/>
      <c r="EEH690" s="16"/>
      <c r="EEI690" s="16"/>
      <c r="EEJ690" s="16"/>
      <c r="EEK690" s="16"/>
      <c r="EEL690" s="16"/>
      <c r="EEM690" s="16"/>
      <c r="EEN690" s="16"/>
      <c r="EEO690" s="16"/>
      <c r="EEP690" s="16"/>
      <c r="EEQ690" s="16"/>
      <c r="EER690" s="16"/>
      <c r="EES690" s="16"/>
      <c r="EET690" s="16"/>
      <c r="EEU690" s="16"/>
      <c r="EEV690" s="16"/>
      <c r="EEW690" s="16"/>
      <c r="EEX690" s="16"/>
      <c r="EEY690" s="16"/>
      <c r="EEZ690" s="16"/>
      <c r="EFA690" s="16"/>
      <c r="EFB690" s="16"/>
      <c r="EFC690" s="16"/>
      <c r="EFD690" s="16"/>
      <c r="EFE690" s="16"/>
      <c r="EFF690" s="16"/>
      <c r="EFG690" s="16"/>
      <c r="EFH690" s="16"/>
      <c r="EFI690" s="16"/>
      <c r="EFJ690" s="16"/>
      <c r="EFK690" s="16"/>
      <c r="EFL690" s="16"/>
      <c r="EFM690" s="16"/>
      <c r="EFN690" s="16"/>
      <c r="EFO690" s="16"/>
      <c r="EFP690" s="16"/>
      <c r="EFQ690" s="16"/>
      <c r="EFR690" s="16"/>
      <c r="EFS690" s="16"/>
      <c r="EFT690" s="16"/>
      <c r="EFU690" s="16"/>
      <c r="EFV690" s="16"/>
      <c r="EFW690" s="16"/>
      <c r="EFX690" s="16"/>
      <c r="EFY690" s="16"/>
      <c r="EFZ690" s="16"/>
      <c r="EGA690" s="16"/>
      <c r="EGB690" s="16"/>
      <c r="EGC690" s="16"/>
      <c r="EGD690" s="16"/>
      <c r="EGE690" s="16"/>
      <c r="EGF690" s="16"/>
      <c r="EGG690" s="16"/>
      <c r="EGH690" s="16"/>
      <c r="EGI690" s="16"/>
      <c r="EGJ690" s="16"/>
      <c r="EGK690" s="16"/>
      <c r="EGL690" s="16"/>
      <c r="EGM690" s="16"/>
      <c r="EGN690" s="16"/>
      <c r="EGO690" s="16"/>
      <c r="EGP690" s="16"/>
      <c r="EGQ690" s="16"/>
      <c r="EGR690" s="16"/>
      <c r="EGS690" s="16"/>
      <c r="EGT690" s="16"/>
      <c r="EGU690" s="16"/>
      <c r="EGV690" s="16"/>
      <c r="EGW690" s="16"/>
      <c r="EGX690" s="16"/>
      <c r="EGY690" s="16"/>
      <c r="EGZ690" s="16"/>
      <c r="EHA690" s="16"/>
      <c r="EHB690" s="16"/>
      <c r="EHC690" s="16"/>
      <c r="EHD690" s="16"/>
      <c r="EHE690" s="16"/>
      <c r="EHF690" s="16"/>
      <c r="EHG690" s="16"/>
      <c r="EHH690" s="16"/>
      <c r="EHI690" s="16"/>
      <c r="EHJ690" s="16"/>
      <c r="EHK690" s="16"/>
      <c r="EHL690" s="16"/>
      <c r="EHM690" s="16"/>
      <c r="EHN690" s="16"/>
      <c r="EHO690" s="16"/>
      <c r="EHP690" s="16"/>
      <c r="EHQ690" s="16"/>
      <c r="EHR690" s="16"/>
      <c r="EHS690" s="16"/>
      <c r="EHT690" s="16"/>
      <c r="EHU690" s="16"/>
      <c r="EHV690" s="16"/>
      <c r="EHW690" s="16"/>
      <c r="EHX690" s="16"/>
      <c r="EHY690" s="16"/>
      <c r="EHZ690" s="16"/>
      <c r="EIA690" s="16"/>
      <c r="EIB690" s="16"/>
      <c r="EIC690" s="16"/>
      <c r="EID690" s="16"/>
      <c r="EIE690" s="16"/>
      <c r="EIF690" s="16"/>
      <c r="EIG690" s="16"/>
      <c r="EIH690" s="16"/>
      <c r="EII690" s="16"/>
      <c r="EIJ690" s="16"/>
      <c r="EIK690" s="16"/>
      <c r="EIL690" s="16"/>
      <c r="EIM690" s="16"/>
      <c r="EIN690" s="16"/>
      <c r="EIO690" s="16"/>
      <c r="EIP690" s="16"/>
      <c r="EIQ690" s="16"/>
      <c r="EIR690" s="16"/>
      <c r="EIS690" s="16"/>
      <c r="EIT690" s="16"/>
      <c r="EIU690" s="16"/>
      <c r="EIV690" s="16"/>
      <c r="EIW690" s="16"/>
      <c r="EIX690" s="16"/>
      <c r="EIY690" s="16"/>
      <c r="EIZ690" s="16"/>
      <c r="EJA690" s="16"/>
      <c r="EJB690" s="16"/>
      <c r="EJC690" s="16"/>
      <c r="EJD690" s="16"/>
      <c r="EJE690" s="16"/>
      <c r="EJF690" s="16"/>
      <c r="EJG690" s="16"/>
      <c r="EJH690" s="16"/>
      <c r="EJI690" s="16"/>
      <c r="EJJ690" s="16"/>
      <c r="EJK690" s="16"/>
      <c r="EJL690" s="16"/>
      <c r="EJM690" s="16"/>
      <c r="EJN690" s="16"/>
      <c r="EJO690" s="16"/>
      <c r="EJP690" s="16"/>
      <c r="EJQ690" s="16"/>
      <c r="EJR690" s="16"/>
      <c r="EJS690" s="16"/>
      <c r="EJT690" s="16"/>
      <c r="EJU690" s="16"/>
      <c r="EJV690" s="16"/>
      <c r="EJW690" s="16"/>
      <c r="EJX690" s="16"/>
      <c r="EJY690" s="16"/>
      <c r="EJZ690" s="16"/>
      <c r="EKA690" s="16"/>
      <c r="EKB690" s="16"/>
      <c r="EKC690" s="16"/>
      <c r="EKD690" s="16"/>
      <c r="EKE690" s="16"/>
      <c r="EKF690" s="16"/>
      <c r="EKG690" s="16"/>
      <c r="EKH690" s="16"/>
      <c r="EKI690" s="16"/>
      <c r="EKJ690" s="16"/>
      <c r="EKK690" s="16"/>
      <c r="EKL690" s="16"/>
      <c r="EKM690" s="16"/>
      <c r="EKN690" s="16"/>
      <c r="EKO690" s="16"/>
      <c r="EKP690" s="16"/>
      <c r="EKQ690" s="16"/>
      <c r="EKR690" s="16"/>
      <c r="EKS690" s="16"/>
      <c r="EKT690" s="16"/>
      <c r="EKU690" s="16"/>
      <c r="EKV690" s="16"/>
      <c r="EKW690" s="16"/>
      <c r="EKX690" s="16"/>
      <c r="EKY690" s="16"/>
      <c r="EKZ690" s="16"/>
      <c r="ELA690" s="16"/>
      <c r="ELB690" s="16"/>
      <c r="ELC690" s="16"/>
      <c r="ELD690" s="16"/>
      <c r="ELE690" s="16"/>
      <c r="ELF690" s="16"/>
      <c r="ELG690" s="16"/>
      <c r="ELH690" s="16"/>
      <c r="ELI690" s="16"/>
      <c r="ELJ690" s="16"/>
      <c r="ELK690" s="16"/>
      <c r="ELL690" s="16"/>
      <c r="ELM690" s="16"/>
      <c r="ELN690" s="16"/>
      <c r="ELO690" s="16"/>
      <c r="ELP690" s="16"/>
      <c r="ELQ690" s="16"/>
      <c r="ELR690" s="16"/>
      <c r="ELS690" s="16"/>
      <c r="ELT690" s="16"/>
      <c r="ELU690" s="16"/>
      <c r="ELV690" s="16"/>
      <c r="ELW690" s="16"/>
      <c r="ELX690" s="16"/>
      <c r="ELY690" s="16"/>
      <c r="ELZ690" s="16"/>
      <c r="EMA690" s="16"/>
      <c r="EMB690" s="16"/>
      <c r="EMC690" s="16"/>
      <c r="EMD690" s="16"/>
      <c r="EME690" s="16"/>
      <c r="EMF690" s="16"/>
      <c r="EMG690" s="16"/>
      <c r="EMH690" s="16"/>
      <c r="EMI690" s="16"/>
      <c r="EMJ690" s="16"/>
      <c r="EMK690" s="16"/>
      <c r="EML690" s="16"/>
      <c r="EMM690" s="16"/>
      <c r="EMN690" s="16"/>
      <c r="EMO690" s="16"/>
      <c r="EMP690" s="16"/>
      <c r="EMQ690" s="16"/>
      <c r="EMR690" s="16"/>
      <c r="EMS690" s="16"/>
      <c r="EMT690" s="16"/>
      <c r="EMU690" s="16"/>
      <c r="EMV690" s="16"/>
      <c r="EMW690" s="16"/>
      <c r="EMX690" s="16"/>
      <c r="EMY690" s="16"/>
      <c r="EMZ690" s="16"/>
      <c r="ENA690" s="16"/>
      <c r="ENB690" s="16"/>
      <c r="ENC690" s="16"/>
      <c r="END690" s="16"/>
      <c r="ENE690" s="16"/>
      <c r="ENF690" s="16"/>
      <c r="ENG690" s="16"/>
      <c r="ENH690" s="16"/>
      <c r="ENI690" s="16"/>
      <c r="ENJ690" s="16"/>
      <c r="ENK690" s="16"/>
      <c r="ENL690" s="16"/>
      <c r="ENM690" s="16"/>
      <c r="ENN690" s="16"/>
      <c r="ENO690" s="16"/>
      <c r="ENP690" s="16"/>
      <c r="ENQ690" s="16"/>
      <c r="ENR690" s="16"/>
      <c r="ENS690" s="16"/>
      <c r="ENT690" s="16"/>
      <c r="ENU690" s="16"/>
      <c r="ENV690" s="16"/>
      <c r="ENW690" s="16"/>
      <c r="ENX690" s="16"/>
      <c r="ENY690" s="16"/>
      <c r="ENZ690" s="16"/>
      <c r="EOA690" s="16"/>
      <c r="EOB690" s="16"/>
      <c r="EOC690" s="16"/>
      <c r="EOD690" s="16"/>
      <c r="EOE690" s="16"/>
      <c r="EOF690" s="16"/>
      <c r="EOG690" s="16"/>
      <c r="EOH690" s="16"/>
      <c r="EOI690" s="16"/>
      <c r="EOJ690" s="16"/>
      <c r="EOK690" s="16"/>
      <c r="EOL690" s="16"/>
      <c r="EOM690" s="16"/>
      <c r="EON690" s="16"/>
      <c r="EOO690" s="16"/>
      <c r="EOP690" s="16"/>
      <c r="EOQ690" s="16"/>
      <c r="EOR690" s="16"/>
      <c r="EOS690" s="16"/>
      <c r="EOT690" s="16"/>
      <c r="EOU690" s="16"/>
      <c r="EOV690" s="16"/>
      <c r="EOW690" s="16"/>
      <c r="EOX690" s="16"/>
      <c r="EOY690" s="16"/>
      <c r="EOZ690" s="16"/>
      <c r="EPA690" s="16"/>
      <c r="EPB690" s="16"/>
      <c r="EPC690" s="16"/>
      <c r="EPD690" s="16"/>
      <c r="EPE690" s="16"/>
      <c r="EPF690" s="16"/>
      <c r="EPG690" s="16"/>
      <c r="EPH690" s="16"/>
      <c r="EPI690" s="16"/>
      <c r="EPJ690" s="16"/>
      <c r="EPK690" s="16"/>
      <c r="EPL690" s="16"/>
      <c r="EPM690" s="16"/>
      <c r="EPN690" s="16"/>
      <c r="EPO690" s="16"/>
      <c r="EPP690" s="16"/>
      <c r="EPQ690" s="16"/>
      <c r="EPR690" s="16"/>
      <c r="EPS690" s="16"/>
      <c r="EPT690" s="16"/>
      <c r="EPU690" s="16"/>
      <c r="EPV690" s="16"/>
      <c r="EPW690" s="16"/>
      <c r="EPX690" s="16"/>
      <c r="EPY690" s="16"/>
      <c r="EPZ690" s="16"/>
      <c r="EQA690" s="16"/>
      <c r="EQB690" s="16"/>
      <c r="EQC690" s="16"/>
      <c r="EQD690" s="16"/>
      <c r="EQE690" s="16"/>
      <c r="EQF690" s="16"/>
      <c r="EQG690" s="16"/>
      <c r="EQH690" s="16"/>
      <c r="EQI690" s="16"/>
      <c r="EQJ690" s="16"/>
      <c r="EQK690" s="16"/>
      <c r="EQL690" s="16"/>
      <c r="EQM690" s="16"/>
      <c r="EQN690" s="16"/>
      <c r="EQO690" s="16"/>
      <c r="EQP690" s="16"/>
      <c r="EQQ690" s="16"/>
      <c r="EQR690" s="16"/>
      <c r="EQS690" s="16"/>
      <c r="EQT690" s="16"/>
      <c r="EQU690" s="16"/>
      <c r="EQV690" s="16"/>
      <c r="EQW690" s="16"/>
      <c r="EQX690" s="16"/>
      <c r="EQY690" s="16"/>
      <c r="EQZ690" s="16"/>
      <c r="ERA690" s="16"/>
      <c r="ERB690" s="16"/>
      <c r="ERC690" s="16"/>
      <c r="ERD690" s="16"/>
      <c r="ERE690" s="16"/>
      <c r="ERF690" s="16"/>
      <c r="ERG690" s="16"/>
      <c r="ERH690" s="16"/>
      <c r="ERI690" s="16"/>
      <c r="ERJ690" s="16"/>
      <c r="ERK690" s="16"/>
      <c r="ERL690" s="16"/>
      <c r="ERM690" s="16"/>
      <c r="ERN690" s="16"/>
      <c r="ERO690" s="16"/>
      <c r="ERP690" s="16"/>
      <c r="ERQ690" s="16"/>
      <c r="ERR690" s="16"/>
      <c r="ERS690" s="16"/>
      <c r="ERT690" s="16"/>
      <c r="ERU690" s="16"/>
      <c r="ERV690" s="16"/>
      <c r="ERW690" s="16"/>
      <c r="ERX690" s="16"/>
      <c r="ERY690" s="16"/>
      <c r="ERZ690" s="16"/>
      <c r="ESA690" s="16"/>
      <c r="ESB690" s="16"/>
      <c r="ESC690" s="16"/>
      <c r="ESD690" s="16"/>
      <c r="ESE690" s="16"/>
      <c r="ESF690" s="16"/>
      <c r="ESG690" s="16"/>
      <c r="ESH690" s="16"/>
      <c r="ESI690" s="16"/>
      <c r="ESJ690" s="16"/>
      <c r="ESK690" s="16"/>
      <c r="ESL690" s="16"/>
      <c r="ESM690" s="16"/>
      <c r="ESN690" s="16"/>
      <c r="ESO690" s="16"/>
      <c r="ESP690" s="16"/>
      <c r="ESQ690" s="16"/>
      <c r="ESR690" s="16"/>
      <c r="ESS690" s="16"/>
      <c r="EST690" s="16"/>
      <c r="ESU690" s="16"/>
      <c r="ESV690" s="16"/>
      <c r="ESW690" s="16"/>
      <c r="ESX690" s="16"/>
      <c r="ESY690" s="16"/>
      <c r="ESZ690" s="16"/>
      <c r="ETA690" s="16"/>
      <c r="ETB690" s="16"/>
      <c r="ETC690" s="16"/>
      <c r="ETD690" s="16"/>
      <c r="ETE690" s="16"/>
      <c r="ETF690" s="16"/>
      <c r="ETG690" s="16"/>
      <c r="ETH690" s="16"/>
      <c r="ETI690" s="16"/>
      <c r="ETJ690" s="16"/>
      <c r="ETK690" s="16"/>
      <c r="ETL690" s="16"/>
      <c r="ETM690" s="16"/>
      <c r="ETN690" s="16"/>
      <c r="ETO690" s="16"/>
      <c r="ETP690" s="16"/>
      <c r="ETQ690" s="16"/>
      <c r="ETR690" s="16"/>
      <c r="ETS690" s="16"/>
      <c r="ETT690" s="16"/>
      <c r="ETU690" s="16"/>
      <c r="ETV690" s="16"/>
      <c r="ETW690" s="16"/>
      <c r="ETX690" s="16"/>
      <c r="ETY690" s="16"/>
      <c r="ETZ690" s="16"/>
      <c r="EUA690" s="16"/>
      <c r="EUB690" s="16"/>
      <c r="EUC690" s="16"/>
      <c r="EUD690" s="16"/>
      <c r="EUE690" s="16"/>
      <c r="EUF690" s="16"/>
      <c r="EUG690" s="16"/>
      <c r="EUH690" s="16"/>
      <c r="EUI690" s="16"/>
      <c r="EUJ690" s="16"/>
      <c r="EUK690" s="16"/>
      <c r="EUL690" s="16"/>
      <c r="EUM690" s="16"/>
      <c r="EUN690" s="16"/>
      <c r="EUO690" s="16"/>
      <c r="EUP690" s="16"/>
      <c r="EUQ690" s="16"/>
      <c r="EUR690" s="16"/>
      <c r="EUS690" s="16"/>
      <c r="EUT690" s="16"/>
      <c r="EUU690" s="16"/>
      <c r="EUV690" s="16"/>
      <c r="EUW690" s="16"/>
      <c r="EUX690" s="16"/>
      <c r="EUY690" s="16"/>
      <c r="EUZ690" s="16"/>
      <c r="EVA690" s="16"/>
      <c r="EVB690" s="16"/>
      <c r="EVC690" s="16"/>
      <c r="EVD690" s="16"/>
      <c r="EVE690" s="16"/>
      <c r="EVF690" s="16"/>
      <c r="EVG690" s="16"/>
      <c r="EVH690" s="16"/>
      <c r="EVI690" s="16"/>
      <c r="EVJ690" s="16"/>
      <c r="EVK690" s="16"/>
      <c r="EVL690" s="16"/>
      <c r="EVM690" s="16"/>
      <c r="EVN690" s="16"/>
      <c r="EVO690" s="16"/>
      <c r="EVP690" s="16"/>
      <c r="EVQ690" s="16"/>
      <c r="EVR690" s="16"/>
      <c r="EVS690" s="16"/>
      <c r="EVT690" s="16"/>
      <c r="EVU690" s="16"/>
      <c r="EVV690" s="16"/>
      <c r="EVW690" s="16"/>
      <c r="EVX690" s="16"/>
      <c r="EVY690" s="16"/>
      <c r="EVZ690" s="16"/>
      <c r="EWA690" s="16"/>
      <c r="EWB690" s="16"/>
      <c r="EWC690" s="16"/>
      <c r="EWD690" s="16"/>
      <c r="EWE690" s="16"/>
      <c r="EWF690" s="16"/>
      <c r="EWG690" s="16"/>
      <c r="EWH690" s="16"/>
      <c r="EWI690" s="16"/>
      <c r="EWJ690" s="16"/>
      <c r="EWK690" s="16"/>
      <c r="EWL690" s="16"/>
      <c r="EWM690" s="16"/>
      <c r="EWN690" s="16"/>
      <c r="EWO690" s="16"/>
      <c r="EWP690" s="16"/>
      <c r="EWQ690" s="16"/>
      <c r="EWR690" s="16"/>
      <c r="EWS690" s="16"/>
      <c r="EWT690" s="16"/>
      <c r="EWU690" s="16"/>
      <c r="EWV690" s="16"/>
      <c r="EWW690" s="16"/>
      <c r="EWX690" s="16"/>
      <c r="EWY690" s="16"/>
      <c r="EWZ690" s="16"/>
      <c r="EXA690" s="16"/>
      <c r="EXB690" s="16"/>
      <c r="EXC690" s="16"/>
      <c r="EXD690" s="16"/>
      <c r="EXE690" s="16"/>
      <c r="EXF690" s="16"/>
      <c r="EXG690" s="16"/>
      <c r="EXH690" s="16"/>
      <c r="EXI690" s="16"/>
      <c r="EXJ690" s="16"/>
      <c r="EXK690" s="16"/>
      <c r="EXL690" s="16"/>
      <c r="EXM690" s="16"/>
      <c r="EXN690" s="16"/>
      <c r="EXO690" s="16"/>
      <c r="EXP690" s="16"/>
      <c r="EXQ690" s="16"/>
      <c r="EXR690" s="16"/>
      <c r="EXS690" s="16"/>
      <c r="EXT690" s="16"/>
      <c r="EXU690" s="16"/>
      <c r="EXV690" s="16"/>
      <c r="EXW690" s="16"/>
      <c r="EXX690" s="16"/>
      <c r="EXY690" s="16"/>
      <c r="EXZ690" s="16"/>
      <c r="EYA690" s="16"/>
      <c r="EYB690" s="16"/>
      <c r="EYC690" s="16"/>
      <c r="EYD690" s="16"/>
      <c r="EYE690" s="16"/>
      <c r="EYF690" s="16"/>
      <c r="EYG690" s="16"/>
      <c r="EYH690" s="16"/>
      <c r="EYI690" s="16"/>
      <c r="EYJ690" s="16"/>
      <c r="EYK690" s="16"/>
      <c r="EYL690" s="16"/>
      <c r="EYM690" s="16"/>
      <c r="EYN690" s="16"/>
      <c r="EYO690" s="16"/>
      <c r="EYP690" s="16"/>
      <c r="EYQ690" s="16"/>
      <c r="EYR690" s="16"/>
      <c r="EYS690" s="16"/>
      <c r="EYT690" s="16"/>
      <c r="EYU690" s="16"/>
      <c r="EYV690" s="16"/>
      <c r="EYW690" s="16"/>
      <c r="EYX690" s="16"/>
      <c r="EYY690" s="16"/>
      <c r="EYZ690" s="16"/>
      <c r="EZA690" s="16"/>
      <c r="EZB690" s="16"/>
      <c r="EZC690" s="16"/>
      <c r="EZD690" s="16"/>
      <c r="EZE690" s="16"/>
      <c r="EZF690" s="16"/>
      <c r="EZG690" s="16"/>
      <c r="EZH690" s="16"/>
      <c r="EZI690" s="16"/>
      <c r="EZJ690" s="16"/>
      <c r="EZK690" s="16"/>
      <c r="EZL690" s="16"/>
      <c r="EZM690" s="16"/>
      <c r="EZN690" s="16"/>
      <c r="EZO690" s="16"/>
      <c r="EZP690" s="16"/>
      <c r="EZQ690" s="16"/>
      <c r="EZR690" s="16"/>
      <c r="EZS690" s="16"/>
      <c r="EZT690" s="16"/>
      <c r="EZU690" s="16"/>
      <c r="EZV690" s="16"/>
      <c r="EZW690" s="16"/>
      <c r="EZX690" s="16"/>
      <c r="EZY690" s="16"/>
      <c r="EZZ690" s="16"/>
      <c r="FAA690" s="16"/>
      <c r="FAB690" s="16"/>
      <c r="FAC690" s="16"/>
      <c r="FAD690" s="16"/>
      <c r="FAE690" s="16"/>
      <c r="FAF690" s="16"/>
      <c r="FAG690" s="16"/>
      <c r="FAH690" s="16"/>
      <c r="FAI690" s="16"/>
      <c r="FAJ690" s="16"/>
      <c r="FAK690" s="16"/>
      <c r="FAL690" s="16"/>
      <c r="FAM690" s="16"/>
      <c r="FAN690" s="16"/>
      <c r="FAO690" s="16"/>
      <c r="FAP690" s="16"/>
      <c r="FAQ690" s="16"/>
      <c r="FAR690" s="16"/>
      <c r="FAS690" s="16"/>
      <c r="FAT690" s="16"/>
      <c r="FAU690" s="16"/>
      <c r="FAV690" s="16"/>
      <c r="FAW690" s="16"/>
      <c r="FAX690" s="16"/>
      <c r="FAY690" s="16"/>
      <c r="FAZ690" s="16"/>
      <c r="FBA690" s="16"/>
      <c r="FBB690" s="16"/>
      <c r="FBC690" s="16"/>
      <c r="FBD690" s="16"/>
      <c r="FBE690" s="16"/>
      <c r="FBF690" s="16"/>
      <c r="FBG690" s="16"/>
      <c r="FBH690" s="16"/>
      <c r="FBI690" s="16"/>
      <c r="FBJ690" s="16"/>
      <c r="FBK690" s="16"/>
      <c r="FBL690" s="16"/>
      <c r="FBM690" s="16"/>
      <c r="FBN690" s="16"/>
      <c r="FBO690" s="16"/>
      <c r="FBP690" s="16"/>
      <c r="FBQ690" s="16"/>
      <c r="FBR690" s="16"/>
      <c r="FBS690" s="16"/>
      <c r="FBT690" s="16"/>
      <c r="FBU690" s="16"/>
      <c r="FBV690" s="16"/>
      <c r="FBW690" s="16"/>
      <c r="FBX690" s="16"/>
      <c r="FBY690" s="16"/>
      <c r="FBZ690" s="16"/>
      <c r="FCA690" s="16"/>
      <c r="FCB690" s="16"/>
      <c r="FCC690" s="16"/>
      <c r="FCD690" s="16"/>
      <c r="FCE690" s="16"/>
      <c r="FCF690" s="16"/>
      <c r="FCG690" s="16"/>
      <c r="FCH690" s="16"/>
      <c r="FCI690" s="16"/>
      <c r="FCJ690" s="16"/>
      <c r="FCK690" s="16"/>
      <c r="FCL690" s="16"/>
      <c r="FCM690" s="16"/>
      <c r="FCN690" s="16"/>
      <c r="FCO690" s="16"/>
      <c r="FCP690" s="16"/>
      <c r="FCQ690" s="16"/>
      <c r="FCR690" s="16"/>
      <c r="FCS690" s="16"/>
      <c r="FCT690" s="16"/>
      <c r="FCU690" s="16"/>
      <c r="FCV690" s="16"/>
      <c r="FCW690" s="16"/>
      <c r="FCX690" s="16"/>
      <c r="FCY690" s="16"/>
      <c r="FCZ690" s="16"/>
      <c r="FDA690" s="16"/>
      <c r="FDB690" s="16"/>
      <c r="FDC690" s="16"/>
      <c r="FDD690" s="16"/>
      <c r="FDE690" s="16"/>
      <c r="FDF690" s="16"/>
      <c r="FDG690" s="16"/>
      <c r="FDH690" s="16"/>
      <c r="FDI690" s="16"/>
      <c r="FDJ690" s="16"/>
      <c r="FDK690" s="16"/>
      <c r="FDL690" s="16"/>
      <c r="FDM690" s="16"/>
      <c r="FDN690" s="16"/>
      <c r="FDO690" s="16"/>
      <c r="FDP690" s="16"/>
      <c r="FDQ690" s="16"/>
      <c r="FDR690" s="16"/>
      <c r="FDS690" s="16"/>
      <c r="FDT690" s="16"/>
      <c r="FDU690" s="16"/>
      <c r="FDV690" s="16"/>
      <c r="FDW690" s="16"/>
      <c r="FDX690" s="16"/>
      <c r="FDY690" s="16"/>
      <c r="FDZ690" s="16"/>
      <c r="FEA690" s="16"/>
      <c r="FEB690" s="16"/>
      <c r="FEC690" s="16"/>
      <c r="FED690" s="16"/>
      <c r="FEE690" s="16"/>
      <c r="FEF690" s="16"/>
      <c r="FEG690" s="16"/>
      <c r="FEH690" s="16"/>
      <c r="FEI690" s="16"/>
      <c r="FEJ690" s="16"/>
      <c r="FEK690" s="16"/>
      <c r="FEL690" s="16"/>
      <c r="FEM690" s="16"/>
      <c r="FEN690" s="16"/>
      <c r="FEO690" s="16"/>
      <c r="FEP690" s="16"/>
      <c r="FEQ690" s="16"/>
      <c r="FER690" s="16"/>
      <c r="FES690" s="16"/>
      <c r="FET690" s="16"/>
      <c r="FEU690" s="16"/>
      <c r="FEV690" s="16"/>
      <c r="FEW690" s="16"/>
      <c r="FEX690" s="16"/>
      <c r="FEY690" s="16"/>
      <c r="FEZ690" s="16"/>
      <c r="FFA690" s="16"/>
      <c r="FFB690" s="16"/>
      <c r="FFC690" s="16"/>
      <c r="FFD690" s="16"/>
      <c r="FFE690" s="16"/>
      <c r="FFF690" s="16"/>
      <c r="FFG690" s="16"/>
      <c r="FFH690" s="16"/>
      <c r="FFI690" s="16"/>
      <c r="FFJ690" s="16"/>
      <c r="FFK690" s="16"/>
      <c r="FFL690" s="16"/>
      <c r="FFM690" s="16"/>
      <c r="FFN690" s="16"/>
      <c r="FFO690" s="16"/>
      <c r="FFP690" s="16"/>
      <c r="FFQ690" s="16"/>
      <c r="FFR690" s="16"/>
      <c r="FFS690" s="16"/>
      <c r="FFT690" s="16"/>
      <c r="FFU690" s="16"/>
      <c r="FFV690" s="16"/>
      <c r="FFW690" s="16"/>
      <c r="FFX690" s="16"/>
      <c r="FFY690" s="16"/>
      <c r="FFZ690" s="16"/>
      <c r="FGA690" s="16"/>
      <c r="FGB690" s="16"/>
      <c r="FGC690" s="16"/>
      <c r="FGD690" s="16"/>
      <c r="FGE690" s="16"/>
      <c r="FGF690" s="16"/>
      <c r="FGG690" s="16"/>
      <c r="FGH690" s="16"/>
      <c r="FGI690" s="16"/>
      <c r="FGJ690" s="16"/>
      <c r="FGK690" s="16"/>
      <c r="FGL690" s="16"/>
      <c r="FGM690" s="16"/>
      <c r="FGN690" s="16"/>
      <c r="FGO690" s="16"/>
      <c r="FGP690" s="16"/>
      <c r="FGQ690" s="16"/>
      <c r="FGR690" s="16"/>
      <c r="FGS690" s="16"/>
      <c r="FGT690" s="16"/>
      <c r="FGU690" s="16"/>
      <c r="FGV690" s="16"/>
      <c r="FGW690" s="16"/>
      <c r="FGX690" s="16"/>
      <c r="FGY690" s="16"/>
      <c r="FGZ690" s="16"/>
      <c r="FHA690" s="16"/>
      <c r="FHB690" s="16"/>
      <c r="FHC690" s="16"/>
      <c r="FHD690" s="16"/>
      <c r="FHE690" s="16"/>
      <c r="FHF690" s="16"/>
      <c r="FHG690" s="16"/>
      <c r="FHH690" s="16"/>
      <c r="FHI690" s="16"/>
      <c r="FHJ690" s="16"/>
      <c r="FHK690" s="16"/>
      <c r="FHL690" s="16"/>
      <c r="FHM690" s="16"/>
      <c r="FHN690" s="16"/>
      <c r="FHO690" s="16"/>
      <c r="FHP690" s="16"/>
      <c r="FHQ690" s="16"/>
      <c r="FHR690" s="16"/>
      <c r="FHS690" s="16"/>
      <c r="FHT690" s="16"/>
      <c r="FHU690" s="16"/>
      <c r="FHV690" s="16"/>
      <c r="FHW690" s="16"/>
      <c r="FHX690" s="16"/>
      <c r="FHY690" s="16"/>
      <c r="FHZ690" s="16"/>
      <c r="FIA690" s="16"/>
      <c r="FIB690" s="16"/>
      <c r="FIC690" s="16"/>
      <c r="FID690" s="16"/>
      <c r="FIE690" s="16"/>
      <c r="FIF690" s="16"/>
      <c r="FIG690" s="16"/>
      <c r="FIH690" s="16"/>
      <c r="FII690" s="16"/>
      <c r="FIJ690" s="16"/>
      <c r="FIK690" s="16"/>
      <c r="FIL690" s="16"/>
      <c r="FIM690" s="16"/>
      <c r="FIN690" s="16"/>
      <c r="FIO690" s="16"/>
      <c r="FIP690" s="16"/>
      <c r="FIQ690" s="16"/>
      <c r="FIR690" s="16"/>
      <c r="FIS690" s="16"/>
      <c r="FIT690" s="16"/>
      <c r="FIU690" s="16"/>
      <c r="FIV690" s="16"/>
      <c r="FIW690" s="16"/>
      <c r="FIX690" s="16"/>
      <c r="FIY690" s="16"/>
      <c r="FIZ690" s="16"/>
      <c r="FJA690" s="16"/>
      <c r="FJB690" s="16"/>
      <c r="FJC690" s="16"/>
      <c r="FJD690" s="16"/>
      <c r="FJE690" s="16"/>
      <c r="FJF690" s="16"/>
      <c r="FJG690" s="16"/>
      <c r="FJH690" s="16"/>
      <c r="FJI690" s="16"/>
      <c r="FJJ690" s="16"/>
      <c r="FJK690" s="16"/>
      <c r="FJL690" s="16"/>
      <c r="FJM690" s="16"/>
      <c r="FJN690" s="16"/>
      <c r="FJO690" s="16"/>
      <c r="FJP690" s="16"/>
      <c r="FJQ690" s="16"/>
      <c r="FJR690" s="16"/>
      <c r="FJS690" s="16"/>
      <c r="FJT690" s="16"/>
      <c r="FJU690" s="16"/>
      <c r="FJV690" s="16"/>
      <c r="FJW690" s="16"/>
      <c r="FJX690" s="16"/>
      <c r="FJY690" s="16"/>
      <c r="FJZ690" s="16"/>
      <c r="FKA690" s="16"/>
      <c r="FKB690" s="16"/>
      <c r="FKC690" s="16"/>
      <c r="FKD690" s="16"/>
      <c r="FKE690" s="16"/>
      <c r="FKF690" s="16"/>
      <c r="FKG690" s="16"/>
      <c r="FKH690" s="16"/>
      <c r="FKI690" s="16"/>
      <c r="FKJ690" s="16"/>
      <c r="FKK690" s="16"/>
      <c r="FKL690" s="16"/>
      <c r="FKM690" s="16"/>
      <c r="FKN690" s="16"/>
      <c r="FKO690" s="16"/>
      <c r="FKP690" s="16"/>
      <c r="FKQ690" s="16"/>
      <c r="FKR690" s="16"/>
      <c r="FKS690" s="16"/>
      <c r="FKT690" s="16"/>
      <c r="FKU690" s="16"/>
      <c r="FKV690" s="16"/>
      <c r="FKW690" s="16"/>
      <c r="FKX690" s="16"/>
      <c r="FKY690" s="16"/>
      <c r="FKZ690" s="16"/>
      <c r="FLA690" s="16"/>
      <c r="FLB690" s="16"/>
      <c r="FLC690" s="16"/>
      <c r="FLD690" s="16"/>
      <c r="FLE690" s="16"/>
      <c r="FLF690" s="16"/>
      <c r="FLG690" s="16"/>
      <c r="FLH690" s="16"/>
      <c r="FLI690" s="16"/>
      <c r="FLJ690" s="16"/>
      <c r="FLK690" s="16"/>
      <c r="FLL690" s="16"/>
      <c r="FLM690" s="16"/>
      <c r="FLN690" s="16"/>
      <c r="FLO690" s="16"/>
      <c r="FLP690" s="16"/>
      <c r="FLQ690" s="16"/>
      <c r="FLR690" s="16"/>
      <c r="FLS690" s="16"/>
      <c r="FLT690" s="16"/>
      <c r="FLU690" s="16"/>
      <c r="FLV690" s="16"/>
      <c r="FLW690" s="16"/>
      <c r="FLX690" s="16"/>
      <c r="FLY690" s="16"/>
      <c r="FLZ690" s="16"/>
      <c r="FMA690" s="16"/>
      <c r="FMB690" s="16"/>
      <c r="FMC690" s="16"/>
      <c r="FMD690" s="16"/>
      <c r="FME690" s="16"/>
      <c r="FMF690" s="16"/>
      <c r="FMG690" s="16"/>
      <c r="FMH690" s="16"/>
      <c r="FMI690" s="16"/>
      <c r="FMJ690" s="16"/>
      <c r="FMK690" s="16"/>
      <c r="FML690" s="16"/>
      <c r="FMM690" s="16"/>
      <c r="FMN690" s="16"/>
      <c r="FMO690" s="16"/>
      <c r="FMP690" s="16"/>
      <c r="FMQ690" s="16"/>
      <c r="FMR690" s="16"/>
      <c r="FMS690" s="16"/>
      <c r="FMT690" s="16"/>
      <c r="FMU690" s="16"/>
      <c r="FMV690" s="16"/>
      <c r="FMW690" s="16"/>
      <c r="FMX690" s="16"/>
      <c r="FMY690" s="16"/>
      <c r="FMZ690" s="16"/>
      <c r="FNA690" s="16"/>
      <c r="FNB690" s="16"/>
      <c r="FNC690" s="16"/>
      <c r="FND690" s="16"/>
      <c r="FNE690" s="16"/>
      <c r="FNF690" s="16"/>
      <c r="FNG690" s="16"/>
      <c r="FNH690" s="16"/>
      <c r="FNI690" s="16"/>
      <c r="FNJ690" s="16"/>
      <c r="FNK690" s="16"/>
      <c r="FNL690" s="16"/>
      <c r="FNM690" s="16"/>
      <c r="FNN690" s="16"/>
      <c r="FNO690" s="16"/>
      <c r="FNP690" s="16"/>
      <c r="FNQ690" s="16"/>
      <c r="FNR690" s="16"/>
      <c r="FNS690" s="16"/>
      <c r="FNT690" s="16"/>
      <c r="FNU690" s="16"/>
      <c r="FNV690" s="16"/>
      <c r="FNW690" s="16"/>
      <c r="FNX690" s="16"/>
      <c r="FNY690" s="16"/>
      <c r="FNZ690" s="16"/>
      <c r="FOA690" s="16"/>
      <c r="FOB690" s="16"/>
      <c r="FOC690" s="16"/>
      <c r="FOD690" s="16"/>
      <c r="FOE690" s="16"/>
      <c r="FOF690" s="16"/>
      <c r="FOG690" s="16"/>
      <c r="FOH690" s="16"/>
      <c r="FOI690" s="16"/>
      <c r="FOJ690" s="16"/>
      <c r="FOK690" s="16"/>
      <c r="FOL690" s="16"/>
      <c r="FOM690" s="16"/>
      <c r="FON690" s="16"/>
      <c r="FOO690" s="16"/>
      <c r="FOP690" s="16"/>
      <c r="FOQ690" s="16"/>
      <c r="FOR690" s="16"/>
      <c r="FOS690" s="16"/>
      <c r="FOT690" s="16"/>
      <c r="FOU690" s="16"/>
      <c r="FOV690" s="16"/>
      <c r="FOW690" s="16"/>
      <c r="FOX690" s="16"/>
      <c r="FOY690" s="16"/>
      <c r="FOZ690" s="16"/>
      <c r="FPA690" s="16"/>
      <c r="FPB690" s="16"/>
      <c r="FPC690" s="16"/>
      <c r="FPD690" s="16"/>
      <c r="FPE690" s="16"/>
      <c r="FPF690" s="16"/>
      <c r="FPG690" s="16"/>
      <c r="FPH690" s="16"/>
      <c r="FPI690" s="16"/>
      <c r="FPJ690" s="16"/>
      <c r="FPK690" s="16"/>
      <c r="FPL690" s="16"/>
      <c r="FPM690" s="16"/>
      <c r="FPN690" s="16"/>
      <c r="FPO690" s="16"/>
      <c r="FPP690" s="16"/>
      <c r="FPQ690" s="16"/>
      <c r="FPR690" s="16"/>
      <c r="FPS690" s="16"/>
      <c r="FPT690" s="16"/>
      <c r="FPU690" s="16"/>
      <c r="FPV690" s="16"/>
      <c r="FPW690" s="16"/>
      <c r="FPX690" s="16"/>
      <c r="FPY690" s="16"/>
      <c r="FPZ690" s="16"/>
      <c r="FQA690" s="16"/>
      <c r="FQB690" s="16"/>
      <c r="FQC690" s="16"/>
      <c r="FQD690" s="16"/>
      <c r="FQE690" s="16"/>
      <c r="FQF690" s="16"/>
      <c r="FQG690" s="16"/>
      <c r="FQH690" s="16"/>
      <c r="FQI690" s="16"/>
      <c r="FQJ690" s="16"/>
      <c r="FQK690" s="16"/>
      <c r="FQL690" s="16"/>
      <c r="FQM690" s="16"/>
      <c r="FQN690" s="16"/>
      <c r="FQO690" s="16"/>
      <c r="FQP690" s="16"/>
      <c r="FQQ690" s="16"/>
      <c r="FQR690" s="16"/>
      <c r="FQS690" s="16"/>
      <c r="FQT690" s="16"/>
      <c r="FQU690" s="16"/>
      <c r="FQV690" s="16"/>
      <c r="FQW690" s="16"/>
      <c r="FQX690" s="16"/>
      <c r="FQY690" s="16"/>
      <c r="FQZ690" s="16"/>
      <c r="FRA690" s="16"/>
      <c r="FRB690" s="16"/>
      <c r="FRC690" s="16"/>
      <c r="FRD690" s="16"/>
      <c r="FRE690" s="16"/>
      <c r="FRF690" s="16"/>
      <c r="FRG690" s="16"/>
      <c r="FRH690" s="16"/>
      <c r="FRI690" s="16"/>
      <c r="FRJ690" s="16"/>
      <c r="FRK690" s="16"/>
      <c r="FRL690" s="16"/>
      <c r="FRM690" s="16"/>
      <c r="FRN690" s="16"/>
      <c r="FRO690" s="16"/>
      <c r="FRP690" s="16"/>
      <c r="FRQ690" s="16"/>
      <c r="FRR690" s="16"/>
      <c r="FRS690" s="16"/>
      <c r="FRT690" s="16"/>
      <c r="FRU690" s="16"/>
      <c r="FRV690" s="16"/>
      <c r="FRW690" s="16"/>
      <c r="FRX690" s="16"/>
      <c r="FRY690" s="16"/>
      <c r="FRZ690" s="16"/>
      <c r="FSA690" s="16"/>
      <c r="FSB690" s="16"/>
      <c r="FSC690" s="16"/>
      <c r="FSD690" s="16"/>
      <c r="FSE690" s="16"/>
      <c r="FSF690" s="16"/>
      <c r="FSG690" s="16"/>
      <c r="FSH690" s="16"/>
      <c r="FSI690" s="16"/>
      <c r="FSJ690" s="16"/>
      <c r="FSK690" s="16"/>
      <c r="FSL690" s="16"/>
      <c r="FSM690" s="16"/>
      <c r="FSN690" s="16"/>
      <c r="FSO690" s="16"/>
      <c r="FSP690" s="16"/>
      <c r="FSQ690" s="16"/>
      <c r="FSR690" s="16"/>
      <c r="FSS690" s="16"/>
      <c r="FST690" s="16"/>
      <c r="FSU690" s="16"/>
      <c r="FSV690" s="16"/>
      <c r="FSW690" s="16"/>
      <c r="FSX690" s="16"/>
      <c r="FSY690" s="16"/>
      <c r="FSZ690" s="16"/>
      <c r="FTA690" s="16"/>
      <c r="FTB690" s="16"/>
      <c r="FTC690" s="16"/>
      <c r="FTD690" s="16"/>
      <c r="FTE690" s="16"/>
      <c r="FTF690" s="16"/>
      <c r="FTG690" s="16"/>
      <c r="FTH690" s="16"/>
      <c r="FTI690" s="16"/>
      <c r="FTJ690" s="16"/>
      <c r="FTK690" s="16"/>
      <c r="FTL690" s="16"/>
      <c r="FTM690" s="16"/>
      <c r="FTN690" s="16"/>
      <c r="FTO690" s="16"/>
      <c r="FTP690" s="16"/>
      <c r="FTQ690" s="16"/>
      <c r="FTR690" s="16"/>
      <c r="FTS690" s="16"/>
      <c r="FTT690" s="16"/>
      <c r="FTU690" s="16"/>
      <c r="FTV690" s="16"/>
      <c r="FTW690" s="16"/>
      <c r="FTX690" s="16"/>
      <c r="FTY690" s="16"/>
      <c r="FTZ690" s="16"/>
      <c r="FUA690" s="16"/>
      <c r="FUB690" s="16"/>
      <c r="FUC690" s="16"/>
      <c r="FUD690" s="16"/>
      <c r="FUE690" s="16"/>
      <c r="FUF690" s="16"/>
      <c r="FUG690" s="16"/>
      <c r="FUH690" s="16"/>
      <c r="FUI690" s="16"/>
      <c r="FUJ690" s="16"/>
      <c r="FUK690" s="16"/>
      <c r="FUL690" s="16"/>
      <c r="FUM690" s="16"/>
      <c r="FUN690" s="16"/>
      <c r="FUO690" s="16"/>
      <c r="FUP690" s="16"/>
      <c r="FUQ690" s="16"/>
      <c r="FUR690" s="16"/>
      <c r="FUS690" s="16"/>
      <c r="FUT690" s="16"/>
      <c r="FUU690" s="16"/>
      <c r="FUV690" s="16"/>
      <c r="FUW690" s="16"/>
      <c r="FUX690" s="16"/>
      <c r="FUY690" s="16"/>
      <c r="FUZ690" s="16"/>
      <c r="FVA690" s="16"/>
      <c r="FVB690" s="16"/>
      <c r="FVC690" s="16"/>
      <c r="FVD690" s="16"/>
      <c r="FVE690" s="16"/>
      <c r="FVF690" s="16"/>
      <c r="FVG690" s="16"/>
      <c r="FVH690" s="16"/>
      <c r="FVI690" s="16"/>
      <c r="FVJ690" s="16"/>
      <c r="FVK690" s="16"/>
      <c r="FVL690" s="16"/>
      <c r="FVM690" s="16"/>
      <c r="FVN690" s="16"/>
      <c r="FVO690" s="16"/>
      <c r="FVP690" s="16"/>
      <c r="FVQ690" s="16"/>
      <c r="FVR690" s="16"/>
      <c r="FVS690" s="16"/>
      <c r="FVT690" s="16"/>
      <c r="FVU690" s="16"/>
      <c r="FVV690" s="16"/>
      <c r="FVW690" s="16"/>
      <c r="FVX690" s="16"/>
      <c r="FVY690" s="16"/>
      <c r="FVZ690" s="16"/>
      <c r="FWA690" s="16"/>
      <c r="FWB690" s="16"/>
      <c r="FWC690" s="16"/>
      <c r="FWD690" s="16"/>
      <c r="FWE690" s="16"/>
      <c r="FWF690" s="16"/>
      <c r="FWG690" s="16"/>
      <c r="FWH690" s="16"/>
      <c r="FWI690" s="16"/>
      <c r="FWJ690" s="16"/>
      <c r="FWK690" s="16"/>
      <c r="FWL690" s="16"/>
      <c r="FWM690" s="16"/>
      <c r="FWN690" s="16"/>
      <c r="FWO690" s="16"/>
      <c r="FWP690" s="16"/>
      <c r="FWQ690" s="16"/>
      <c r="FWR690" s="16"/>
      <c r="FWS690" s="16"/>
      <c r="FWT690" s="16"/>
      <c r="FWU690" s="16"/>
      <c r="FWV690" s="16"/>
      <c r="FWW690" s="16"/>
      <c r="FWX690" s="16"/>
      <c r="FWY690" s="16"/>
      <c r="FWZ690" s="16"/>
      <c r="FXA690" s="16"/>
      <c r="FXB690" s="16"/>
      <c r="FXC690" s="16"/>
      <c r="FXD690" s="16"/>
      <c r="FXE690" s="16"/>
      <c r="FXF690" s="16"/>
      <c r="FXG690" s="16"/>
      <c r="FXH690" s="16"/>
      <c r="FXI690" s="16"/>
      <c r="FXJ690" s="16"/>
      <c r="FXK690" s="16"/>
      <c r="FXL690" s="16"/>
      <c r="FXM690" s="16"/>
      <c r="FXN690" s="16"/>
      <c r="FXO690" s="16"/>
      <c r="FXP690" s="16"/>
      <c r="FXQ690" s="16"/>
      <c r="FXR690" s="16"/>
      <c r="FXS690" s="16"/>
      <c r="FXT690" s="16"/>
      <c r="FXU690" s="16"/>
      <c r="FXV690" s="16"/>
      <c r="FXW690" s="16"/>
      <c r="FXX690" s="16"/>
      <c r="FXY690" s="16"/>
      <c r="FXZ690" s="16"/>
      <c r="FYA690" s="16"/>
      <c r="FYB690" s="16"/>
      <c r="FYC690" s="16"/>
      <c r="FYD690" s="16"/>
      <c r="FYE690" s="16"/>
      <c r="FYF690" s="16"/>
      <c r="FYG690" s="16"/>
      <c r="FYH690" s="16"/>
      <c r="FYI690" s="16"/>
      <c r="FYJ690" s="16"/>
      <c r="FYK690" s="16"/>
      <c r="FYL690" s="16"/>
      <c r="FYM690" s="16"/>
      <c r="FYN690" s="16"/>
      <c r="FYO690" s="16"/>
      <c r="FYP690" s="16"/>
      <c r="FYQ690" s="16"/>
      <c r="FYR690" s="16"/>
      <c r="FYS690" s="16"/>
      <c r="FYT690" s="16"/>
      <c r="FYU690" s="16"/>
      <c r="FYV690" s="16"/>
      <c r="FYW690" s="16"/>
      <c r="FYX690" s="16"/>
      <c r="FYY690" s="16"/>
      <c r="FYZ690" s="16"/>
      <c r="FZA690" s="16"/>
      <c r="FZB690" s="16"/>
      <c r="FZC690" s="16"/>
      <c r="FZD690" s="16"/>
      <c r="FZE690" s="16"/>
      <c r="FZF690" s="16"/>
      <c r="FZG690" s="16"/>
      <c r="FZH690" s="16"/>
      <c r="FZI690" s="16"/>
      <c r="FZJ690" s="16"/>
      <c r="FZK690" s="16"/>
      <c r="FZL690" s="16"/>
      <c r="FZM690" s="16"/>
      <c r="FZN690" s="16"/>
      <c r="FZO690" s="16"/>
      <c r="FZP690" s="16"/>
      <c r="FZQ690" s="16"/>
      <c r="FZR690" s="16"/>
      <c r="FZS690" s="16"/>
      <c r="FZT690" s="16"/>
      <c r="FZU690" s="16"/>
      <c r="FZV690" s="16"/>
      <c r="FZW690" s="16"/>
      <c r="FZX690" s="16"/>
      <c r="FZY690" s="16"/>
      <c r="FZZ690" s="16"/>
      <c r="GAA690" s="16"/>
      <c r="GAB690" s="16"/>
      <c r="GAC690" s="16"/>
      <c r="GAD690" s="16"/>
      <c r="GAE690" s="16"/>
      <c r="GAF690" s="16"/>
      <c r="GAG690" s="16"/>
      <c r="GAH690" s="16"/>
      <c r="GAI690" s="16"/>
      <c r="GAJ690" s="16"/>
      <c r="GAK690" s="16"/>
      <c r="GAL690" s="16"/>
      <c r="GAM690" s="16"/>
      <c r="GAN690" s="16"/>
      <c r="GAO690" s="16"/>
      <c r="GAP690" s="16"/>
      <c r="GAQ690" s="16"/>
      <c r="GAR690" s="16"/>
      <c r="GAS690" s="16"/>
      <c r="GAT690" s="16"/>
      <c r="GAU690" s="16"/>
      <c r="GAV690" s="16"/>
      <c r="GAW690" s="16"/>
      <c r="GAX690" s="16"/>
      <c r="GAY690" s="16"/>
      <c r="GAZ690" s="16"/>
      <c r="GBA690" s="16"/>
      <c r="GBB690" s="16"/>
      <c r="GBC690" s="16"/>
      <c r="GBD690" s="16"/>
      <c r="GBE690" s="16"/>
      <c r="GBF690" s="16"/>
      <c r="GBG690" s="16"/>
      <c r="GBH690" s="16"/>
      <c r="GBI690" s="16"/>
      <c r="GBJ690" s="16"/>
      <c r="GBK690" s="16"/>
      <c r="GBL690" s="16"/>
      <c r="GBM690" s="16"/>
      <c r="GBN690" s="16"/>
      <c r="GBO690" s="16"/>
      <c r="GBP690" s="16"/>
      <c r="GBQ690" s="16"/>
      <c r="GBR690" s="16"/>
      <c r="GBS690" s="16"/>
      <c r="GBT690" s="16"/>
      <c r="GBU690" s="16"/>
      <c r="GBV690" s="16"/>
      <c r="GBW690" s="16"/>
      <c r="GBX690" s="16"/>
      <c r="GBY690" s="16"/>
      <c r="GBZ690" s="16"/>
      <c r="GCA690" s="16"/>
      <c r="GCB690" s="16"/>
      <c r="GCC690" s="16"/>
      <c r="GCD690" s="16"/>
      <c r="GCE690" s="16"/>
      <c r="GCF690" s="16"/>
      <c r="GCG690" s="16"/>
      <c r="GCH690" s="16"/>
      <c r="GCI690" s="16"/>
      <c r="GCJ690" s="16"/>
      <c r="GCK690" s="16"/>
      <c r="GCL690" s="16"/>
      <c r="GCM690" s="16"/>
      <c r="GCN690" s="16"/>
      <c r="GCO690" s="16"/>
      <c r="GCP690" s="16"/>
      <c r="GCQ690" s="16"/>
      <c r="GCR690" s="16"/>
      <c r="GCS690" s="16"/>
      <c r="GCT690" s="16"/>
      <c r="GCU690" s="16"/>
      <c r="GCV690" s="16"/>
      <c r="GCW690" s="16"/>
      <c r="GCX690" s="16"/>
      <c r="GCY690" s="16"/>
      <c r="GCZ690" s="16"/>
      <c r="GDA690" s="16"/>
      <c r="GDB690" s="16"/>
      <c r="GDC690" s="16"/>
      <c r="GDD690" s="16"/>
      <c r="GDE690" s="16"/>
      <c r="GDF690" s="16"/>
      <c r="GDG690" s="16"/>
      <c r="GDH690" s="16"/>
      <c r="GDI690" s="16"/>
      <c r="GDJ690" s="16"/>
      <c r="GDK690" s="16"/>
      <c r="GDL690" s="16"/>
      <c r="GDM690" s="16"/>
      <c r="GDN690" s="16"/>
      <c r="GDO690" s="16"/>
      <c r="GDP690" s="16"/>
      <c r="GDQ690" s="16"/>
      <c r="GDR690" s="16"/>
      <c r="GDS690" s="16"/>
      <c r="GDT690" s="16"/>
      <c r="GDU690" s="16"/>
      <c r="GDV690" s="16"/>
      <c r="GDW690" s="16"/>
      <c r="GDX690" s="16"/>
      <c r="GDY690" s="16"/>
      <c r="GDZ690" s="16"/>
      <c r="GEA690" s="16"/>
      <c r="GEB690" s="16"/>
      <c r="GEC690" s="16"/>
      <c r="GED690" s="16"/>
      <c r="GEE690" s="16"/>
      <c r="GEF690" s="16"/>
      <c r="GEG690" s="16"/>
      <c r="GEH690" s="16"/>
      <c r="GEI690" s="16"/>
      <c r="GEJ690" s="16"/>
      <c r="GEK690" s="16"/>
      <c r="GEL690" s="16"/>
      <c r="GEM690" s="16"/>
      <c r="GEN690" s="16"/>
      <c r="GEO690" s="16"/>
      <c r="GEP690" s="16"/>
      <c r="GEQ690" s="16"/>
      <c r="GER690" s="16"/>
      <c r="GES690" s="16"/>
      <c r="GET690" s="16"/>
      <c r="GEU690" s="16"/>
      <c r="GEV690" s="16"/>
      <c r="GEW690" s="16"/>
      <c r="GEX690" s="16"/>
      <c r="GEY690" s="16"/>
      <c r="GEZ690" s="16"/>
      <c r="GFA690" s="16"/>
      <c r="GFB690" s="16"/>
      <c r="GFC690" s="16"/>
      <c r="GFD690" s="16"/>
      <c r="GFE690" s="16"/>
      <c r="GFF690" s="16"/>
      <c r="GFG690" s="16"/>
      <c r="GFH690" s="16"/>
      <c r="GFI690" s="16"/>
      <c r="GFJ690" s="16"/>
      <c r="GFK690" s="16"/>
      <c r="GFL690" s="16"/>
      <c r="GFM690" s="16"/>
      <c r="GFN690" s="16"/>
      <c r="GFO690" s="16"/>
      <c r="GFP690" s="16"/>
      <c r="GFQ690" s="16"/>
      <c r="GFR690" s="16"/>
      <c r="GFS690" s="16"/>
      <c r="GFT690" s="16"/>
      <c r="GFU690" s="16"/>
      <c r="GFV690" s="16"/>
      <c r="GFW690" s="16"/>
      <c r="GFX690" s="16"/>
      <c r="GFY690" s="16"/>
      <c r="GFZ690" s="16"/>
      <c r="GGA690" s="16"/>
      <c r="GGB690" s="16"/>
      <c r="GGC690" s="16"/>
      <c r="GGD690" s="16"/>
      <c r="GGE690" s="16"/>
      <c r="GGF690" s="16"/>
      <c r="GGG690" s="16"/>
      <c r="GGH690" s="16"/>
      <c r="GGI690" s="16"/>
      <c r="GGJ690" s="16"/>
      <c r="GGK690" s="16"/>
      <c r="GGL690" s="16"/>
      <c r="GGM690" s="16"/>
      <c r="GGN690" s="16"/>
      <c r="GGO690" s="16"/>
      <c r="GGP690" s="16"/>
      <c r="GGQ690" s="16"/>
      <c r="GGR690" s="16"/>
      <c r="GGS690" s="16"/>
      <c r="GGT690" s="16"/>
      <c r="GGU690" s="16"/>
      <c r="GGV690" s="16"/>
      <c r="GGW690" s="16"/>
      <c r="GGX690" s="16"/>
      <c r="GGY690" s="16"/>
      <c r="GGZ690" s="16"/>
      <c r="GHA690" s="16"/>
      <c r="GHB690" s="16"/>
      <c r="GHC690" s="16"/>
      <c r="GHD690" s="16"/>
      <c r="GHE690" s="16"/>
      <c r="GHF690" s="16"/>
      <c r="GHG690" s="16"/>
      <c r="GHH690" s="16"/>
      <c r="GHI690" s="16"/>
      <c r="GHJ690" s="16"/>
      <c r="GHK690" s="16"/>
      <c r="GHL690" s="16"/>
      <c r="GHM690" s="16"/>
      <c r="GHN690" s="16"/>
      <c r="GHO690" s="16"/>
      <c r="GHP690" s="16"/>
      <c r="GHQ690" s="16"/>
      <c r="GHR690" s="16"/>
      <c r="GHS690" s="16"/>
      <c r="GHT690" s="16"/>
      <c r="GHU690" s="16"/>
      <c r="GHV690" s="16"/>
      <c r="GHW690" s="16"/>
      <c r="GHX690" s="16"/>
      <c r="GHY690" s="16"/>
      <c r="GHZ690" s="16"/>
      <c r="GIA690" s="16"/>
      <c r="GIB690" s="16"/>
      <c r="GIC690" s="16"/>
      <c r="GID690" s="16"/>
      <c r="GIE690" s="16"/>
      <c r="GIF690" s="16"/>
      <c r="GIG690" s="16"/>
      <c r="GIH690" s="16"/>
      <c r="GII690" s="16"/>
      <c r="GIJ690" s="16"/>
      <c r="GIK690" s="16"/>
      <c r="GIL690" s="16"/>
      <c r="GIM690" s="16"/>
      <c r="GIN690" s="16"/>
      <c r="GIO690" s="16"/>
      <c r="GIP690" s="16"/>
      <c r="GIQ690" s="16"/>
      <c r="GIR690" s="16"/>
      <c r="GIS690" s="16"/>
      <c r="GIT690" s="16"/>
      <c r="GIU690" s="16"/>
      <c r="GIV690" s="16"/>
      <c r="GIW690" s="16"/>
      <c r="GIX690" s="16"/>
      <c r="GIY690" s="16"/>
      <c r="GIZ690" s="16"/>
      <c r="GJA690" s="16"/>
      <c r="GJB690" s="16"/>
      <c r="GJC690" s="16"/>
      <c r="GJD690" s="16"/>
      <c r="GJE690" s="16"/>
      <c r="GJF690" s="16"/>
      <c r="GJG690" s="16"/>
      <c r="GJH690" s="16"/>
      <c r="GJI690" s="16"/>
      <c r="GJJ690" s="16"/>
      <c r="GJK690" s="16"/>
      <c r="GJL690" s="16"/>
      <c r="GJM690" s="16"/>
      <c r="GJN690" s="16"/>
      <c r="GJO690" s="16"/>
      <c r="GJP690" s="16"/>
      <c r="GJQ690" s="16"/>
      <c r="GJR690" s="16"/>
      <c r="GJS690" s="16"/>
      <c r="GJT690" s="16"/>
      <c r="GJU690" s="16"/>
      <c r="GJV690" s="16"/>
      <c r="GJW690" s="16"/>
      <c r="GJX690" s="16"/>
      <c r="GJY690" s="16"/>
      <c r="GJZ690" s="16"/>
      <c r="GKA690" s="16"/>
      <c r="GKB690" s="16"/>
      <c r="GKC690" s="16"/>
      <c r="GKD690" s="16"/>
      <c r="GKE690" s="16"/>
      <c r="GKF690" s="16"/>
      <c r="GKG690" s="16"/>
      <c r="GKH690" s="16"/>
      <c r="GKI690" s="16"/>
      <c r="GKJ690" s="16"/>
      <c r="GKK690" s="16"/>
      <c r="GKL690" s="16"/>
      <c r="GKM690" s="16"/>
      <c r="GKN690" s="16"/>
      <c r="GKO690" s="16"/>
      <c r="GKP690" s="16"/>
      <c r="GKQ690" s="16"/>
      <c r="GKR690" s="16"/>
      <c r="GKS690" s="16"/>
      <c r="GKT690" s="16"/>
      <c r="GKU690" s="16"/>
      <c r="GKV690" s="16"/>
      <c r="GKW690" s="16"/>
      <c r="GKX690" s="16"/>
      <c r="GKY690" s="16"/>
      <c r="GKZ690" s="16"/>
      <c r="GLA690" s="16"/>
      <c r="GLB690" s="16"/>
      <c r="GLC690" s="16"/>
      <c r="GLD690" s="16"/>
      <c r="GLE690" s="16"/>
      <c r="GLF690" s="16"/>
      <c r="GLG690" s="16"/>
      <c r="GLH690" s="16"/>
      <c r="GLI690" s="16"/>
      <c r="GLJ690" s="16"/>
      <c r="GLK690" s="16"/>
      <c r="GLL690" s="16"/>
      <c r="GLM690" s="16"/>
      <c r="GLN690" s="16"/>
      <c r="GLO690" s="16"/>
      <c r="GLP690" s="16"/>
      <c r="GLQ690" s="16"/>
      <c r="GLR690" s="16"/>
      <c r="GLS690" s="16"/>
      <c r="GLT690" s="16"/>
      <c r="GLU690" s="16"/>
      <c r="GLV690" s="16"/>
      <c r="GLW690" s="16"/>
      <c r="GLX690" s="16"/>
      <c r="GLY690" s="16"/>
      <c r="GLZ690" s="16"/>
      <c r="GMA690" s="16"/>
      <c r="GMB690" s="16"/>
      <c r="GMC690" s="16"/>
      <c r="GMD690" s="16"/>
      <c r="GME690" s="16"/>
      <c r="GMF690" s="16"/>
      <c r="GMG690" s="16"/>
      <c r="GMH690" s="16"/>
      <c r="GMI690" s="16"/>
      <c r="GMJ690" s="16"/>
      <c r="GMK690" s="16"/>
      <c r="GML690" s="16"/>
      <c r="GMM690" s="16"/>
      <c r="GMN690" s="16"/>
      <c r="GMO690" s="16"/>
      <c r="GMP690" s="16"/>
      <c r="GMQ690" s="16"/>
      <c r="GMR690" s="16"/>
      <c r="GMS690" s="16"/>
      <c r="GMT690" s="16"/>
      <c r="GMU690" s="16"/>
      <c r="GMV690" s="16"/>
      <c r="GMW690" s="16"/>
      <c r="GMX690" s="16"/>
      <c r="GMY690" s="16"/>
      <c r="GMZ690" s="16"/>
      <c r="GNA690" s="16"/>
      <c r="GNB690" s="16"/>
      <c r="GNC690" s="16"/>
      <c r="GND690" s="16"/>
      <c r="GNE690" s="16"/>
      <c r="GNF690" s="16"/>
      <c r="GNG690" s="16"/>
      <c r="GNH690" s="16"/>
      <c r="GNI690" s="16"/>
      <c r="GNJ690" s="16"/>
      <c r="GNK690" s="16"/>
      <c r="GNL690" s="16"/>
      <c r="GNM690" s="16"/>
      <c r="GNN690" s="16"/>
      <c r="GNO690" s="16"/>
      <c r="GNP690" s="16"/>
      <c r="GNQ690" s="16"/>
      <c r="GNR690" s="16"/>
      <c r="GNS690" s="16"/>
      <c r="GNT690" s="16"/>
      <c r="GNU690" s="16"/>
      <c r="GNV690" s="16"/>
      <c r="GNW690" s="16"/>
      <c r="GNX690" s="16"/>
      <c r="GNY690" s="16"/>
      <c r="GNZ690" s="16"/>
      <c r="GOA690" s="16"/>
      <c r="GOB690" s="16"/>
      <c r="GOC690" s="16"/>
      <c r="GOD690" s="16"/>
      <c r="GOE690" s="16"/>
      <c r="GOF690" s="16"/>
      <c r="GOG690" s="16"/>
      <c r="GOH690" s="16"/>
      <c r="GOI690" s="16"/>
      <c r="GOJ690" s="16"/>
      <c r="GOK690" s="16"/>
      <c r="GOL690" s="16"/>
      <c r="GOM690" s="16"/>
      <c r="GON690" s="16"/>
      <c r="GOO690" s="16"/>
      <c r="GOP690" s="16"/>
      <c r="GOQ690" s="16"/>
      <c r="GOR690" s="16"/>
      <c r="GOS690" s="16"/>
      <c r="GOT690" s="16"/>
      <c r="GOU690" s="16"/>
      <c r="GOV690" s="16"/>
      <c r="GOW690" s="16"/>
      <c r="GOX690" s="16"/>
      <c r="GOY690" s="16"/>
      <c r="GOZ690" s="16"/>
      <c r="GPA690" s="16"/>
      <c r="GPB690" s="16"/>
      <c r="GPC690" s="16"/>
      <c r="GPD690" s="16"/>
      <c r="GPE690" s="16"/>
      <c r="GPF690" s="16"/>
      <c r="GPG690" s="16"/>
      <c r="GPH690" s="16"/>
      <c r="GPI690" s="16"/>
      <c r="GPJ690" s="16"/>
      <c r="GPK690" s="16"/>
      <c r="GPL690" s="16"/>
      <c r="GPM690" s="16"/>
      <c r="GPN690" s="16"/>
      <c r="GPO690" s="16"/>
      <c r="GPP690" s="16"/>
      <c r="GPQ690" s="16"/>
      <c r="GPR690" s="16"/>
      <c r="GPS690" s="16"/>
      <c r="GPT690" s="16"/>
      <c r="GPU690" s="16"/>
      <c r="GPV690" s="16"/>
      <c r="GPW690" s="16"/>
      <c r="GPX690" s="16"/>
      <c r="GPY690" s="16"/>
      <c r="GPZ690" s="16"/>
      <c r="GQA690" s="16"/>
      <c r="GQB690" s="16"/>
      <c r="GQC690" s="16"/>
      <c r="GQD690" s="16"/>
      <c r="GQE690" s="16"/>
      <c r="GQF690" s="16"/>
      <c r="GQG690" s="16"/>
      <c r="GQH690" s="16"/>
      <c r="GQI690" s="16"/>
      <c r="GQJ690" s="16"/>
      <c r="GQK690" s="16"/>
      <c r="GQL690" s="16"/>
      <c r="GQM690" s="16"/>
      <c r="GQN690" s="16"/>
      <c r="GQO690" s="16"/>
      <c r="GQP690" s="16"/>
      <c r="GQQ690" s="16"/>
      <c r="GQR690" s="16"/>
      <c r="GQS690" s="16"/>
      <c r="GQT690" s="16"/>
      <c r="GQU690" s="16"/>
      <c r="GQV690" s="16"/>
      <c r="GQW690" s="16"/>
      <c r="GQX690" s="16"/>
      <c r="GQY690" s="16"/>
      <c r="GQZ690" s="16"/>
      <c r="GRA690" s="16"/>
      <c r="GRB690" s="16"/>
      <c r="GRC690" s="16"/>
      <c r="GRD690" s="16"/>
      <c r="GRE690" s="16"/>
      <c r="GRF690" s="16"/>
      <c r="GRG690" s="16"/>
      <c r="GRH690" s="16"/>
      <c r="GRI690" s="16"/>
      <c r="GRJ690" s="16"/>
      <c r="GRK690" s="16"/>
      <c r="GRL690" s="16"/>
      <c r="GRM690" s="16"/>
      <c r="GRN690" s="16"/>
      <c r="GRO690" s="16"/>
      <c r="GRP690" s="16"/>
      <c r="GRQ690" s="16"/>
      <c r="GRR690" s="16"/>
      <c r="GRS690" s="16"/>
      <c r="GRT690" s="16"/>
      <c r="GRU690" s="16"/>
      <c r="GRV690" s="16"/>
      <c r="GRW690" s="16"/>
      <c r="GRX690" s="16"/>
      <c r="GRY690" s="16"/>
      <c r="GRZ690" s="16"/>
      <c r="GSA690" s="16"/>
      <c r="GSB690" s="16"/>
      <c r="GSC690" s="16"/>
      <c r="GSD690" s="16"/>
      <c r="GSE690" s="16"/>
      <c r="GSF690" s="16"/>
      <c r="GSG690" s="16"/>
      <c r="GSH690" s="16"/>
      <c r="GSI690" s="16"/>
      <c r="GSJ690" s="16"/>
      <c r="GSK690" s="16"/>
      <c r="GSL690" s="16"/>
      <c r="GSM690" s="16"/>
      <c r="GSN690" s="16"/>
      <c r="GSO690" s="16"/>
      <c r="GSP690" s="16"/>
      <c r="GSQ690" s="16"/>
      <c r="GSR690" s="16"/>
      <c r="GSS690" s="16"/>
      <c r="GST690" s="16"/>
      <c r="GSU690" s="16"/>
      <c r="GSV690" s="16"/>
      <c r="GSW690" s="16"/>
      <c r="GSX690" s="16"/>
      <c r="GSY690" s="16"/>
      <c r="GSZ690" s="16"/>
      <c r="GTA690" s="16"/>
      <c r="GTB690" s="16"/>
      <c r="GTC690" s="16"/>
      <c r="GTD690" s="16"/>
      <c r="GTE690" s="16"/>
      <c r="GTF690" s="16"/>
      <c r="GTG690" s="16"/>
      <c r="GTH690" s="16"/>
      <c r="GTI690" s="16"/>
      <c r="GTJ690" s="16"/>
      <c r="GTK690" s="16"/>
      <c r="GTL690" s="16"/>
      <c r="GTM690" s="16"/>
      <c r="GTN690" s="16"/>
      <c r="GTO690" s="16"/>
      <c r="GTP690" s="16"/>
      <c r="GTQ690" s="16"/>
      <c r="GTR690" s="16"/>
      <c r="GTS690" s="16"/>
      <c r="GTT690" s="16"/>
      <c r="GTU690" s="16"/>
      <c r="GTV690" s="16"/>
      <c r="GTW690" s="16"/>
      <c r="GTX690" s="16"/>
      <c r="GTY690" s="16"/>
      <c r="GTZ690" s="16"/>
      <c r="GUA690" s="16"/>
      <c r="GUB690" s="16"/>
      <c r="GUC690" s="16"/>
      <c r="GUD690" s="16"/>
      <c r="GUE690" s="16"/>
      <c r="GUF690" s="16"/>
      <c r="GUG690" s="16"/>
      <c r="GUH690" s="16"/>
      <c r="GUI690" s="16"/>
      <c r="GUJ690" s="16"/>
      <c r="GUK690" s="16"/>
      <c r="GUL690" s="16"/>
      <c r="GUM690" s="16"/>
      <c r="GUN690" s="16"/>
      <c r="GUO690" s="16"/>
      <c r="GUP690" s="16"/>
      <c r="GUQ690" s="16"/>
      <c r="GUR690" s="16"/>
      <c r="GUS690" s="16"/>
      <c r="GUT690" s="16"/>
      <c r="GUU690" s="16"/>
      <c r="GUV690" s="16"/>
      <c r="GUW690" s="16"/>
      <c r="GUX690" s="16"/>
      <c r="GUY690" s="16"/>
      <c r="GUZ690" s="16"/>
      <c r="GVA690" s="16"/>
      <c r="GVB690" s="16"/>
      <c r="GVC690" s="16"/>
      <c r="GVD690" s="16"/>
      <c r="GVE690" s="16"/>
      <c r="GVF690" s="16"/>
      <c r="GVG690" s="16"/>
      <c r="GVH690" s="16"/>
      <c r="GVI690" s="16"/>
      <c r="GVJ690" s="16"/>
      <c r="GVK690" s="16"/>
      <c r="GVL690" s="16"/>
      <c r="GVM690" s="16"/>
      <c r="GVN690" s="16"/>
      <c r="GVO690" s="16"/>
      <c r="GVP690" s="16"/>
      <c r="GVQ690" s="16"/>
      <c r="GVR690" s="16"/>
      <c r="GVS690" s="16"/>
      <c r="GVT690" s="16"/>
      <c r="GVU690" s="16"/>
      <c r="GVV690" s="16"/>
      <c r="GVW690" s="16"/>
      <c r="GVX690" s="16"/>
      <c r="GVY690" s="16"/>
      <c r="GVZ690" s="16"/>
      <c r="GWA690" s="16"/>
      <c r="GWB690" s="16"/>
      <c r="GWC690" s="16"/>
      <c r="GWD690" s="16"/>
      <c r="GWE690" s="16"/>
      <c r="GWF690" s="16"/>
      <c r="GWG690" s="16"/>
      <c r="GWH690" s="16"/>
      <c r="GWI690" s="16"/>
      <c r="GWJ690" s="16"/>
      <c r="GWK690" s="16"/>
      <c r="GWL690" s="16"/>
      <c r="GWM690" s="16"/>
      <c r="GWN690" s="16"/>
      <c r="GWO690" s="16"/>
      <c r="GWP690" s="16"/>
      <c r="GWQ690" s="16"/>
      <c r="GWR690" s="16"/>
      <c r="GWS690" s="16"/>
      <c r="GWT690" s="16"/>
      <c r="GWU690" s="16"/>
      <c r="GWV690" s="16"/>
      <c r="GWW690" s="16"/>
      <c r="GWX690" s="16"/>
      <c r="GWY690" s="16"/>
      <c r="GWZ690" s="16"/>
      <c r="GXA690" s="16"/>
      <c r="GXB690" s="16"/>
      <c r="GXC690" s="16"/>
      <c r="GXD690" s="16"/>
      <c r="GXE690" s="16"/>
      <c r="GXF690" s="16"/>
      <c r="GXG690" s="16"/>
      <c r="GXH690" s="16"/>
      <c r="GXI690" s="16"/>
      <c r="GXJ690" s="16"/>
      <c r="GXK690" s="16"/>
      <c r="GXL690" s="16"/>
      <c r="GXM690" s="16"/>
      <c r="GXN690" s="16"/>
      <c r="GXO690" s="16"/>
      <c r="GXP690" s="16"/>
      <c r="GXQ690" s="16"/>
      <c r="GXR690" s="16"/>
      <c r="GXS690" s="16"/>
      <c r="GXT690" s="16"/>
      <c r="GXU690" s="16"/>
      <c r="GXV690" s="16"/>
      <c r="GXW690" s="16"/>
      <c r="GXX690" s="16"/>
      <c r="GXY690" s="16"/>
      <c r="GXZ690" s="16"/>
      <c r="GYA690" s="16"/>
      <c r="GYB690" s="16"/>
      <c r="GYC690" s="16"/>
      <c r="GYD690" s="16"/>
      <c r="GYE690" s="16"/>
      <c r="GYF690" s="16"/>
      <c r="GYG690" s="16"/>
      <c r="GYH690" s="16"/>
      <c r="GYI690" s="16"/>
      <c r="GYJ690" s="16"/>
      <c r="GYK690" s="16"/>
      <c r="GYL690" s="16"/>
      <c r="GYM690" s="16"/>
      <c r="GYN690" s="16"/>
      <c r="GYO690" s="16"/>
      <c r="GYP690" s="16"/>
      <c r="GYQ690" s="16"/>
      <c r="GYR690" s="16"/>
      <c r="GYS690" s="16"/>
      <c r="GYT690" s="16"/>
      <c r="GYU690" s="16"/>
      <c r="GYV690" s="16"/>
      <c r="GYW690" s="16"/>
      <c r="GYX690" s="16"/>
      <c r="GYY690" s="16"/>
      <c r="GYZ690" s="16"/>
      <c r="GZA690" s="16"/>
      <c r="GZB690" s="16"/>
      <c r="GZC690" s="16"/>
      <c r="GZD690" s="16"/>
      <c r="GZE690" s="16"/>
      <c r="GZF690" s="16"/>
      <c r="GZG690" s="16"/>
      <c r="GZH690" s="16"/>
      <c r="GZI690" s="16"/>
      <c r="GZJ690" s="16"/>
      <c r="GZK690" s="16"/>
      <c r="GZL690" s="16"/>
      <c r="GZM690" s="16"/>
      <c r="GZN690" s="16"/>
      <c r="GZO690" s="16"/>
      <c r="GZP690" s="16"/>
      <c r="GZQ690" s="16"/>
      <c r="GZR690" s="16"/>
      <c r="GZS690" s="16"/>
      <c r="GZT690" s="16"/>
      <c r="GZU690" s="16"/>
      <c r="GZV690" s="16"/>
      <c r="GZW690" s="16"/>
      <c r="GZX690" s="16"/>
      <c r="GZY690" s="16"/>
      <c r="GZZ690" s="16"/>
      <c r="HAA690" s="16"/>
      <c r="HAB690" s="16"/>
      <c r="HAC690" s="16"/>
      <c r="HAD690" s="16"/>
      <c r="HAE690" s="16"/>
      <c r="HAF690" s="16"/>
      <c r="HAG690" s="16"/>
      <c r="HAH690" s="16"/>
      <c r="HAI690" s="16"/>
      <c r="HAJ690" s="16"/>
      <c r="HAK690" s="16"/>
      <c r="HAL690" s="16"/>
      <c r="HAM690" s="16"/>
      <c r="HAN690" s="16"/>
      <c r="HAO690" s="16"/>
      <c r="HAP690" s="16"/>
      <c r="HAQ690" s="16"/>
      <c r="HAR690" s="16"/>
      <c r="HAS690" s="16"/>
      <c r="HAT690" s="16"/>
      <c r="HAU690" s="16"/>
      <c r="HAV690" s="16"/>
      <c r="HAW690" s="16"/>
      <c r="HAX690" s="16"/>
      <c r="HAY690" s="16"/>
      <c r="HAZ690" s="16"/>
      <c r="HBA690" s="16"/>
      <c r="HBB690" s="16"/>
      <c r="HBC690" s="16"/>
      <c r="HBD690" s="16"/>
      <c r="HBE690" s="16"/>
      <c r="HBF690" s="16"/>
      <c r="HBG690" s="16"/>
      <c r="HBH690" s="16"/>
      <c r="HBI690" s="16"/>
      <c r="HBJ690" s="16"/>
      <c r="HBK690" s="16"/>
      <c r="HBL690" s="16"/>
      <c r="HBM690" s="16"/>
      <c r="HBN690" s="16"/>
      <c r="HBO690" s="16"/>
      <c r="HBP690" s="16"/>
      <c r="HBQ690" s="16"/>
      <c r="HBR690" s="16"/>
      <c r="HBS690" s="16"/>
      <c r="HBT690" s="16"/>
      <c r="HBU690" s="16"/>
      <c r="HBV690" s="16"/>
      <c r="HBW690" s="16"/>
      <c r="HBX690" s="16"/>
      <c r="HBY690" s="16"/>
      <c r="HBZ690" s="16"/>
      <c r="HCA690" s="16"/>
      <c r="HCB690" s="16"/>
      <c r="HCC690" s="16"/>
      <c r="HCD690" s="16"/>
      <c r="HCE690" s="16"/>
      <c r="HCF690" s="16"/>
      <c r="HCG690" s="16"/>
      <c r="HCH690" s="16"/>
      <c r="HCI690" s="16"/>
      <c r="HCJ690" s="16"/>
      <c r="HCK690" s="16"/>
      <c r="HCL690" s="16"/>
      <c r="HCM690" s="16"/>
      <c r="HCN690" s="16"/>
      <c r="HCO690" s="16"/>
      <c r="HCP690" s="16"/>
      <c r="HCQ690" s="16"/>
      <c r="HCR690" s="16"/>
      <c r="HCS690" s="16"/>
      <c r="HCT690" s="16"/>
      <c r="HCU690" s="16"/>
      <c r="HCV690" s="16"/>
      <c r="HCW690" s="16"/>
      <c r="HCX690" s="16"/>
      <c r="HCY690" s="16"/>
      <c r="HCZ690" s="16"/>
      <c r="HDA690" s="16"/>
      <c r="HDB690" s="16"/>
      <c r="HDC690" s="16"/>
      <c r="HDD690" s="16"/>
      <c r="HDE690" s="16"/>
      <c r="HDF690" s="16"/>
      <c r="HDG690" s="16"/>
      <c r="HDH690" s="16"/>
      <c r="HDI690" s="16"/>
      <c r="HDJ690" s="16"/>
      <c r="HDK690" s="16"/>
      <c r="HDL690" s="16"/>
      <c r="HDM690" s="16"/>
      <c r="HDN690" s="16"/>
      <c r="HDO690" s="16"/>
      <c r="HDP690" s="16"/>
      <c r="HDQ690" s="16"/>
      <c r="HDR690" s="16"/>
      <c r="HDS690" s="16"/>
      <c r="HDT690" s="16"/>
      <c r="HDU690" s="16"/>
      <c r="HDV690" s="16"/>
      <c r="HDW690" s="16"/>
      <c r="HDX690" s="16"/>
      <c r="HDY690" s="16"/>
      <c r="HDZ690" s="16"/>
      <c r="HEA690" s="16"/>
      <c r="HEB690" s="16"/>
      <c r="HEC690" s="16"/>
      <c r="HED690" s="16"/>
      <c r="HEE690" s="16"/>
      <c r="HEF690" s="16"/>
      <c r="HEG690" s="16"/>
      <c r="HEH690" s="16"/>
      <c r="HEI690" s="16"/>
      <c r="HEJ690" s="16"/>
      <c r="HEK690" s="16"/>
      <c r="HEL690" s="16"/>
      <c r="HEM690" s="16"/>
      <c r="HEN690" s="16"/>
      <c r="HEO690" s="16"/>
      <c r="HEP690" s="16"/>
      <c r="HEQ690" s="16"/>
      <c r="HER690" s="16"/>
      <c r="HES690" s="16"/>
      <c r="HET690" s="16"/>
      <c r="HEU690" s="16"/>
      <c r="HEV690" s="16"/>
      <c r="HEW690" s="16"/>
      <c r="HEX690" s="16"/>
      <c r="HEY690" s="16"/>
      <c r="HEZ690" s="16"/>
      <c r="HFA690" s="16"/>
      <c r="HFB690" s="16"/>
      <c r="HFC690" s="16"/>
      <c r="HFD690" s="16"/>
      <c r="HFE690" s="16"/>
      <c r="HFF690" s="16"/>
      <c r="HFG690" s="16"/>
      <c r="HFH690" s="16"/>
      <c r="HFI690" s="16"/>
      <c r="HFJ690" s="16"/>
      <c r="HFK690" s="16"/>
      <c r="HFL690" s="16"/>
      <c r="HFM690" s="16"/>
      <c r="HFN690" s="16"/>
      <c r="HFO690" s="16"/>
      <c r="HFP690" s="16"/>
      <c r="HFQ690" s="16"/>
      <c r="HFR690" s="16"/>
      <c r="HFS690" s="16"/>
      <c r="HFT690" s="16"/>
      <c r="HFU690" s="16"/>
      <c r="HFV690" s="16"/>
      <c r="HFW690" s="16"/>
      <c r="HFX690" s="16"/>
      <c r="HFY690" s="16"/>
      <c r="HFZ690" s="16"/>
      <c r="HGA690" s="16"/>
      <c r="HGB690" s="16"/>
      <c r="HGC690" s="16"/>
      <c r="HGD690" s="16"/>
      <c r="HGE690" s="16"/>
      <c r="HGF690" s="16"/>
      <c r="HGG690" s="16"/>
      <c r="HGH690" s="16"/>
      <c r="HGI690" s="16"/>
      <c r="HGJ690" s="16"/>
      <c r="HGK690" s="16"/>
      <c r="HGL690" s="16"/>
      <c r="HGM690" s="16"/>
      <c r="HGN690" s="16"/>
      <c r="HGO690" s="16"/>
      <c r="HGP690" s="16"/>
      <c r="HGQ690" s="16"/>
      <c r="HGR690" s="16"/>
      <c r="HGS690" s="16"/>
      <c r="HGT690" s="16"/>
      <c r="HGU690" s="16"/>
      <c r="HGV690" s="16"/>
      <c r="HGW690" s="16"/>
      <c r="HGX690" s="16"/>
      <c r="HGY690" s="16"/>
      <c r="HGZ690" s="16"/>
      <c r="HHA690" s="16"/>
      <c r="HHB690" s="16"/>
      <c r="HHC690" s="16"/>
      <c r="HHD690" s="16"/>
      <c r="HHE690" s="16"/>
      <c r="HHF690" s="16"/>
      <c r="HHG690" s="16"/>
      <c r="HHH690" s="16"/>
      <c r="HHI690" s="16"/>
      <c r="HHJ690" s="16"/>
      <c r="HHK690" s="16"/>
      <c r="HHL690" s="16"/>
      <c r="HHM690" s="16"/>
      <c r="HHN690" s="16"/>
      <c r="HHO690" s="16"/>
      <c r="HHP690" s="16"/>
      <c r="HHQ690" s="16"/>
      <c r="HHR690" s="16"/>
      <c r="HHS690" s="16"/>
      <c r="HHT690" s="16"/>
      <c r="HHU690" s="16"/>
      <c r="HHV690" s="16"/>
      <c r="HHW690" s="16"/>
      <c r="HHX690" s="16"/>
      <c r="HHY690" s="16"/>
      <c r="HHZ690" s="16"/>
      <c r="HIA690" s="16"/>
      <c r="HIB690" s="16"/>
      <c r="HIC690" s="16"/>
      <c r="HID690" s="16"/>
      <c r="HIE690" s="16"/>
      <c r="HIF690" s="16"/>
      <c r="HIG690" s="16"/>
      <c r="HIH690" s="16"/>
      <c r="HII690" s="16"/>
      <c r="HIJ690" s="16"/>
      <c r="HIK690" s="16"/>
      <c r="HIL690" s="16"/>
      <c r="HIM690" s="16"/>
      <c r="HIN690" s="16"/>
      <c r="HIO690" s="16"/>
      <c r="HIP690" s="16"/>
      <c r="HIQ690" s="16"/>
      <c r="HIR690" s="16"/>
      <c r="HIS690" s="16"/>
      <c r="HIT690" s="16"/>
      <c r="HIU690" s="16"/>
      <c r="HIV690" s="16"/>
      <c r="HIW690" s="16"/>
      <c r="HIX690" s="16"/>
      <c r="HIY690" s="16"/>
      <c r="HIZ690" s="16"/>
      <c r="HJA690" s="16"/>
      <c r="HJB690" s="16"/>
      <c r="HJC690" s="16"/>
      <c r="HJD690" s="16"/>
      <c r="HJE690" s="16"/>
      <c r="HJF690" s="16"/>
      <c r="HJG690" s="16"/>
      <c r="HJH690" s="16"/>
      <c r="HJI690" s="16"/>
      <c r="HJJ690" s="16"/>
      <c r="HJK690" s="16"/>
      <c r="HJL690" s="16"/>
      <c r="HJM690" s="16"/>
      <c r="HJN690" s="16"/>
      <c r="HJO690" s="16"/>
      <c r="HJP690" s="16"/>
      <c r="HJQ690" s="16"/>
      <c r="HJR690" s="16"/>
      <c r="HJS690" s="16"/>
      <c r="HJT690" s="16"/>
      <c r="HJU690" s="16"/>
      <c r="HJV690" s="16"/>
      <c r="HJW690" s="16"/>
      <c r="HJX690" s="16"/>
      <c r="HJY690" s="16"/>
      <c r="HJZ690" s="16"/>
      <c r="HKA690" s="16"/>
      <c r="HKB690" s="16"/>
      <c r="HKC690" s="16"/>
      <c r="HKD690" s="16"/>
      <c r="HKE690" s="16"/>
      <c r="HKF690" s="16"/>
      <c r="HKG690" s="16"/>
      <c r="HKH690" s="16"/>
      <c r="HKI690" s="16"/>
      <c r="HKJ690" s="16"/>
      <c r="HKK690" s="16"/>
      <c r="HKL690" s="16"/>
      <c r="HKM690" s="16"/>
      <c r="HKN690" s="16"/>
      <c r="HKO690" s="16"/>
      <c r="HKP690" s="16"/>
      <c r="HKQ690" s="16"/>
      <c r="HKR690" s="16"/>
      <c r="HKS690" s="16"/>
      <c r="HKT690" s="16"/>
      <c r="HKU690" s="16"/>
      <c r="HKV690" s="16"/>
      <c r="HKW690" s="16"/>
      <c r="HKX690" s="16"/>
      <c r="HKY690" s="16"/>
      <c r="HKZ690" s="16"/>
      <c r="HLA690" s="16"/>
      <c r="HLB690" s="16"/>
      <c r="HLC690" s="16"/>
      <c r="HLD690" s="16"/>
      <c r="HLE690" s="16"/>
      <c r="HLF690" s="16"/>
      <c r="HLG690" s="16"/>
      <c r="HLH690" s="16"/>
      <c r="HLI690" s="16"/>
      <c r="HLJ690" s="16"/>
      <c r="HLK690" s="16"/>
      <c r="HLL690" s="16"/>
      <c r="HLM690" s="16"/>
      <c r="HLN690" s="16"/>
      <c r="HLO690" s="16"/>
      <c r="HLP690" s="16"/>
      <c r="HLQ690" s="16"/>
      <c r="HLR690" s="16"/>
      <c r="HLS690" s="16"/>
      <c r="HLT690" s="16"/>
      <c r="HLU690" s="16"/>
      <c r="HLV690" s="16"/>
      <c r="HLW690" s="16"/>
      <c r="HLX690" s="16"/>
      <c r="HLY690" s="16"/>
      <c r="HLZ690" s="16"/>
      <c r="HMA690" s="16"/>
      <c r="HMB690" s="16"/>
      <c r="HMC690" s="16"/>
      <c r="HMD690" s="16"/>
      <c r="HME690" s="16"/>
      <c r="HMF690" s="16"/>
      <c r="HMG690" s="16"/>
      <c r="HMH690" s="16"/>
      <c r="HMI690" s="16"/>
      <c r="HMJ690" s="16"/>
      <c r="HMK690" s="16"/>
      <c r="HML690" s="16"/>
      <c r="HMM690" s="16"/>
      <c r="HMN690" s="16"/>
      <c r="HMO690" s="16"/>
      <c r="HMP690" s="16"/>
      <c r="HMQ690" s="16"/>
      <c r="HMR690" s="16"/>
      <c r="HMS690" s="16"/>
      <c r="HMT690" s="16"/>
      <c r="HMU690" s="16"/>
      <c r="HMV690" s="16"/>
      <c r="HMW690" s="16"/>
      <c r="HMX690" s="16"/>
      <c r="HMY690" s="16"/>
      <c r="HMZ690" s="16"/>
      <c r="HNA690" s="16"/>
      <c r="HNB690" s="16"/>
      <c r="HNC690" s="16"/>
      <c r="HND690" s="16"/>
      <c r="HNE690" s="16"/>
      <c r="HNF690" s="16"/>
      <c r="HNG690" s="16"/>
      <c r="HNH690" s="16"/>
      <c r="HNI690" s="16"/>
      <c r="HNJ690" s="16"/>
      <c r="HNK690" s="16"/>
      <c r="HNL690" s="16"/>
      <c r="HNM690" s="16"/>
      <c r="HNN690" s="16"/>
      <c r="HNO690" s="16"/>
      <c r="HNP690" s="16"/>
      <c r="HNQ690" s="16"/>
      <c r="HNR690" s="16"/>
      <c r="HNS690" s="16"/>
      <c r="HNT690" s="16"/>
      <c r="HNU690" s="16"/>
      <c r="HNV690" s="16"/>
      <c r="HNW690" s="16"/>
      <c r="HNX690" s="16"/>
      <c r="HNY690" s="16"/>
      <c r="HNZ690" s="16"/>
      <c r="HOA690" s="16"/>
      <c r="HOB690" s="16"/>
      <c r="HOC690" s="16"/>
      <c r="HOD690" s="16"/>
      <c r="HOE690" s="16"/>
      <c r="HOF690" s="16"/>
      <c r="HOG690" s="16"/>
      <c r="HOH690" s="16"/>
      <c r="HOI690" s="16"/>
      <c r="HOJ690" s="16"/>
      <c r="HOK690" s="16"/>
      <c r="HOL690" s="16"/>
      <c r="HOM690" s="16"/>
      <c r="HON690" s="16"/>
      <c r="HOO690" s="16"/>
      <c r="HOP690" s="16"/>
      <c r="HOQ690" s="16"/>
      <c r="HOR690" s="16"/>
      <c r="HOS690" s="16"/>
      <c r="HOT690" s="16"/>
      <c r="HOU690" s="16"/>
      <c r="HOV690" s="16"/>
      <c r="HOW690" s="16"/>
      <c r="HOX690" s="16"/>
      <c r="HOY690" s="16"/>
      <c r="HOZ690" s="16"/>
      <c r="HPA690" s="16"/>
      <c r="HPB690" s="16"/>
      <c r="HPC690" s="16"/>
      <c r="HPD690" s="16"/>
      <c r="HPE690" s="16"/>
      <c r="HPF690" s="16"/>
      <c r="HPG690" s="16"/>
      <c r="HPH690" s="16"/>
      <c r="HPI690" s="16"/>
      <c r="HPJ690" s="16"/>
      <c r="HPK690" s="16"/>
      <c r="HPL690" s="16"/>
      <c r="HPM690" s="16"/>
      <c r="HPN690" s="16"/>
      <c r="HPO690" s="16"/>
      <c r="HPP690" s="16"/>
      <c r="HPQ690" s="16"/>
      <c r="HPR690" s="16"/>
      <c r="HPS690" s="16"/>
      <c r="HPT690" s="16"/>
      <c r="HPU690" s="16"/>
      <c r="HPV690" s="16"/>
      <c r="HPW690" s="16"/>
      <c r="HPX690" s="16"/>
      <c r="HPY690" s="16"/>
      <c r="HPZ690" s="16"/>
      <c r="HQA690" s="16"/>
      <c r="HQB690" s="16"/>
      <c r="HQC690" s="16"/>
      <c r="HQD690" s="16"/>
      <c r="HQE690" s="16"/>
      <c r="HQF690" s="16"/>
      <c r="HQG690" s="16"/>
      <c r="HQH690" s="16"/>
      <c r="HQI690" s="16"/>
      <c r="HQJ690" s="16"/>
      <c r="HQK690" s="16"/>
      <c r="HQL690" s="16"/>
      <c r="HQM690" s="16"/>
      <c r="HQN690" s="16"/>
      <c r="HQO690" s="16"/>
      <c r="HQP690" s="16"/>
      <c r="HQQ690" s="16"/>
      <c r="HQR690" s="16"/>
      <c r="HQS690" s="16"/>
      <c r="HQT690" s="16"/>
      <c r="HQU690" s="16"/>
      <c r="HQV690" s="16"/>
      <c r="HQW690" s="16"/>
      <c r="HQX690" s="16"/>
      <c r="HQY690" s="16"/>
      <c r="HQZ690" s="16"/>
      <c r="HRA690" s="16"/>
      <c r="HRB690" s="16"/>
      <c r="HRC690" s="16"/>
      <c r="HRD690" s="16"/>
      <c r="HRE690" s="16"/>
      <c r="HRF690" s="16"/>
      <c r="HRG690" s="16"/>
      <c r="HRH690" s="16"/>
      <c r="HRI690" s="16"/>
      <c r="HRJ690" s="16"/>
      <c r="HRK690" s="16"/>
      <c r="HRL690" s="16"/>
      <c r="HRM690" s="16"/>
      <c r="HRN690" s="16"/>
      <c r="HRO690" s="16"/>
      <c r="HRP690" s="16"/>
      <c r="HRQ690" s="16"/>
      <c r="HRR690" s="16"/>
      <c r="HRS690" s="16"/>
      <c r="HRT690" s="16"/>
      <c r="HRU690" s="16"/>
      <c r="HRV690" s="16"/>
      <c r="HRW690" s="16"/>
      <c r="HRX690" s="16"/>
      <c r="HRY690" s="16"/>
      <c r="HRZ690" s="16"/>
      <c r="HSA690" s="16"/>
      <c r="HSB690" s="16"/>
      <c r="HSC690" s="16"/>
      <c r="HSD690" s="16"/>
      <c r="HSE690" s="16"/>
      <c r="HSF690" s="16"/>
      <c r="HSG690" s="16"/>
      <c r="HSH690" s="16"/>
      <c r="HSI690" s="16"/>
      <c r="HSJ690" s="16"/>
      <c r="HSK690" s="16"/>
      <c r="HSL690" s="16"/>
      <c r="HSM690" s="16"/>
      <c r="HSN690" s="16"/>
      <c r="HSO690" s="16"/>
      <c r="HSP690" s="16"/>
      <c r="HSQ690" s="16"/>
      <c r="HSR690" s="16"/>
      <c r="HSS690" s="16"/>
      <c r="HST690" s="16"/>
      <c r="HSU690" s="16"/>
      <c r="HSV690" s="16"/>
      <c r="HSW690" s="16"/>
      <c r="HSX690" s="16"/>
      <c r="HSY690" s="16"/>
      <c r="HSZ690" s="16"/>
      <c r="HTA690" s="16"/>
      <c r="HTB690" s="16"/>
      <c r="HTC690" s="16"/>
      <c r="HTD690" s="16"/>
      <c r="HTE690" s="16"/>
      <c r="HTF690" s="16"/>
      <c r="HTG690" s="16"/>
      <c r="HTH690" s="16"/>
      <c r="HTI690" s="16"/>
      <c r="HTJ690" s="16"/>
      <c r="HTK690" s="16"/>
      <c r="HTL690" s="16"/>
      <c r="HTM690" s="16"/>
      <c r="HTN690" s="16"/>
      <c r="HTO690" s="16"/>
      <c r="HTP690" s="16"/>
      <c r="HTQ690" s="16"/>
      <c r="HTR690" s="16"/>
      <c r="HTS690" s="16"/>
      <c r="HTT690" s="16"/>
      <c r="HTU690" s="16"/>
      <c r="HTV690" s="16"/>
      <c r="HTW690" s="16"/>
      <c r="HTX690" s="16"/>
      <c r="HTY690" s="16"/>
      <c r="HTZ690" s="16"/>
      <c r="HUA690" s="16"/>
      <c r="HUB690" s="16"/>
      <c r="HUC690" s="16"/>
      <c r="HUD690" s="16"/>
      <c r="HUE690" s="16"/>
      <c r="HUF690" s="16"/>
      <c r="HUG690" s="16"/>
      <c r="HUH690" s="16"/>
      <c r="HUI690" s="16"/>
      <c r="HUJ690" s="16"/>
      <c r="HUK690" s="16"/>
      <c r="HUL690" s="16"/>
      <c r="HUM690" s="16"/>
      <c r="HUN690" s="16"/>
      <c r="HUO690" s="16"/>
      <c r="HUP690" s="16"/>
      <c r="HUQ690" s="16"/>
      <c r="HUR690" s="16"/>
      <c r="HUS690" s="16"/>
      <c r="HUT690" s="16"/>
      <c r="HUU690" s="16"/>
      <c r="HUV690" s="16"/>
      <c r="HUW690" s="16"/>
      <c r="HUX690" s="16"/>
      <c r="HUY690" s="16"/>
      <c r="HUZ690" s="16"/>
      <c r="HVA690" s="16"/>
      <c r="HVB690" s="16"/>
      <c r="HVC690" s="16"/>
      <c r="HVD690" s="16"/>
      <c r="HVE690" s="16"/>
      <c r="HVF690" s="16"/>
      <c r="HVG690" s="16"/>
      <c r="HVH690" s="16"/>
      <c r="HVI690" s="16"/>
      <c r="HVJ690" s="16"/>
      <c r="HVK690" s="16"/>
      <c r="HVL690" s="16"/>
      <c r="HVM690" s="16"/>
      <c r="HVN690" s="16"/>
      <c r="HVO690" s="16"/>
      <c r="HVP690" s="16"/>
      <c r="HVQ690" s="16"/>
      <c r="HVR690" s="16"/>
      <c r="HVS690" s="16"/>
      <c r="HVT690" s="16"/>
      <c r="HVU690" s="16"/>
      <c r="HVV690" s="16"/>
      <c r="HVW690" s="16"/>
      <c r="HVX690" s="16"/>
      <c r="HVY690" s="16"/>
      <c r="HVZ690" s="16"/>
      <c r="HWA690" s="16"/>
      <c r="HWB690" s="16"/>
      <c r="HWC690" s="16"/>
      <c r="HWD690" s="16"/>
      <c r="HWE690" s="16"/>
      <c r="HWF690" s="16"/>
      <c r="HWG690" s="16"/>
      <c r="HWH690" s="16"/>
      <c r="HWI690" s="16"/>
      <c r="HWJ690" s="16"/>
      <c r="HWK690" s="16"/>
      <c r="HWL690" s="16"/>
      <c r="HWM690" s="16"/>
      <c r="HWN690" s="16"/>
      <c r="HWO690" s="16"/>
      <c r="HWP690" s="16"/>
      <c r="HWQ690" s="16"/>
      <c r="HWR690" s="16"/>
      <c r="HWS690" s="16"/>
      <c r="HWT690" s="16"/>
      <c r="HWU690" s="16"/>
      <c r="HWV690" s="16"/>
      <c r="HWW690" s="16"/>
      <c r="HWX690" s="16"/>
      <c r="HWY690" s="16"/>
      <c r="HWZ690" s="16"/>
      <c r="HXA690" s="16"/>
      <c r="HXB690" s="16"/>
      <c r="HXC690" s="16"/>
      <c r="HXD690" s="16"/>
      <c r="HXE690" s="16"/>
      <c r="HXF690" s="16"/>
      <c r="HXG690" s="16"/>
      <c r="HXH690" s="16"/>
      <c r="HXI690" s="16"/>
      <c r="HXJ690" s="16"/>
      <c r="HXK690" s="16"/>
      <c r="HXL690" s="16"/>
      <c r="HXM690" s="16"/>
      <c r="HXN690" s="16"/>
      <c r="HXO690" s="16"/>
      <c r="HXP690" s="16"/>
      <c r="HXQ690" s="16"/>
      <c r="HXR690" s="16"/>
      <c r="HXS690" s="16"/>
      <c r="HXT690" s="16"/>
      <c r="HXU690" s="16"/>
      <c r="HXV690" s="16"/>
      <c r="HXW690" s="16"/>
      <c r="HXX690" s="16"/>
      <c r="HXY690" s="16"/>
      <c r="HXZ690" s="16"/>
      <c r="HYA690" s="16"/>
      <c r="HYB690" s="16"/>
      <c r="HYC690" s="16"/>
      <c r="HYD690" s="16"/>
      <c r="HYE690" s="16"/>
      <c r="HYF690" s="16"/>
      <c r="HYG690" s="16"/>
      <c r="HYH690" s="16"/>
      <c r="HYI690" s="16"/>
      <c r="HYJ690" s="16"/>
      <c r="HYK690" s="16"/>
      <c r="HYL690" s="16"/>
      <c r="HYM690" s="16"/>
      <c r="HYN690" s="16"/>
      <c r="HYO690" s="16"/>
      <c r="HYP690" s="16"/>
      <c r="HYQ690" s="16"/>
      <c r="HYR690" s="16"/>
      <c r="HYS690" s="16"/>
      <c r="HYT690" s="16"/>
      <c r="HYU690" s="16"/>
      <c r="HYV690" s="16"/>
      <c r="HYW690" s="16"/>
      <c r="HYX690" s="16"/>
      <c r="HYY690" s="16"/>
      <c r="HYZ690" s="16"/>
      <c r="HZA690" s="16"/>
      <c r="HZB690" s="16"/>
      <c r="HZC690" s="16"/>
      <c r="HZD690" s="16"/>
      <c r="HZE690" s="16"/>
      <c r="HZF690" s="16"/>
      <c r="HZG690" s="16"/>
      <c r="HZH690" s="16"/>
      <c r="HZI690" s="16"/>
      <c r="HZJ690" s="16"/>
      <c r="HZK690" s="16"/>
      <c r="HZL690" s="16"/>
      <c r="HZM690" s="16"/>
      <c r="HZN690" s="16"/>
      <c r="HZO690" s="16"/>
      <c r="HZP690" s="16"/>
      <c r="HZQ690" s="16"/>
      <c r="HZR690" s="16"/>
      <c r="HZS690" s="16"/>
      <c r="HZT690" s="16"/>
      <c r="HZU690" s="16"/>
      <c r="HZV690" s="16"/>
      <c r="HZW690" s="16"/>
      <c r="HZX690" s="16"/>
      <c r="HZY690" s="16"/>
      <c r="HZZ690" s="16"/>
      <c r="IAA690" s="16"/>
      <c r="IAB690" s="16"/>
      <c r="IAC690" s="16"/>
      <c r="IAD690" s="16"/>
      <c r="IAE690" s="16"/>
      <c r="IAF690" s="16"/>
      <c r="IAG690" s="16"/>
      <c r="IAH690" s="16"/>
      <c r="IAI690" s="16"/>
      <c r="IAJ690" s="16"/>
      <c r="IAK690" s="16"/>
      <c r="IAL690" s="16"/>
      <c r="IAM690" s="16"/>
      <c r="IAN690" s="16"/>
      <c r="IAO690" s="16"/>
      <c r="IAP690" s="16"/>
      <c r="IAQ690" s="16"/>
      <c r="IAR690" s="16"/>
      <c r="IAS690" s="16"/>
      <c r="IAT690" s="16"/>
      <c r="IAU690" s="16"/>
      <c r="IAV690" s="16"/>
      <c r="IAW690" s="16"/>
      <c r="IAX690" s="16"/>
      <c r="IAY690" s="16"/>
      <c r="IAZ690" s="16"/>
      <c r="IBA690" s="16"/>
      <c r="IBB690" s="16"/>
      <c r="IBC690" s="16"/>
      <c r="IBD690" s="16"/>
      <c r="IBE690" s="16"/>
      <c r="IBF690" s="16"/>
      <c r="IBG690" s="16"/>
      <c r="IBH690" s="16"/>
      <c r="IBI690" s="16"/>
      <c r="IBJ690" s="16"/>
      <c r="IBK690" s="16"/>
      <c r="IBL690" s="16"/>
      <c r="IBM690" s="16"/>
      <c r="IBN690" s="16"/>
      <c r="IBO690" s="16"/>
      <c r="IBP690" s="16"/>
      <c r="IBQ690" s="16"/>
      <c r="IBR690" s="16"/>
      <c r="IBS690" s="16"/>
      <c r="IBT690" s="16"/>
      <c r="IBU690" s="16"/>
      <c r="IBV690" s="16"/>
      <c r="IBW690" s="16"/>
      <c r="IBX690" s="16"/>
      <c r="IBY690" s="16"/>
      <c r="IBZ690" s="16"/>
      <c r="ICA690" s="16"/>
      <c r="ICB690" s="16"/>
      <c r="ICC690" s="16"/>
      <c r="ICD690" s="16"/>
      <c r="ICE690" s="16"/>
      <c r="ICF690" s="16"/>
      <c r="ICG690" s="16"/>
      <c r="ICH690" s="16"/>
      <c r="ICI690" s="16"/>
      <c r="ICJ690" s="16"/>
      <c r="ICK690" s="16"/>
      <c r="ICL690" s="16"/>
      <c r="ICM690" s="16"/>
      <c r="ICN690" s="16"/>
      <c r="ICO690" s="16"/>
      <c r="ICP690" s="16"/>
      <c r="ICQ690" s="16"/>
      <c r="ICR690" s="16"/>
      <c r="ICS690" s="16"/>
      <c r="ICT690" s="16"/>
      <c r="ICU690" s="16"/>
      <c r="ICV690" s="16"/>
      <c r="ICW690" s="16"/>
      <c r="ICX690" s="16"/>
      <c r="ICY690" s="16"/>
      <c r="ICZ690" s="16"/>
      <c r="IDA690" s="16"/>
      <c r="IDB690" s="16"/>
      <c r="IDC690" s="16"/>
      <c r="IDD690" s="16"/>
      <c r="IDE690" s="16"/>
      <c r="IDF690" s="16"/>
      <c r="IDG690" s="16"/>
      <c r="IDH690" s="16"/>
      <c r="IDI690" s="16"/>
      <c r="IDJ690" s="16"/>
      <c r="IDK690" s="16"/>
      <c r="IDL690" s="16"/>
      <c r="IDM690" s="16"/>
      <c r="IDN690" s="16"/>
      <c r="IDO690" s="16"/>
      <c r="IDP690" s="16"/>
      <c r="IDQ690" s="16"/>
      <c r="IDR690" s="16"/>
      <c r="IDS690" s="16"/>
      <c r="IDT690" s="16"/>
      <c r="IDU690" s="16"/>
      <c r="IDV690" s="16"/>
      <c r="IDW690" s="16"/>
      <c r="IDX690" s="16"/>
      <c r="IDY690" s="16"/>
      <c r="IDZ690" s="16"/>
      <c r="IEA690" s="16"/>
      <c r="IEB690" s="16"/>
      <c r="IEC690" s="16"/>
      <c r="IED690" s="16"/>
      <c r="IEE690" s="16"/>
      <c r="IEF690" s="16"/>
      <c r="IEG690" s="16"/>
      <c r="IEH690" s="16"/>
      <c r="IEI690" s="16"/>
      <c r="IEJ690" s="16"/>
      <c r="IEK690" s="16"/>
      <c r="IEL690" s="16"/>
      <c r="IEM690" s="16"/>
      <c r="IEN690" s="16"/>
      <c r="IEO690" s="16"/>
      <c r="IEP690" s="16"/>
      <c r="IEQ690" s="16"/>
      <c r="IER690" s="16"/>
      <c r="IES690" s="16"/>
      <c r="IET690" s="16"/>
      <c r="IEU690" s="16"/>
      <c r="IEV690" s="16"/>
      <c r="IEW690" s="16"/>
      <c r="IEX690" s="16"/>
      <c r="IEY690" s="16"/>
      <c r="IEZ690" s="16"/>
      <c r="IFA690" s="16"/>
      <c r="IFB690" s="16"/>
      <c r="IFC690" s="16"/>
      <c r="IFD690" s="16"/>
      <c r="IFE690" s="16"/>
      <c r="IFF690" s="16"/>
      <c r="IFG690" s="16"/>
      <c r="IFH690" s="16"/>
      <c r="IFI690" s="16"/>
      <c r="IFJ690" s="16"/>
      <c r="IFK690" s="16"/>
      <c r="IFL690" s="16"/>
      <c r="IFM690" s="16"/>
      <c r="IFN690" s="16"/>
      <c r="IFO690" s="16"/>
      <c r="IFP690" s="16"/>
      <c r="IFQ690" s="16"/>
      <c r="IFR690" s="16"/>
      <c r="IFS690" s="16"/>
      <c r="IFT690" s="16"/>
      <c r="IFU690" s="16"/>
      <c r="IFV690" s="16"/>
      <c r="IFW690" s="16"/>
      <c r="IFX690" s="16"/>
      <c r="IFY690" s="16"/>
      <c r="IFZ690" s="16"/>
      <c r="IGA690" s="16"/>
      <c r="IGB690" s="16"/>
      <c r="IGC690" s="16"/>
      <c r="IGD690" s="16"/>
      <c r="IGE690" s="16"/>
      <c r="IGF690" s="16"/>
      <c r="IGG690" s="16"/>
      <c r="IGH690" s="16"/>
      <c r="IGI690" s="16"/>
      <c r="IGJ690" s="16"/>
      <c r="IGK690" s="16"/>
      <c r="IGL690" s="16"/>
      <c r="IGM690" s="16"/>
      <c r="IGN690" s="16"/>
      <c r="IGO690" s="16"/>
      <c r="IGP690" s="16"/>
      <c r="IGQ690" s="16"/>
      <c r="IGR690" s="16"/>
      <c r="IGS690" s="16"/>
      <c r="IGT690" s="16"/>
      <c r="IGU690" s="16"/>
      <c r="IGV690" s="16"/>
      <c r="IGW690" s="16"/>
      <c r="IGX690" s="16"/>
      <c r="IGY690" s="16"/>
      <c r="IGZ690" s="16"/>
      <c r="IHA690" s="16"/>
      <c r="IHB690" s="16"/>
      <c r="IHC690" s="16"/>
      <c r="IHD690" s="16"/>
      <c r="IHE690" s="16"/>
      <c r="IHF690" s="16"/>
      <c r="IHG690" s="16"/>
      <c r="IHH690" s="16"/>
      <c r="IHI690" s="16"/>
      <c r="IHJ690" s="16"/>
      <c r="IHK690" s="16"/>
      <c r="IHL690" s="16"/>
      <c r="IHM690" s="16"/>
      <c r="IHN690" s="16"/>
      <c r="IHO690" s="16"/>
      <c r="IHP690" s="16"/>
      <c r="IHQ690" s="16"/>
      <c r="IHR690" s="16"/>
      <c r="IHS690" s="16"/>
      <c r="IHT690" s="16"/>
      <c r="IHU690" s="16"/>
      <c r="IHV690" s="16"/>
      <c r="IHW690" s="16"/>
      <c r="IHX690" s="16"/>
      <c r="IHY690" s="16"/>
      <c r="IHZ690" s="16"/>
      <c r="IIA690" s="16"/>
      <c r="IIB690" s="16"/>
      <c r="IIC690" s="16"/>
      <c r="IID690" s="16"/>
      <c r="IIE690" s="16"/>
      <c r="IIF690" s="16"/>
      <c r="IIG690" s="16"/>
      <c r="IIH690" s="16"/>
      <c r="III690" s="16"/>
      <c r="IIJ690" s="16"/>
      <c r="IIK690" s="16"/>
      <c r="IIL690" s="16"/>
      <c r="IIM690" s="16"/>
      <c r="IIN690" s="16"/>
      <c r="IIO690" s="16"/>
      <c r="IIP690" s="16"/>
      <c r="IIQ690" s="16"/>
      <c r="IIR690" s="16"/>
      <c r="IIS690" s="16"/>
      <c r="IIT690" s="16"/>
      <c r="IIU690" s="16"/>
      <c r="IIV690" s="16"/>
      <c r="IIW690" s="16"/>
      <c r="IIX690" s="16"/>
      <c r="IIY690" s="16"/>
      <c r="IIZ690" s="16"/>
      <c r="IJA690" s="16"/>
      <c r="IJB690" s="16"/>
      <c r="IJC690" s="16"/>
      <c r="IJD690" s="16"/>
      <c r="IJE690" s="16"/>
      <c r="IJF690" s="16"/>
      <c r="IJG690" s="16"/>
      <c r="IJH690" s="16"/>
      <c r="IJI690" s="16"/>
      <c r="IJJ690" s="16"/>
      <c r="IJK690" s="16"/>
      <c r="IJL690" s="16"/>
      <c r="IJM690" s="16"/>
      <c r="IJN690" s="16"/>
      <c r="IJO690" s="16"/>
      <c r="IJP690" s="16"/>
      <c r="IJQ690" s="16"/>
      <c r="IJR690" s="16"/>
      <c r="IJS690" s="16"/>
      <c r="IJT690" s="16"/>
      <c r="IJU690" s="16"/>
      <c r="IJV690" s="16"/>
      <c r="IJW690" s="16"/>
      <c r="IJX690" s="16"/>
      <c r="IJY690" s="16"/>
      <c r="IJZ690" s="16"/>
      <c r="IKA690" s="16"/>
      <c r="IKB690" s="16"/>
      <c r="IKC690" s="16"/>
      <c r="IKD690" s="16"/>
      <c r="IKE690" s="16"/>
      <c r="IKF690" s="16"/>
      <c r="IKG690" s="16"/>
      <c r="IKH690" s="16"/>
      <c r="IKI690" s="16"/>
      <c r="IKJ690" s="16"/>
      <c r="IKK690" s="16"/>
      <c r="IKL690" s="16"/>
      <c r="IKM690" s="16"/>
      <c r="IKN690" s="16"/>
      <c r="IKO690" s="16"/>
      <c r="IKP690" s="16"/>
      <c r="IKQ690" s="16"/>
      <c r="IKR690" s="16"/>
      <c r="IKS690" s="16"/>
      <c r="IKT690" s="16"/>
      <c r="IKU690" s="16"/>
      <c r="IKV690" s="16"/>
      <c r="IKW690" s="16"/>
      <c r="IKX690" s="16"/>
      <c r="IKY690" s="16"/>
      <c r="IKZ690" s="16"/>
      <c r="ILA690" s="16"/>
      <c r="ILB690" s="16"/>
      <c r="ILC690" s="16"/>
      <c r="ILD690" s="16"/>
      <c r="ILE690" s="16"/>
      <c r="ILF690" s="16"/>
      <c r="ILG690" s="16"/>
      <c r="ILH690" s="16"/>
      <c r="ILI690" s="16"/>
      <c r="ILJ690" s="16"/>
      <c r="ILK690" s="16"/>
      <c r="ILL690" s="16"/>
      <c r="ILM690" s="16"/>
      <c r="ILN690" s="16"/>
      <c r="ILO690" s="16"/>
      <c r="ILP690" s="16"/>
      <c r="ILQ690" s="16"/>
      <c r="ILR690" s="16"/>
      <c r="ILS690" s="16"/>
      <c r="ILT690" s="16"/>
      <c r="ILU690" s="16"/>
      <c r="ILV690" s="16"/>
      <c r="ILW690" s="16"/>
      <c r="ILX690" s="16"/>
      <c r="ILY690" s="16"/>
      <c r="ILZ690" s="16"/>
      <c r="IMA690" s="16"/>
      <c r="IMB690" s="16"/>
      <c r="IMC690" s="16"/>
      <c r="IMD690" s="16"/>
      <c r="IME690" s="16"/>
      <c r="IMF690" s="16"/>
      <c r="IMG690" s="16"/>
      <c r="IMH690" s="16"/>
      <c r="IMI690" s="16"/>
      <c r="IMJ690" s="16"/>
      <c r="IMK690" s="16"/>
      <c r="IML690" s="16"/>
      <c r="IMM690" s="16"/>
      <c r="IMN690" s="16"/>
      <c r="IMO690" s="16"/>
      <c r="IMP690" s="16"/>
      <c r="IMQ690" s="16"/>
      <c r="IMR690" s="16"/>
      <c r="IMS690" s="16"/>
      <c r="IMT690" s="16"/>
      <c r="IMU690" s="16"/>
      <c r="IMV690" s="16"/>
      <c r="IMW690" s="16"/>
      <c r="IMX690" s="16"/>
      <c r="IMY690" s="16"/>
      <c r="IMZ690" s="16"/>
      <c r="INA690" s="16"/>
      <c r="INB690" s="16"/>
      <c r="INC690" s="16"/>
      <c r="IND690" s="16"/>
      <c r="INE690" s="16"/>
      <c r="INF690" s="16"/>
      <c r="ING690" s="16"/>
      <c r="INH690" s="16"/>
      <c r="INI690" s="16"/>
      <c r="INJ690" s="16"/>
      <c r="INK690" s="16"/>
      <c r="INL690" s="16"/>
      <c r="INM690" s="16"/>
      <c r="INN690" s="16"/>
      <c r="INO690" s="16"/>
      <c r="INP690" s="16"/>
      <c r="INQ690" s="16"/>
      <c r="INR690" s="16"/>
      <c r="INS690" s="16"/>
      <c r="INT690" s="16"/>
      <c r="INU690" s="16"/>
      <c r="INV690" s="16"/>
      <c r="INW690" s="16"/>
      <c r="INX690" s="16"/>
      <c r="INY690" s="16"/>
      <c r="INZ690" s="16"/>
      <c r="IOA690" s="16"/>
      <c r="IOB690" s="16"/>
      <c r="IOC690" s="16"/>
      <c r="IOD690" s="16"/>
      <c r="IOE690" s="16"/>
      <c r="IOF690" s="16"/>
      <c r="IOG690" s="16"/>
      <c r="IOH690" s="16"/>
      <c r="IOI690" s="16"/>
      <c r="IOJ690" s="16"/>
      <c r="IOK690" s="16"/>
      <c r="IOL690" s="16"/>
      <c r="IOM690" s="16"/>
      <c r="ION690" s="16"/>
      <c r="IOO690" s="16"/>
      <c r="IOP690" s="16"/>
      <c r="IOQ690" s="16"/>
      <c r="IOR690" s="16"/>
      <c r="IOS690" s="16"/>
      <c r="IOT690" s="16"/>
      <c r="IOU690" s="16"/>
      <c r="IOV690" s="16"/>
      <c r="IOW690" s="16"/>
      <c r="IOX690" s="16"/>
      <c r="IOY690" s="16"/>
      <c r="IOZ690" s="16"/>
      <c r="IPA690" s="16"/>
      <c r="IPB690" s="16"/>
      <c r="IPC690" s="16"/>
      <c r="IPD690" s="16"/>
      <c r="IPE690" s="16"/>
      <c r="IPF690" s="16"/>
      <c r="IPG690" s="16"/>
      <c r="IPH690" s="16"/>
      <c r="IPI690" s="16"/>
      <c r="IPJ690" s="16"/>
      <c r="IPK690" s="16"/>
      <c r="IPL690" s="16"/>
      <c r="IPM690" s="16"/>
      <c r="IPN690" s="16"/>
      <c r="IPO690" s="16"/>
      <c r="IPP690" s="16"/>
      <c r="IPQ690" s="16"/>
      <c r="IPR690" s="16"/>
      <c r="IPS690" s="16"/>
      <c r="IPT690" s="16"/>
      <c r="IPU690" s="16"/>
      <c r="IPV690" s="16"/>
      <c r="IPW690" s="16"/>
      <c r="IPX690" s="16"/>
      <c r="IPY690" s="16"/>
      <c r="IPZ690" s="16"/>
      <c r="IQA690" s="16"/>
      <c r="IQB690" s="16"/>
      <c r="IQC690" s="16"/>
      <c r="IQD690" s="16"/>
      <c r="IQE690" s="16"/>
      <c r="IQF690" s="16"/>
      <c r="IQG690" s="16"/>
      <c r="IQH690" s="16"/>
      <c r="IQI690" s="16"/>
      <c r="IQJ690" s="16"/>
      <c r="IQK690" s="16"/>
      <c r="IQL690" s="16"/>
      <c r="IQM690" s="16"/>
      <c r="IQN690" s="16"/>
      <c r="IQO690" s="16"/>
      <c r="IQP690" s="16"/>
      <c r="IQQ690" s="16"/>
      <c r="IQR690" s="16"/>
      <c r="IQS690" s="16"/>
      <c r="IQT690" s="16"/>
      <c r="IQU690" s="16"/>
      <c r="IQV690" s="16"/>
      <c r="IQW690" s="16"/>
      <c r="IQX690" s="16"/>
      <c r="IQY690" s="16"/>
      <c r="IQZ690" s="16"/>
      <c r="IRA690" s="16"/>
      <c r="IRB690" s="16"/>
      <c r="IRC690" s="16"/>
      <c r="IRD690" s="16"/>
      <c r="IRE690" s="16"/>
      <c r="IRF690" s="16"/>
      <c r="IRG690" s="16"/>
      <c r="IRH690" s="16"/>
      <c r="IRI690" s="16"/>
      <c r="IRJ690" s="16"/>
      <c r="IRK690" s="16"/>
      <c r="IRL690" s="16"/>
      <c r="IRM690" s="16"/>
      <c r="IRN690" s="16"/>
      <c r="IRO690" s="16"/>
      <c r="IRP690" s="16"/>
      <c r="IRQ690" s="16"/>
      <c r="IRR690" s="16"/>
      <c r="IRS690" s="16"/>
      <c r="IRT690" s="16"/>
      <c r="IRU690" s="16"/>
      <c r="IRV690" s="16"/>
      <c r="IRW690" s="16"/>
      <c r="IRX690" s="16"/>
      <c r="IRY690" s="16"/>
      <c r="IRZ690" s="16"/>
      <c r="ISA690" s="16"/>
      <c r="ISB690" s="16"/>
      <c r="ISC690" s="16"/>
      <c r="ISD690" s="16"/>
      <c r="ISE690" s="16"/>
      <c r="ISF690" s="16"/>
      <c r="ISG690" s="16"/>
      <c r="ISH690" s="16"/>
      <c r="ISI690" s="16"/>
      <c r="ISJ690" s="16"/>
      <c r="ISK690" s="16"/>
      <c r="ISL690" s="16"/>
      <c r="ISM690" s="16"/>
      <c r="ISN690" s="16"/>
      <c r="ISO690" s="16"/>
      <c r="ISP690" s="16"/>
      <c r="ISQ690" s="16"/>
      <c r="ISR690" s="16"/>
      <c r="ISS690" s="16"/>
      <c r="IST690" s="16"/>
      <c r="ISU690" s="16"/>
      <c r="ISV690" s="16"/>
      <c r="ISW690" s="16"/>
      <c r="ISX690" s="16"/>
      <c r="ISY690" s="16"/>
      <c r="ISZ690" s="16"/>
      <c r="ITA690" s="16"/>
      <c r="ITB690" s="16"/>
      <c r="ITC690" s="16"/>
      <c r="ITD690" s="16"/>
      <c r="ITE690" s="16"/>
      <c r="ITF690" s="16"/>
      <c r="ITG690" s="16"/>
      <c r="ITH690" s="16"/>
      <c r="ITI690" s="16"/>
      <c r="ITJ690" s="16"/>
      <c r="ITK690" s="16"/>
      <c r="ITL690" s="16"/>
      <c r="ITM690" s="16"/>
      <c r="ITN690" s="16"/>
      <c r="ITO690" s="16"/>
      <c r="ITP690" s="16"/>
      <c r="ITQ690" s="16"/>
      <c r="ITR690" s="16"/>
      <c r="ITS690" s="16"/>
      <c r="ITT690" s="16"/>
      <c r="ITU690" s="16"/>
      <c r="ITV690" s="16"/>
      <c r="ITW690" s="16"/>
      <c r="ITX690" s="16"/>
      <c r="ITY690" s="16"/>
      <c r="ITZ690" s="16"/>
      <c r="IUA690" s="16"/>
      <c r="IUB690" s="16"/>
      <c r="IUC690" s="16"/>
      <c r="IUD690" s="16"/>
      <c r="IUE690" s="16"/>
      <c r="IUF690" s="16"/>
      <c r="IUG690" s="16"/>
      <c r="IUH690" s="16"/>
      <c r="IUI690" s="16"/>
      <c r="IUJ690" s="16"/>
      <c r="IUK690" s="16"/>
      <c r="IUL690" s="16"/>
      <c r="IUM690" s="16"/>
      <c r="IUN690" s="16"/>
      <c r="IUO690" s="16"/>
      <c r="IUP690" s="16"/>
      <c r="IUQ690" s="16"/>
      <c r="IUR690" s="16"/>
      <c r="IUS690" s="16"/>
      <c r="IUT690" s="16"/>
      <c r="IUU690" s="16"/>
      <c r="IUV690" s="16"/>
      <c r="IUW690" s="16"/>
      <c r="IUX690" s="16"/>
      <c r="IUY690" s="16"/>
      <c r="IUZ690" s="16"/>
      <c r="IVA690" s="16"/>
      <c r="IVB690" s="16"/>
      <c r="IVC690" s="16"/>
      <c r="IVD690" s="16"/>
      <c r="IVE690" s="16"/>
      <c r="IVF690" s="16"/>
      <c r="IVG690" s="16"/>
      <c r="IVH690" s="16"/>
      <c r="IVI690" s="16"/>
      <c r="IVJ690" s="16"/>
      <c r="IVK690" s="16"/>
      <c r="IVL690" s="16"/>
      <c r="IVM690" s="16"/>
      <c r="IVN690" s="16"/>
      <c r="IVO690" s="16"/>
      <c r="IVP690" s="16"/>
      <c r="IVQ690" s="16"/>
      <c r="IVR690" s="16"/>
      <c r="IVS690" s="16"/>
      <c r="IVT690" s="16"/>
      <c r="IVU690" s="16"/>
      <c r="IVV690" s="16"/>
      <c r="IVW690" s="16"/>
      <c r="IVX690" s="16"/>
      <c r="IVY690" s="16"/>
      <c r="IVZ690" s="16"/>
      <c r="IWA690" s="16"/>
      <c r="IWB690" s="16"/>
      <c r="IWC690" s="16"/>
      <c r="IWD690" s="16"/>
      <c r="IWE690" s="16"/>
      <c r="IWF690" s="16"/>
      <c r="IWG690" s="16"/>
      <c r="IWH690" s="16"/>
      <c r="IWI690" s="16"/>
      <c r="IWJ690" s="16"/>
      <c r="IWK690" s="16"/>
      <c r="IWL690" s="16"/>
      <c r="IWM690" s="16"/>
      <c r="IWN690" s="16"/>
      <c r="IWO690" s="16"/>
      <c r="IWP690" s="16"/>
      <c r="IWQ690" s="16"/>
      <c r="IWR690" s="16"/>
      <c r="IWS690" s="16"/>
      <c r="IWT690" s="16"/>
      <c r="IWU690" s="16"/>
      <c r="IWV690" s="16"/>
      <c r="IWW690" s="16"/>
      <c r="IWX690" s="16"/>
      <c r="IWY690" s="16"/>
      <c r="IWZ690" s="16"/>
      <c r="IXA690" s="16"/>
      <c r="IXB690" s="16"/>
      <c r="IXC690" s="16"/>
      <c r="IXD690" s="16"/>
      <c r="IXE690" s="16"/>
      <c r="IXF690" s="16"/>
      <c r="IXG690" s="16"/>
      <c r="IXH690" s="16"/>
      <c r="IXI690" s="16"/>
      <c r="IXJ690" s="16"/>
      <c r="IXK690" s="16"/>
      <c r="IXL690" s="16"/>
      <c r="IXM690" s="16"/>
      <c r="IXN690" s="16"/>
      <c r="IXO690" s="16"/>
      <c r="IXP690" s="16"/>
      <c r="IXQ690" s="16"/>
      <c r="IXR690" s="16"/>
      <c r="IXS690" s="16"/>
      <c r="IXT690" s="16"/>
      <c r="IXU690" s="16"/>
      <c r="IXV690" s="16"/>
      <c r="IXW690" s="16"/>
      <c r="IXX690" s="16"/>
      <c r="IXY690" s="16"/>
      <c r="IXZ690" s="16"/>
      <c r="IYA690" s="16"/>
      <c r="IYB690" s="16"/>
      <c r="IYC690" s="16"/>
      <c r="IYD690" s="16"/>
      <c r="IYE690" s="16"/>
      <c r="IYF690" s="16"/>
      <c r="IYG690" s="16"/>
      <c r="IYH690" s="16"/>
      <c r="IYI690" s="16"/>
      <c r="IYJ690" s="16"/>
      <c r="IYK690" s="16"/>
      <c r="IYL690" s="16"/>
      <c r="IYM690" s="16"/>
      <c r="IYN690" s="16"/>
      <c r="IYO690" s="16"/>
      <c r="IYP690" s="16"/>
      <c r="IYQ690" s="16"/>
      <c r="IYR690" s="16"/>
      <c r="IYS690" s="16"/>
      <c r="IYT690" s="16"/>
      <c r="IYU690" s="16"/>
      <c r="IYV690" s="16"/>
      <c r="IYW690" s="16"/>
      <c r="IYX690" s="16"/>
      <c r="IYY690" s="16"/>
      <c r="IYZ690" s="16"/>
      <c r="IZA690" s="16"/>
      <c r="IZB690" s="16"/>
      <c r="IZC690" s="16"/>
      <c r="IZD690" s="16"/>
      <c r="IZE690" s="16"/>
      <c r="IZF690" s="16"/>
      <c r="IZG690" s="16"/>
      <c r="IZH690" s="16"/>
      <c r="IZI690" s="16"/>
      <c r="IZJ690" s="16"/>
      <c r="IZK690" s="16"/>
      <c r="IZL690" s="16"/>
      <c r="IZM690" s="16"/>
      <c r="IZN690" s="16"/>
      <c r="IZO690" s="16"/>
      <c r="IZP690" s="16"/>
      <c r="IZQ690" s="16"/>
      <c r="IZR690" s="16"/>
      <c r="IZS690" s="16"/>
      <c r="IZT690" s="16"/>
      <c r="IZU690" s="16"/>
      <c r="IZV690" s="16"/>
      <c r="IZW690" s="16"/>
      <c r="IZX690" s="16"/>
      <c r="IZY690" s="16"/>
      <c r="IZZ690" s="16"/>
      <c r="JAA690" s="16"/>
      <c r="JAB690" s="16"/>
      <c r="JAC690" s="16"/>
      <c r="JAD690" s="16"/>
      <c r="JAE690" s="16"/>
      <c r="JAF690" s="16"/>
      <c r="JAG690" s="16"/>
      <c r="JAH690" s="16"/>
      <c r="JAI690" s="16"/>
      <c r="JAJ690" s="16"/>
      <c r="JAK690" s="16"/>
      <c r="JAL690" s="16"/>
      <c r="JAM690" s="16"/>
      <c r="JAN690" s="16"/>
      <c r="JAO690" s="16"/>
      <c r="JAP690" s="16"/>
      <c r="JAQ690" s="16"/>
      <c r="JAR690" s="16"/>
      <c r="JAS690" s="16"/>
      <c r="JAT690" s="16"/>
      <c r="JAU690" s="16"/>
      <c r="JAV690" s="16"/>
      <c r="JAW690" s="16"/>
      <c r="JAX690" s="16"/>
      <c r="JAY690" s="16"/>
      <c r="JAZ690" s="16"/>
      <c r="JBA690" s="16"/>
      <c r="JBB690" s="16"/>
      <c r="JBC690" s="16"/>
      <c r="JBD690" s="16"/>
      <c r="JBE690" s="16"/>
      <c r="JBF690" s="16"/>
      <c r="JBG690" s="16"/>
      <c r="JBH690" s="16"/>
      <c r="JBI690" s="16"/>
      <c r="JBJ690" s="16"/>
      <c r="JBK690" s="16"/>
      <c r="JBL690" s="16"/>
      <c r="JBM690" s="16"/>
      <c r="JBN690" s="16"/>
      <c r="JBO690" s="16"/>
      <c r="JBP690" s="16"/>
      <c r="JBQ690" s="16"/>
      <c r="JBR690" s="16"/>
      <c r="JBS690" s="16"/>
      <c r="JBT690" s="16"/>
      <c r="JBU690" s="16"/>
      <c r="JBV690" s="16"/>
      <c r="JBW690" s="16"/>
      <c r="JBX690" s="16"/>
      <c r="JBY690" s="16"/>
      <c r="JBZ690" s="16"/>
      <c r="JCA690" s="16"/>
      <c r="JCB690" s="16"/>
      <c r="JCC690" s="16"/>
      <c r="JCD690" s="16"/>
      <c r="JCE690" s="16"/>
      <c r="JCF690" s="16"/>
      <c r="JCG690" s="16"/>
      <c r="JCH690" s="16"/>
      <c r="JCI690" s="16"/>
      <c r="JCJ690" s="16"/>
      <c r="JCK690" s="16"/>
      <c r="JCL690" s="16"/>
      <c r="JCM690" s="16"/>
      <c r="JCN690" s="16"/>
      <c r="JCO690" s="16"/>
      <c r="JCP690" s="16"/>
      <c r="JCQ690" s="16"/>
      <c r="JCR690" s="16"/>
      <c r="JCS690" s="16"/>
      <c r="JCT690" s="16"/>
      <c r="JCU690" s="16"/>
      <c r="JCV690" s="16"/>
      <c r="JCW690" s="16"/>
      <c r="JCX690" s="16"/>
      <c r="JCY690" s="16"/>
      <c r="JCZ690" s="16"/>
      <c r="JDA690" s="16"/>
      <c r="JDB690" s="16"/>
      <c r="JDC690" s="16"/>
      <c r="JDD690" s="16"/>
      <c r="JDE690" s="16"/>
      <c r="JDF690" s="16"/>
      <c r="JDG690" s="16"/>
      <c r="JDH690" s="16"/>
      <c r="JDI690" s="16"/>
      <c r="JDJ690" s="16"/>
      <c r="JDK690" s="16"/>
      <c r="JDL690" s="16"/>
      <c r="JDM690" s="16"/>
      <c r="JDN690" s="16"/>
      <c r="JDO690" s="16"/>
      <c r="JDP690" s="16"/>
      <c r="JDQ690" s="16"/>
      <c r="JDR690" s="16"/>
      <c r="JDS690" s="16"/>
      <c r="JDT690" s="16"/>
      <c r="JDU690" s="16"/>
      <c r="JDV690" s="16"/>
      <c r="JDW690" s="16"/>
      <c r="JDX690" s="16"/>
      <c r="JDY690" s="16"/>
      <c r="JDZ690" s="16"/>
      <c r="JEA690" s="16"/>
      <c r="JEB690" s="16"/>
      <c r="JEC690" s="16"/>
      <c r="JED690" s="16"/>
      <c r="JEE690" s="16"/>
      <c r="JEF690" s="16"/>
      <c r="JEG690" s="16"/>
      <c r="JEH690" s="16"/>
      <c r="JEI690" s="16"/>
      <c r="JEJ690" s="16"/>
      <c r="JEK690" s="16"/>
      <c r="JEL690" s="16"/>
      <c r="JEM690" s="16"/>
      <c r="JEN690" s="16"/>
      <c r="JEO690" s="16"/>
      <c r="JEP690" s="16"/>
      <c r="JEQ690" s="16"/>
      <c r="JER690" s="16"/>
      <c r="JES690" s="16"/>
      <c r="JET690" s="16"/>
      <c r="JEU690" s="16"/>
      <c r="JEV690" s="16"/>
      <c r="JEW690" s="16"/>
      <c r="JEX690" s="16"/>
      <c r="JEY690" s="16"/>
      <c r="JEZ690" s="16"/>
      <c r="JFA690" s="16"/>
      <c r="JFB690" s="16"/>
      <c r="JFC690" s="16"/>
      <c r="JFD690" s="16"/>
      <c r="JFE690" s="16"/>
      <c r="JFF690" s="16"/>
      <c r="JFG690" s="16"/>
      <c r="JFH690" s="16"/>
      <c r="JFI690" s="16"/>
      <c r="JFJ690" s="16"/>
      <c r="JFK690" s="16"/>
      <c r="JFL690" s="16"/>
      <c r="JFM690" s="16"/>
      <c r="JFN690" s="16"/>
      <c r="JFO690" s="16"/>
      <c r="JFP690" s="16"/>
      <c r="JFQ690" s="16"/>
      <c r="JFR690" s="16"/>
      <c r="JFS690" s="16"/>
      <c r="JFT690" s="16"/>
      <c r="JFU690" s="16"/>
      <c r="JFV690" s="16"/>
      <c r="JFW690" s="16"/>
      <c r="JFX690" s="16"/>
      <c r="JFY690" s="16"/>
      <c r="JFZ690" s="16"/>
      <c r="JGA690" s="16"/>
      <c r="JGB690" s="16"/>
      <c r="JGC690" s="16"/>
      <c r="JGD690" s="16"/>
      <c r="JGE690" s="16"/>
      <c r="JGF690" s="16"/>
      <c r="JGG690" s="16"/>
      <c r="JGH690" s="16"/>
      <c r="JGI690" s="16"/>
      <c r="JGJ690" s="16"/>
      <c r="JGK690" s="16"/>
      <c r="JGL690" s="16"/>
      <c r="JGM690" s="16"/>
      <c r="JGN690" s="16"/>
      <c r="JGO690" s="16"/>
      <c r="JGP690" s="16"/>
      <c r="JGQ690" s="16"/>
      <c r="JGR690" s="16"/>
      <c r="JGS690" s="16"/>
      <c r="JGT690" s="16"/>
      <c r="JGU690" s="16"/>
      <c r="JGV690" s="16"/>
      <c r="JGW690" s="16"/>
      <c r="JGX690" s="16"/>
      <c r="JGY690" s="16"/>
      <c r="JGZ690" s="16"/>
      <c r="JHA690" s="16"/>
      <c r="JHB690" s="16"/>
      <c r="JHC690" s="16"/>
      <c r="JHD690" s="16"/>
      <c r="JHE690" s="16"/>
      <c r="JHF690" s="16"/>
      <c r="JHG690" s="16"/>
      <c r="JHH690" s="16"/>
      <c r="JHI690" s="16"/>
      <c r="JHJ690" s="16"/>
      <c r="JHK690" s="16"/>
      <c r="JHL690" s="16"/>
      <c r="JHM690" s="16"/>
      <c r="JHN690" s="16"/>
      <c r="JHO690" s="16"/>
      <c r="JHP690" s="16"/>
      <c r="JHQ690" s="16"/>
      <c r="JHR690" s="16"/>
      <c r="JHS690" s="16"/>
      <c r="JHT690" s="16"/>
      <c r="JHU690" s="16"/>
      <c r="JHV690" s="16"/>
      <c r="JHW690" s="16"/>
      <c r="JHX690" s="16"/>
      <c r="JHY690" s="16"/>
      <c r="JHZ690" s="16"/>
      <c r="JIA690" s="16"/>
      <c r="JIB690" s="16"/>
      <c r="JIC690" s="16"/>
      <c r="JID690" s="16"/>
      <c r="JIE690" s="16"/>
      <c r="JIF690" s="16"/>
      <c r="JIG690" s="16"/>
      <c r="JIH690" s="16"/>
      <c r="JII690" s="16"/>
      <c r="JIJ690" s="16"/>
      <c r="JIK690" s="16"/>
      <c r="JIL690" s="16"/>
      <c r="JIM690" s="16"/>
      <c r="JIN690" s="16"/>
      <c r="JIO690" s="16"/>
      <c r="JIP690" s="16"/>
      <c r="JIQ690" s="16"/>
      <c r="JIR690" s="16"/>
      <c r="JIS690" s="16"/>
      <c r="JIT690" s="16"/>
      <c r="JIU690" s="16"/>
      <c r="JIV690" s="16"/>
      <c r="JIW690" s="16"/>
      <c r="JIX690" s="16"/>
      <c r="JIY690" s="16"/>
      <c r="JIZ690" s="16"/>
      <c r="JJA690" s="16"/>
      <c r="JJB690" s="16"/>
      <c r="JJC690" s="16"/>
      <c r="JJD690" s="16"/>
      <c r="JJE690" s="16"/>
      <c r="JJF690" s="16"/>
      <c r="JJG690" s="16"/>
      <c r="JJH690" s="16"/>
      <c r="JJI690" s="16"/>
      <c r="JJJ690" s="16"/>
      <c r="JJK690" s="16"/>
      <c r="JJL690" s="16"/>
      <c r="JJM690" s="16"/>
      <c r="JJN690" s="16"/>
      <c r="JJO690" s="16"/>
      <c r="JJP690" s="16"/>
      <c r="JJQ690" s="16"/>
      <c r="JJR690" s="16"/>
      <c r="JJS690" s="16"/>
      <c r="JJT690" s="16"/>
      <c r="JJU690" s="16"/>
      <c r="JJV690" s="16"/>
      <c r="JJW690" s="16"/>
      <c r="JJX690" s="16"/>
      <c r="JJY690" s="16"/>
      <c r="JJZ690" s="16"/>
      <c r="JKA690" s="16"/>
      <c r="JKB690" s="16"/>
      <c r="JKC690" s="16"/>
      <c r="JKD690" s="16"/>
      <c r="JKE690" s="16"/>
      <c r="JKF690" s="16"/>
      <c r="JKG690" s="16"/>
      <c r="JKH690" s="16"/>
      <c r="JKI690" s="16"/>
      <c r="JKJ690" s="16"/>
      <c r="JKK690" s="16"/>
      <c r="JKL690" s="16"/>
      <c r="JKM690" s="16"/>
      <c r="JKN690" s="16"/>
      <c r="JKO690" s="16"/>
      <c r="JKP690" s="16"/>
      <c r="JKQ690" s="16"/>
      <c r="JKR690" s="16"/>
      <c r="JKS690" s="16"/>
      <c r="JKT690" s="16"/>
      <c r="JKU690" s="16"/>
      <c r="JKV690" s="16"/>
      <c r="JKW690" s="16"/>
      <c r="JKX690" s="16"/>
      <c r="JKY690" s="16"/>
      <c r="JKZ690" s="16"/>
      <c r="JLA690" s="16"/>
      <c r="JLB690" s="16"/>
      <c r="JLC690" s="16"/>
      <c r="JLD690" s="16"/>
      <c r="JLE690" s="16"/>
      <c r="JLF690" s="16"/>
      <c r="JLG690" s="16"/>
      <c r="JLH690" s="16"/>
      <c r="JLI690" s="16"/>
      <c r="JLJ690" s="16"/>
      <c r="JLK690" s="16"/>
      <c r="JLL690" s="16"/>
      <c r="JLM690" s="16"/>
      <c r="JLN690" s="16"/>
      <c r="JLO690" s="16"/>
      <c r="JLP690" s="16"/>
      <c r="JLQ690" s="16"/>
      <c r="JLR690" s="16"/>
      <c r="JLS690" s="16"/>
      <c r="JLT690" s="16"/>
      <c r="JLU690" s="16"/>
      <c r="JLV690" s="16"/>
      <c r="JLW690" s="16"/>
      <c r="JLX690" s="16"/>
      <c r="JLY690" s="16"/>
      <c r="JLZ690" s="16"/>
      <c r="JMA690" s="16"/>
      <c r="JMB690" s="16"/>
      <c r="JMC690" s="16"/>
      <c r="JMD690" s="16"/>
      <c r="JME690" s="16"/>
      <c r="JMF690" s="16"/>
      <c r="JMG690" s="16"/>
      <c r="JMH690" s="16"/>
      <c r="JMI690" s="16"/>
      <c r="JMJ690" s="16"/>
      <c r="JMK690" s="16"/>
      <c r="JML690" s="16"/>
      <c r="JMM690" s="16"/>
      <c r="JMN690" s="16"/>
      <c r="JMO690" s="16"/>
      <c r="JMP690" s="16"/>
      <c r="JMQ690" s="16"/>
      <c r="JMR690" s="16"/>
      <c r="JMS690" s="16"/>
      <c r="JMT690" s="16"/>
      <c r="JMU690" s="16"/>
      <c r="JMV690" s="16"/>
      <c r="JMW690" s="16"/>
      <c r="JMX690" s="16"/>
      <c r="JMY690" s="16"/>
      <c r="JMZ690" s="16"/>
      <c r="JNA690" s="16"/>
      <c r="JNB690" s="16"/>
      <c r="JNC690" s="16"/>
      <c r="JND690" s="16"/>
      <c r="JNE690" s="16"/>
      <c r="JNF690" s="16"/>
      <c r="JNG690" s="16"/>
      <c r="JNH690" s="16"/>
      <c r="JNI690" s="16"/>
      <c r="JNJ690" s="16"/>
      <c r="JNK690" s="16"/>
      <c r="JNL690" s="16"/>
      <c r="JNM690" s="16"/>
      <c r="JNN690" s="16"/>
      <c r="JNO690" s="16"/>
      <c r="JNP690" s="16"/>
      <c r="JNQ690" s="16"/>
      <c r="JNR690" s="16"/>
      <c r="JNS690" s="16"/>
      <c r="JNT690" s="16"/>
      <c r="JNU690" s="16"/>
      <c r="JNV690" s="16"/>
      <c r="JNW690" s="16"/>
      <c r="JNX690" s="16"/>
      <c r="JNY690" s="16"/>
      <c r="JNZ690" s="16"/>
      <c r="JOA690" s="16"/>
      <c r="JOB690" s="16"/>
      <c r="JOC690" s="16"/>
      <c r="JOD690" s="16"/>
      <c r="JOE690" s="16"/>
      <c r="JOF690" s="16"/>
      <c r="JOG690" s="16"/>
      <c r="JOH690" s="16"/>
      <c r="JOI690" s="16"/>
      <c r="JOJ690" s="16"/>
      <c r="JOK690" s="16"/>
      <c r="JOL690" s="16"/>
      <c r="JOM690" s="16"/>
      <c r="JON690" s="16"/>
      <c r="JOO690" s="16"/>
      <c r="JOP690" s="16"/>
      <c r="JOQ690" s="16"/>
      <c r="JOR690" s="16"/>
      <c r="JOS690" s="16"/>
      <c r="JOT690" s="16"/>
      <c r="JOU690" s="16"/>
      <c r="JOV690" s="16"/>
      <c r="JOW690" s="16"/>
      <c r="JOX690" s="16"/>
      <c r="JOY690" s="16"/>
      <c r="JOZ690" s="16"/>
      <c r="JPA690" s="16"/>
      <c r="JPB690" s="16"/>
      <c r="JPC690" s="16"/>
      <c r="JPD690" s="16"/>
      <c r="JPE690" s="16"/>
      <c r="JPF690" s="16"/>
      <c r="JPG690" s="16"/>
      <c r="JPH690" s="16"/>
      <c r="JPI690" s="16"/>
      <c r="JPJ690" s="16"/>
      <c r="JPK690" s="16"/>
      <c r="JPL690" s="16"/>
      <c r="JPM690" s="16"/>
      <c r="JPN690" s="16"/>
      <c r="JPO690" s="16"/>
      <c r="JPP690" s="16"/>
      <c r="JPQ690" s="16"/>
      <c r="JPR690" s="16"/>
      <c r="JPS690" s="16"/>
      <c r="JPT690" s="16"/>
      <c r="JPU690" s="16"/>
      <c r="JPV690" s="16"/>
      <c r="JPW690" s="16"/>
      <c r="JPX690" s="16"/>
      <c r="JPY690" s="16"/>
      <c r="JPZ690" s="16"/>
      <c r="JQA690" s="16"/>
      <c r="JQB690" s="16"/>
      <c r="JQC690" s="16"/>
      <c r="JQD690" s="16"/>
      <c r="JQE690" s="16"/>
      <c r="JQF690" s="16"/>
      <c r="JQG690" s="16"/>
      <c r="JQH690" s="16"/>
      <c r="JQI690" s="16"/>
      <c r="JQJ690" s="16"/>
      <c r="JQK690" s="16"/>
      <c r="JQL690" s="16"/>
      <c r="JQM690" s="16"/>
      <c r="JQN690" s="16"/>
      <c r="JQO690" s="16"/>
      <c r="JQP690" s="16"/>
      <c r="JQQ690" s="16"/>
      <c r="JQR690" s="16"/>
      <c r="JQS690" s="16"/>
      <c r="JQT690" s="16"/>
      <c r="JQU690" s="16"/>
      <c r="JQV690" s="16"/>
      <c r="JQW690" s="16"/>
      <c r="JQX690" s="16"/>
      <c r="JQY690" s="16"/>
      <c r="JQZ690" s="16"/>
      <c r="JRA690" s="16"/>
      <c r="JRB690" s="16"/>
      <c r="JRC690" s="16"/>
      <c r="JRD690" s="16"/>
      <c r="JRE690" s="16"/>
      <c r="JRF690" s="16"/>
      <c r="JRG690" s="16"/>
      <c r="JRH690" s="16"/>
      <c r="JRI690" s="16"/>
      <c r="JRJ690" s="16"/>
      <c r="JRK690" s="16"/>
      <c r="JRL690" s="16"/>
      <c r="JRM690" s="16"/>
      <c r="JRN690" s="16"/>
      <c r="JRO690" s="16"/>
      <c r="JRP690" s="16"/>
      <c r="JRQ690" s="16"/>
      <c r="JRR690" s="16"/>
      <c r="JRS690" s="16"/>
      <c r="JRT690" s="16"/>
      <c r="JRU690" s="16"/>
      <c r="JRV690" s="16"/>
      <c r="JRW690" s="16"/>
      <c r="JRX690" s="16"/>
      <c r="JRY690" s="16"/>
      <c r="JRZ690" s="16"/>
      <c r="JSA690" s="16"/>
      <c r="JSB690" s="16"/>
      <c r="JSC690" s="16"/>
      <c r="JSD690" s="16"/>
      <c r="JSE690" s="16"/>
      <c r="JSF690" s="16"/>
      <c r="JSG690" s="16"/>
      <c r="JSH690" s="16"/>
      <c r="JSI690" s="16"/>
      <c r="JSJ690" s="16"/>
      <c r="JSK690" s="16"/>
      <c r="JSL690" s="16"/>
      <c r="JSM690" s="16"/>
      <c r="JSN690" s="16"/>
      <c r="JSO690" s="16"/>
      <c r="JSP690" s="16"/>
      <c r="JSQ690" s="16"/>
      <c r="JSR690" s="16"/>
      <c r="JSS690" s="16"/>
      <c r="JST690" s="16"/>
      <c r="JSU690" s="16"/>
      <c r="JSV690" s="16"/>
      <c r="JSW690" s="16"/>
      <c r="JSX690" s="16"/>
      <c r="JSY690" s="16"/>
      <c r="JSZ690" s="16"/>
      <c r="JTA690" s="16"/>
      <c r="JTB690" s="16"/>
      <c r="JTC690" s="16"/>
      <c r="JTD690" s="16"/>
      <c r="JTE690" s="16"/>
      <c r="JTF690" s="16"/>
      <c r="JTG690" s="16"/>
      <c r="JTH690" s="16"/>
      <c r="JTI690" s="16"/>
      <c r="JTJ690" s="16"/>
      <c r="JTK690" s="16"/>
      <c r="JTL690" s="16"/>
      <c r="JTM690" s="16"/>
      <c r="JTN690" s="16"/>
      <c r="JTO690" s="16"/>
      <c r="JTP690" s="16"/>
      <c r="JTQ690" s="16"/>
      <c r="JTR690" s="16"/>
      <c r="JTS690" s="16"/>
      <c r="JTT690" s="16"/>
      <c r="JTU690" s="16"/>
      <c r="JTV690" s="16"/>
      <c r="JTW690" s="16"/>
      <c r="JTX690" s="16"/>
      <c r="JTY690" s="16"/>
      <c r="JTZ690" s="16"/>
      <c r="JUA690" s="16"/>
      <c r="JUB690" s="16"/>
      <c r="JUC690" s="16"/>
      <c r="JUD690" s="16"/>
      <c r="JUE690" s="16"/>
      <c r="JUF690" s="16"/>
      <c r="JUG690" s="16"/>
      <c r="JUH690" s="16"/>
      <c r="JUI690" s="16"/>
      <c r="JUJ690" s="16"/>
      <c r="JUK690" s="16"/>
      <c r="JUL690" s="16"/>
      <c r="JUM690" s="16"/>
      <c r="JUN690" s="16"/>
      <c r="JUO690" s="16"/>
      <c r="JUP690" s="16"/>
      <c r="JUQ690" s="16"/>
      <c r="JUR690" s="16"/>
      <c r="JUS690" s="16"/>
      <c r="JUT690" s="16"/>
      <c r="JUU690" s="16"/>
      <c r="JUV690" s="16"/>
      <c r="JUW690" s="16"/>
      <c r="JUX690" s="16"/>
      <c r="JUY690" s="16"/>
      <c r="JUZ690" s="16"/>
      <c r="JVA690" s="16"/>
      <c r="JVB690" s="16"/>
      <c r="JVC690" s="16"/>
      <c r="JVD690" s="16"/>
      <c r="JVE690" s="16"/>
      <c r="JVF690" s="16"/>
      <c r="JVG690" s="16"/>
      <c r="JVH690" s="16"/>
      <c r="JVI690" s="16"/>
      <c r="JVJ690" s="16"/>
      <c r="JVK690" s="16"/>
      <c r="JVL690" s="16"/>
      <c r="JVM690" s="16"/>
      <c r="JVN690" s="16"/>
      <c r="JVO690" s="16"/>
      <c r="JVP690" s="16"/>
      <c r="JVQ690" s="16"/>
      <c r="JVR690" s="16"/>
      <c r="JVS690" s="16"/>
      <c r="JVT690" s="16"/>
      <c r="JVU690" s="16"/>
      <c r="JVV690" s="16"/>
      <c r="JVW690" s="16"/>
      <c r="JVX690" s="16"/>
      <c r="JVY690" s="16"/>
      <c r="JVZ690" s="16"/>
      <c r="JWA690" s="16"/>
      <c r="JWB690" s="16"/>
      <c r="JWC690" s="16"/>
      <c r="JWD690" s="16"/>
      <c r="JWE690" s="16"/>
      <c r="JWF690" s="16"/>
      <c r="JWG690" s="16"/>
      <c r="JWH690" s="16"/>
      <c r="JWI690" s="16"/>
      <c r="JWJ690" s="16"/>
      <c r="JWK690" s="16"/>
      <c r="JWL690" s="16"/>
      <c r="JWM690" s="16"/>
      <c r="JWN690" s="16"/>
      <c r="JWO690" s="16"/>
      <c r="JWP690" s="16"/>
      <c r="JWQ690" s="16"/>
      <c r="JWR690" s="16"/>
      <c r="JWS690" s="16"/>
      <c r="JWT690" s="16"/>
      <c r="JWU690" s="16"/>
      <c r="JWV690" s="16"/>
      <c r="JWW690" s="16"/>
      <c r="JWX690" s="16"/>
      <c r="JWY690" s="16"/>
      <c r="JWZ690" s="16"/>
      <c r="JXA690" s="16"/>
      <c r="JXB690" s="16"/>
      <c r="JXC690" s="16"/>
      <c r="JXD690" s="16"/>
      <c r="JXE690" s="16"/>
      <c r="JXF690" s="16"/>
      <c r="JXG690" s="16"/>
      <c r="JXH690" s="16"/>
      <c r="JXI690" s="16"/>
      <c r="JXJ690" s="16"/>
      <c r="JXK690" s="16"/>
      <c r="JXL690" s="16"/>
      <c r="JXM690" s="16"/>
      <c r="JXN690" s="16"/>
      <c r="JXO690" s="16"/>
      <c r="JXP690" s="16"/>
      <c r="JXQ690" s="16"/>
      <c r="JXR690" s="16"/>
      <c r="JXS690" s="16"/>
      <c r="JXT690" s="16"/>
      <c r="JXU690" s="16"/>
      <c r="JXV690" s="16"/>
      <c r="JXW690" s="16"/>
      <c r="JXX690" s="16"/>
      <c r="JXY690" s="16"/>
      <c r="JXZ690" s="16"/>
      <c r="JYA690" s="16"/>
      <c r="JYB690" s="16"/>
      <c r="JYC690" s="16"/>
      <c r="JYD690" s="16"/>
      <c r="JYE690" s="16"/>
      <c r="JYF690" s="16"/>
      <c r="JYG690" s="16"/>
      <c r="JYH690" s="16"/>
      <c r="JYI690" s="16"/>
      <c r="JYJ690" s="16"/>
      <c r="JYK690" s="16"/>
      <c r="JYL690" s="16"/>
      <c r="JYM690" s="16"/>
      <c r="JYN690" s="16"/>
      <c r="JYO690" s="16"/>
      <c r="JYP690" s="16"/>
      <c r="JYQ690" s="16"/>
      <c r="JYR690" s="16"/>
      <c r="JYS690" s="16"/>
      <c r="JYT690" s="16"/>
      <c r="JYU690" s="16"/>
      <c r="JYV690" s="16"/>
      <c r="JYW690" s="16"/>
      <c r="JYX690" s="16"/>
      <c r="JYY690" s="16"/>
      <c r="JYZ690" s="16"/>
      <c r="JZA690" s="16"/>
      <c r="JZB690" s="16"/>
      <c r="JZC690" s="16"/>
      <c r="JZD690" s="16"/>
      <c r="JZE690" s="16"/>
      <c r="JZF690" s="16"/>
      <c r="JZG690" s="16"/>
      <c r="JZH690" s="16"/>
      <c r="JZI690" s="16"/>
      <c r="JZJ690" s="16"/>
      <c r="JZK690" s="16"/>
      <c r="JZL690" s="16"/>
      <c r="JZM690" s="16"/>
      <c r="JZN690" s="16"/>
      <c r="JZO690" s="16"/>
      <c r="JZP690" s="16"/>
      <c r="JZQ690" s="16"/>
      <c r="JZR690" s="16"/>
      <c r="JZS690" s="16"/>
      <c r="JZT690" s="16"/>
      <c r="JZU690" s="16"/>
      <c r="JZV690" s="16"/>
      <c r="JZW690" s="16"/>
      <c r="JZX690" s="16"/>
      <c r="JZY690" s="16"/>
      <c r="JZZ690" s="16"/>
      <c r="KAA690" s="16"/>
      <c r="KAB690" s="16"/>
      <c r="KAC690" s="16"/>
      <c r="KAD690" s="16"/>
      <c r="KAE690" s="16"/>
      <c r="KAF690" s="16"/>
      <c r="KAG690" s="16"/>
      <c r="KAH690" s="16"/>
      <c r="KAI690" s="16"/>
      <c r="KAJ690" s="16"/>
      <c r="KAK690" s="16"/>
      <c r="KAL690" s="16"/>
      <c r="KAM690" s="16"/>
      <c r="KAN690" s="16"/>
      <c r="KAO690" s="16"/>
      <c r="KAP690" s="16"/>
      <c r="KAQ690" s="16"/>
      <c r="KAR690" s="16"/>
      <c r="KAS690" s="16"/>
      <c r="KAT690" s="16"/>
      <c r="KAU690" s="16"/>
      <c r="KAV690" s="16"/>
      <c r="KAW690" s="16"/>
      <c r="KAX690" s="16"/>
      <c r="KAY690" s="16"/>
      <c r="KAZ690" s="16"/>
      <c r="KBA690" s="16"/>
      <c r="KBB690" s="16"/>
      <c r="KBC690" s="16"/>
      <c r="KBD690" s="16"/>
      <c r="KBE690" s="16"/>
      <c r="KBF690" s="16"/>
      <c r="KBG690" s="16"/>
      <c r="KBH690" s="16"/>
      <c r="KBI690" s="16"/>
      <c r="KBJ690" s="16"/>
      <c r="KBK690" s="16"/>
      <c r="KBL690" s="16"/>
      <c r="KBM690" s="16"/>
      <c r="KBN690" s="16"/>
      <c r="KBO690" s="16"/>
      <c r="KBP690" s="16"/>
      <c r="KBQ690" s="16"/>
      <c r="KBR690" s="16"/>
      <c r="KBS690" s="16"/>
      <c r="KBT690" s="16"/>
      <c r="KBU690" s="16"/>
      <c r="KBV690" s="16"/>
      <c r="KBW690" s="16"/>
      <c r="KBX690" s="16"/>
      <c r="KBY690" s="16"/>
      <c r="KBZ690" s="16"/>
      <c r="KCA690" s="16"/>
      <c r="KCB690" s="16"/>
      <c r="KCC690" s="16"/>
      <c r="KCD690" s="16"/>
      <c r="KCE690" s="16"/>
      <c r="KCF690" s="16"/>
      <c r="KCG690" s="16"/>
      <c r="KCH690" s="16"/>
      <c r="KCI690" s="16"/>
      <c r="KCJ690" s="16"/>
      <c r="KCK690" s="16"/>
      <c r="KCL690" s="16"/>
      <c r="KCM690" s="16"/>
      <c r="KCN690" s="16"/>
      <c r="KCO690" s="16"/>
      <c r="KCP690" s="16"/>
      <c r="KCQ690" s="16"/>
      <c r="KCR690" s="16"/>
      <c r="KCS690" s="16"/>
      <c r="KCT690" s="16"/>
      <c r="KCU690" s="16"/>
      <c r="KCV690" s="16"/>
      <c r="KCW690" s="16"/>
      <c r="KCX690" s="16"/>
      <c r="KCY690" s="16"/>
      <c r="KCZ690" s="16"/>
      <c r="KDA690" s="16"/>
      <c r="KDB690" s="16"/>
      <c r="KDC690" s="16"/>
      <c r="KDD690" s="16"/>
      <c r="KDE690" s="16"/>
      <c r="KDF690" s="16"/>
      <c r="KDG690" s="16"/>
      <c r="KDH690" s="16"/>
      <c r="KDI690" s="16"/>
      <c r="KDJ690" s="16"/>
      <c r="KDK690" s="16"/>
      <c r="KDL690" s="16"/>
      <c r="KDM690" s="16"/>
      <c r="KDN690" s="16"/>
      <c r="KDO690" s="16"/>
      <c r="KDP690" s="16"/>
      <c r="KDQ690" s="16"/>
      <c r="KDR690" s="16"/>
      <c r="KDS690" s="16"/>
      <c r="KDT690" s="16"/>
      <c r="KDU690" s="16"/>
      <c r="KDV690" s="16"/>
      <c r="KDW690" s="16"/>
      <c r="KDX690" s="16"/>
      <c r="KDY690" s="16"/>
      <c r="KDZ690" s="16"/>
      <c r="KEA690" s="16"/>
      <c r="KEB690" s="16"/>
      <c r="KEC690" s="16"/>
      <c r="KED690" s="16"/>
      <c r="KEE690" s="16"/>
      <c r="KEF690" s="16"/>
      <c r="KEG690" s="16"/>
      <c r="KEH690" s="16"/>
      <c r="KEI690" s="16"/>
      <c r="KEJ690" s="16"/>
      <c r="KEK690" s="16"/>
      <c r="KEL690" s="16"/>
      <c r="KEM690" s="16"/>
      <c r="KEN690" s="16"/>
      <c r="KEO690" s="16"/>
      <c r="KEP690" s="16"/>
      <c r="KEQ690" s="16"/>
      <c r="KER690" s="16"/>
      <c r="KES690" s="16"/>
      <c r="KET690" s="16"/>
      <c r="KEU690" s="16"/>
      <c r="KEV690" s="16"/>
      <c r="KEW690" s="16"/>
      <c r="KEX690" s="16"/>
      <c r="KEY690" s="16"/>
      <c r="KEZ690" s="16"/>
      <c r="KFA690" s="16"/>
      <c r="KFB690" s="16"/>
      <c r="KFC690" s="16"/>
      <c r="KFD690" s="16"/>
      <c r="KFE690" s="16"/>
      <c r="KFF690" s="16"/>
      <c r="KFG690" s="16"/>
      <c r="KFH690" s="16"/>
      <c r="KFI690" s="16"/>
      <c r="KFJ690" s="16"/>
      <c r="KFK690" s="16"/>
      <c r="KFL690" s="16"/>
      <c r="KFM690" s="16"/>
      <c r="KFN690" s="16"/>
      <c r="KFO690" s="16"/>
      <c r="KFP690" s="16"/>
      <c r="KFQ690" s="16"/>
      <c r="KFR690" s="16"/>
      <c r="KFS690" s="16"/>
      <c r="KFT690" s="16"/>
      <c r="KFU690" s="16"/>
      <c r="KFV690" s="16"/>
      <c r="KFW690" s="16"/>
      <c r="KFX690" s="16"/>
      <c r="KFY690" s="16"/>
      <c r="KFZ690" s="16"/>
      <c r="KGA690" s="16"/>
      <c r="KGB690" s="16"/>
      <c r="KGC690" s="16"/>
      <c r="KGD690" s="16"/>
      <c r="KGE690" s="16"/>
      <c r="KGF690" s="16"/>
      <c r="KGG690" s="16"/>
      <c r="KGH690" s="16"/>
      <c r="KGI690" s="16"/>
      <c r="KGJ690" s="16"/>
      <c r="KGK690" s="16"/>
      <c r="KGL690" s="16"/>
      <c r="KGM690" s="16"/>
      <c r="KGN690" s="16"/>
      <c r="KGO690" s="16"/>
      <c r="KGP690" s="16"/>
      <c r="KGQ690" s="16"/>
      <c r="KGR690" s="16"/>
      <c r="KGS690" s="16"/>
      <c r="KGT690" s="16"/>
      <c r="KGU690" s="16"/>
      <c r="KGV690" s="16"/>
      <c r="KGW690" s="16"/>
      <c r="KGX690" s="16"/>
      <c r="KGY690" s="16"/>
      <c r="KGZ690" s="16"/>
      <c r="KHA690" s="16"/>
      <c r="KHB690" s="16"/>
      <c r="KHC690" s="16"/>
      <c r="KHD690" s="16"/>
      <c r="KHE690" s="16"/>
      <c r="KHF690" s="16"/>
      <c r="KHG690" s="16"/>
      <c r="KHH690" s="16"/>
      <c r="KHI690" s="16"/>
      <c r="KHJ690" s="16"/>
      <c r="KHK690" s="16"/>
      <c r="KHL690" s="16"/>
      <c r="KHM690" s="16"/>
      <c r="KHN690" s="16"/>
      <c r="KHO690" s="16"/>
      <c r="KHP690" s="16"/>
      <c r="KHQ690" s="16"/>
      <c r="KHR690" s="16"/>
      <c r="KHS690" s="16"/>
      <c r="KHT690" s="16"/>
      <c r="KHU690" s="16"/>
      <c r="KHV690" s="16"/>
      <c r="KHW690" s="16"/>
      <c r="KHX690" s="16"/>
      <c r="KHY690" s="16"/>
      <c r="KHZ690" s="16"/>
      <c r="KIA690" s="16"/>
      <c r="KIB690" s="16"/>
      <c r="KIC690" s="16"/>
      <c r="KID690" s="16"/>
      <c r="KIE690" s="16"/>
      <c r="KIF690" s="16"/>
      <c r="KIG690" s="16"/>
      <c r="KIH690" s="16"/>
      <c r="KII690" s="16"/>
      <c r="KIJ690" s="16"/>
      <c r="KIK690" s="16"/>
      <c r="KIL690" s="16"/>
      <c r="KIM690" s="16"/>
      <c r="KIN690" s="16"/>
      <c r="KIO690" s="16"/>
      <c r="KIP690" s="16"/>
      <c r="KIQ690" s="16"/>
      <c r="KIR690" s="16"/>
      <c r="KIS690" s="16"/>
      <c r="KIT690" s="16"/>
      <c r="KIU690" s="16"/>
      <c r="KIV690" s="16"/>
      <c r="KIW690" s="16"/>
      <c r="KIX690" s="16"/>
      <c r="KIY690" s="16"/>
      <c r="KIZ690" s="16"/>
      <c r="KJA690" s="16"/>
      <c r="KJB690" s="16"/>
      <c r="KJC690" s="16"/>
      <c r="KJD690" s="16"/>
      <c r="KJE690" s="16"/>
      <c r="KJF690" s="16"/>
      <c r="KJG690" s="16"/>
      <c r="KJH690" s="16"/>
      <c r="KJI690" s="16"/>
      <c r="KJJ690" s="16"/>
      <c r="KJK690" s="16"/>
      <c r="KJL690" s="16"/>
      <c r="KJM690" s="16"/>
      <c r="KJN690" s="16"/>
      <c r="KJO690" s="16"/>
      <c r="KJP690" s="16"/>
      <c r="KJQ690" s="16"/>
      <c r="KJR690" s="16"/>
      <c r="KJS690" s="16"/>
      <c r="KJT690" s="16"/>
      <c r="KJU690" s="16"/>
      <c r="KJV690" s="16"/>
      <c r="KJW690" s="16"/>
      <c r="KJX690" s="16"/>
      <c r="KJY690" s="16"/>
      <c r="KJZ690" s="16"/>
      <c r="KKA690" s="16"/>
      <c r="KKB690" s="16"/>
      <c r="KKC690" s="16"/>
      <c r="KKD690" s="16"/>
      <c r="KKE690" s="16"/>
      <c r="KKF690" s="16"/>
      <c r="KKG690" s="16"/>
      <c r="KKH690" s="16"/>
      <c r="KKI690" s="16"/>
      <c r="KKJ690" s="16"/>
      <c r="KKK690" s="16"/>
      <c r="KKL690" s="16"/>
      <c r="KKM690" s="16"/>
      <c r="KKN690" s="16"/>
      <c r="KKO690" s="16"/>
      <c r="KKP690" s="16"/>
      <c r="KKQ690" s="16"/>
      <c r="KKR690" s="16"/>
      <c r="KKS690" s="16"/>
      <c r="KKT690" s="16"/>
      <c r="KKU690" s="16"/>
      <c r="KKV690" s="16"/>
      <c r="KKW690" s="16"/>
      <c r="KKX690" s="16"/>
      <c r="KKY690" s="16"/>
      <c r="KKZ690" s="16"/>
      <c r="KLA690" s="16"/>
      <c r="KLB690" s="16"/>
      <c r="KLC690" s="16"/>
      <c r="KLD690" s="16"/>
      <c r="KLE690" s="16"/>
      <c r="KLF690" s="16"/>
      <c r="KLG690" s="16"/>
      <c r="KLH690" s="16"/>
      <c r="KLI690" s="16"/>
      <c r="KLJ690" s="16"/>
      <c r="KLK690" s="16"/>
      <c r="KLL690" s="16"/>
      <c r="KLM690" s="16"/>
      <c r="KLN690" s="16"/>
      <c r="KLO690" s="16"/>
      <c r="KLP690" s="16"/>
      <c r="KLQ690" s="16"/>
      <c r="KLR690" s="16"/>
      <c r="KLS690" s="16"/>
      <c r="KLT690" s="16"/>
      <c r="KLU690" s="16"/>
      <c r="KLV690" s="16"/>
      <c r="KLW690" s="16"/>
      <c r="KLX690" s="16"/>
      <c r="KLY690" s="16"/>
      <c r="KLZ690" s="16"/>
      <c r="KMA690" s="16"/>
      <c r="KMB690" s="16"/>
      <c r="KMC690" s="16"/>
      <c r="KMD690" s="16"/>
      <c r="KME690" s="16"/>
      <c r="KMF690" s="16"/>
      <c r="KMG690" s="16"/>
      <c r="KMH690" s="16"/>
      <c r="KMI690" s="16"/>
      <c r="KMJ690" s="16"/>
      <c r="KMK690" s="16"/>
      <c r="KML690" s="16"/>
      <c r="KMM690" s="16"/>
      <c r="KMN690" s="16"/>
      <c r="KMO690" s="16"/>
      <c r="KMP690" s="16"/>
      <c r="KMQ690" s="16"/>
      <c r="KMR690" s="16"/>
      <c r="KMS690" s="16"/>
      <c r="KMT690" s="16"/>
      <c r="KMU690" s="16"/>
      <c r="KMV690" s="16"/>
      <c r="KMW690" s="16"/>
      <c r="KMX690" s="16"/>
      <c r="KMY690" s="16"/>
      <c r="KMZ690" s="16"/>
      <c r="KNA690" s="16"/>
      <c r="KNB690" s="16"/>
      <c r="KNC690" s="16"/>
      <c r="KND690" s="16"/>
      <c r="KNE690" s="16"/>
      <c r="KNF690" s="16"/>
      <c r="KNG690" s="16"/>
      <c r="KNH690" s="16"/>
      <c r="KNI690" s="16"/>
      <c r="KNJ690" s="16"/>
      <c r="KNK690" s="16"/>
      <c r="KNL690" s="16"/>
      <c r="KNM690" s="16"/>
      <c r="KNN690" s="16"/>
      <c r="KNO690" s="16"/>
      <c r="KNP690" s="16"/>
      <c r="KNQ690" s="16"/>
      <c r="KNR690" s="16"/>
      <c r="KNS690" s="16"/>
      <c r="KNT690" s="16"/>
      <c r="KNU690" s="16"/>
      <c r="KNV690" s="16"/>
      <c r="KNW690" s="16"/>
      <c r="KNX690" s="16"/>
      <c r="KNY690" s="16"/>
      <c r="KNZ690" s="16"/>
      <c r="KOA690" s="16"/>
      <c r="KOB690" s="16"/>
      <c r="KOC690" s="16"/>
      <c r="KOD690" s="16"/>
      <c r="KOE690" s="16"/>
      <c r="KOF690" s="16"/>
      <c r="KOG690" s="16"/>
      <c r="KOH690" s="16"/>
      <c r="KOI690" s="16"/>
      <c r="KOJ690" s="16"/>
      <c r="KOK690" s="16"/>
      <c r="KOL690" s="16"/>
      <c r="KOM690" s="16"/>
      <c r="KON690" s="16"/>
      <c r="KOO690" s="16"/>
      <c r="KOP690" s="16"/>
      <c r="KOQ690" s="16"/>
      <c r="KOR690" s="16"/>
      <c r="KOS690" s="16"/>
      <c r="KOT690" s="16"/>
      <c r="KOU690" s="16"/>
      <c r="KOV690" s="16"/>
      <c r="KOW690" s="16"/>
      <c r="KOX690" s="16"/>
      <c r="KOY690" s="16"/>
      <c r="KOZ690" s="16"/>
      <c r="KPA690" s="16"/>
      <c r="KPB690" s="16"/>
      <c r="KPC690" s="16"/>
      <c r="KPD690" s="16"/>
      <c r="KPE690" s="16"/>
      <c r="KPF690" s="16"/>
      <c r="KPG690" s="16"/>
      <c r="KPH690" s="16"/>
      <c r="KPI690" s="16"/>
      <c r="KPJ690" s="16"/>
      <c r="KPK690" s="16"/>
      <c r="KPL690" s="16"/>
      <c r="KPM690" s="16"/>
      <c r="KPN690" s="16"/>
      <c r="KPO690" s="16"/>
      <c r="KPP690" s="16"/>
      <c r="KPQ690" s="16"/>
      <c r="KPR690" s="16"/>
      <c r="KPS690" s="16"/>
      <c r="KPT690" s="16"/>
      <c r="KPU690" s="16"/>
      <c r="KPV690" s="16"/>
      <c r="KPW690" s="16"/>
      <c r="KPX690" s="16"/>
      <c r="KPY690" s="16"/>
      <c r="KPZ690" s="16"/>
      <c r="KQA690" s="16"/>
      <c r="KQB690" s="16"/>
      <c r="KQC690" s="16"/>
      <c r="KQD690" s="16"/>
      <c r="KQE690" s="16"/>
      <c r="KQF690" s="16"/>
      <c r="KQG690" s="16"/>
      <c r="KQH690" s="16"/>
      <c r="KQI690" s="16"/>
      <c r="KQJ690" s="16"/>
      <c r="KQK690" s="16"/>
      <c r="KQL690" s="16"/>
      <c r="KQM690" s="16"/>
      <c r="KQN690" s="16"/>
      <c r="KQO690" s="16"/>
      <c r="KQP690" s="16"/>
      <c r="KQQ690" s="16"/>
      <c r="KQR690" s="16"/>
      <c r="KQS690" s="16"/>
      <c r="KQT690" s="16"/>
      <c r="KQU690" s="16"/>
      <c r="KQV690" s="16"/>
      <c r="KQW690" s="16"/>
      <c r="KQX690" s="16"/>
      <c r="KQY690" s="16"/>
      <c r="KQZ690" s="16"/>
      <c r="KRA690" s="16"/>
      <c r="KRB690" s="16"/>
      <c r="KRC690" s="16"/>
      <c r="KRD690" s="16"/>
      <c r="KRE690" s="16"/>
      <c r="KRF690" s="16"/>
      <c r="KRG690" s="16"/>
      <c r="KRH690" s="16"/>
      <c r="KRI690" s="16"/>
      <c r="KRJ690" s="16"/>
      <c r="KRK690" s="16"/>
      <c r="KRL690" s="16"/>
      <c r="KRM690" s="16"/>
      <c r="KRN690" s="16"/>
      <c r="KRO690" s="16"/>
      <c r="KRP690" s="16"/>
      <c r="KRQ690" s="16"/>
      <c r="KRR690" s="16"/>
      <c r="KRS690" s="16"/>
      <c r="KRT690" s="16"/>
      <c r="KRU690" s="16"/>
      <c r="KRV690" s="16"/>
      <c r="KRW690" s="16"/>
      <c r="KRX690" s="16"/>
      <c r="KRY690" s="16"/>
      <c r="KRZ690" s="16"/>
      <c r="KSA690" s="16"/>
      <c r="KSB690" s="16"/>
      <c r="KSC690" s="16"/>
      <c r="KSD690" s="16"/>
      <c r="KSE690" s="16"/>
      <c r="KSF690" s="16"/>
      <c r="KSG690" s="16"/>
      <c r="KSH690" s="16"/>
      <c r="KSI690" s="16"/>
      <c r="KSJ690" s="16"/>
      <c r="KSK690" s="16"/>
      <c r="KSL690" s="16"/>
      <c r="KSM690" s="16"/>
      <c r="KSN690" s="16"/>
      <c r="KSO690" s="16"/>
      <c r="KSP690" s="16"/>
      <c r="KSQ690" s="16"/>
      <c r="KSR690" s="16"/>
      <c r="KSS690" s="16"/>
      <c r="KST690" s="16"/>
      <c r="KSU690" s="16"/>
      <c r="KSV690" s="16"/>
      <c r="KSW690" s="16"/>
      <c r="KSX690" s="16"/>
      <c r="KSY690" s="16"/>
      <c r="KSZ690" s="16"/>
      <c r="KTA690" s="16"/>
      <c r="KTB690" s="16"/>
      <c r="KTC690" s="16"/>
      <c r="KTD690" s="16"/>
      <c r="KTE690" s="16"/>
      <c r="KTF690" s="16"/>
      <c r="KTG690" s="16"/>
      <c r="KTH690" s="16"/>
      <c r="KTI690" s="16"/>
      <c r="KTJ690" s="16"/>
      <c r="KTK690" s="16"/>
      <c r="KTL690" s="16"/>
      <c r="KTM690" s="16"/>
      <c r="KTN690" s="16"/>
      <c r="KTO690" s="16"/>
      <c r="KTP690" s="16"/>
      <c r="KTQ690" s="16"/>
      <c r="KTR690" s="16"/>
      <c r="KTS690" s="16"/>
      <c r="KTT690" s="16"/>
      <c r="KTU690" s="16"/>
      <c r="KTV690" s="16"/>
      <c r="KTW690" s="16"/>
      <c r="KTX690" s="16"/>
      <c r="KTY690" s="16"/>
      <c r="KTZ690" s="16"/>
      <c r="KUA690" s="16"/>
      <c r="KUB690" s="16"/>
      <c r="KUC690" s="16"/>
      <c r="KUD690" s="16"/>
      <c r="KUE690" s="16"/>
      <c r="KUF690" s="16"/>
      <c r="KUG690" s="16"/>
      <c r="KUH690" s="16"/>
      <c r="KUI690" s="16"/>
      <c r="KUJ690" s="16"/>
      <c r="KUK690" s="16"/>
      <c r="KUL690" s="16"/>
      <c r="KUM690" s="16"/>
      <c r="KUN690" s="16"/>
      <c r="KUO690" s="16"/>
      <c r="KUP690" s="16"/>
      <c r="KUQ690" s="16"/>
      <c r="KUR690" s="16"/>
      <c r="KUS690" s="16"/>
      <c r="KUT690" s="16"/>
      <c r="KUU690" s="16"/>
      <c r="KUV690" s="16"/>
      <c r="KUW690" s="16"/>
      <c r="KUX690" s="16"/>
      <c r="KUY690" s="16"/>
      <c r="KUZ690" s="16"/>
      <c r="KVA690" s="16"/>
      <c r="KVB690" s="16"/>
      <c r="KVC690" s="16"/>
      <c r="KVD690" s="16"/>
      <c r="KVE690" s="16"/>
      <c r="KVF690" s="16"/>
      <c r="KVG690" s="16"/>
      <c r="KVH690" s="16"/>
      <c r="KVI690" s="16"/>
      <c r="KVJ690" s="16"/>
      <c r="KVK690" s="16"/>
      <c r="KVL690" s="16"/>
      <c r="KVM690" s="16"/>
      <c r="KVN690" s="16"/>
      <c r="KVO690" s="16"/>
      <c r="KVP690" s="16"/>
      <c r="KVQ690" s="16"/>
      <c r="KVR690" s="16"/>
      <c r="KVS690" s="16"/>
      <c r="KVT690" s="16"/>
      <c r="KVU690" s="16"/>
      <c r="KVV690" s="16"/>
      <c r="KVW690" s="16"/>
      <c r="KVX690" s="16"/>
      <c r="KVY690" s="16"/>
      <c r="KVZ690" s="16"/>
      <c r="KWA690" s="16"/>
      <c r="KWB690" s="16"/>
      <c r="KWC690" s="16"/>
      <c r="KWD690" s="16"/>
      <c r="KWE690" s="16"/>
      <c r="KWF690" s="16"/>
      <c r="KWG690" s="16"/>
      <c r="KWH690" s="16"/>
      <c r="KWI690" s="16"/>
      <c r="KWJ690" s="16"/>
      <c r="KWK690" s="16"/>
      <c r="KWL690" s="16"/>
      <c r="KWM690" s="16"/>
      <c r="KWN690" s="16"/>
      <c r="KWO690" s="16"/>
      <c r="KWP690" s="16"/>
      <c r="KWQ690" s="16"/>
      <c r="KWR690" s="16"/>
      <c r="KWS690" s="16"/>
      <c r="KWT690" s="16"/>
      <c r="KWU690" s="16"/>
      <c r="KWV690" s="16"/>
      <c r="KWW690" s="16"/>
      <c r="KWX690" s="16"/>
      <c r="KWY690" s="16"/>
      <c r="KWZ690" s="16"/>
      <c r="KXA690" s="16"/>
      <c r="KXB690" s="16"/>
      <c r="KXC690" s="16"/>
      <c r="KXD690" s="16"/>
      <c r="KXE690" s="16"/>
      <c r="KXF690" s="16"/>
      <c r="KXG690" s="16"/>
      <c r="KXH690" s="16"/>
      <c r="KXI690" s="16"/>
      <c r="KXJ690" s="16"/>
      <c r="KXK690" s="16"/>
      <c r="KXL690" s="16"/>
      <c r="KXM690" s="16"/>
      <c r="KXN690" s="16"/>
      <c r="KXO690" s="16"/>
      <c r="KXP690" s="16"/>
      <c r="KXQ690" s="16"/>
      <c r="KXR690" s="16"/>
      <c r="KXS690" s="16"/>
      <c r="KXT690" s="16"/>
      <c r="KXU690" s="16"/>
      <c r="KXV690" s="16"/>
      <c r="KXW690" s="16"/>
      <c r="KXX690" s="16"/>
      <c r="KXY690" s="16"/>
      <c r="KXZ690" s="16"/>
      <c r="KYA690" s="16"/>
      <c r="KYB690" s="16"/>
      <c r="KYC690" s="16"/>
      <c r="KYD690" s="16"/>
      <c r="KYE690" s="16"/>
      <c r="KYF690" s="16"/>
      <c r="KYG690" s="16"/>
      <c r="KYH690" s="16"/>
      <c r="KYI690" s="16"/>
      <c r="KYJ690" s="16"/>
      <c r="KYK690" s="16"/>
      <c r="KYL690" s="16"/>
      <c r="KYM690" s="16"/>
      <c r="KYN690" s="16"/>
      <c r="KYO690" s="16"/>
      <c r="KYP690" s="16"/>
      <c r="KYQ690" s="16"/>
      <c r="KYR690" s="16"/>
      <c r="KYS690" s="16"/>
      <c r="KYT690" s="16"/>
      <c r="KYU690" s="16"/>
      <c r="KYV690" s="16"/>
      <c r="KYW690" s="16"/>
      <c r="KYX690" s="16"/>
      <c r="KYY690" s="16"/>
      <c r="KYZ690" s="16"/>
      <c r="KZA690" s="16"/>
      <c r="KZB690" s="16"/>
      <c r="KZC690" s="16"/>
      <c r="KZD690" s="16"/>
      <c r="KZE690" s="16"/>
      <c r="KZF690" s="16"/>
      <c r="KZG690" s="16"/>
      <c r="KZH690" s="16"/>
      <c r="KZI690" s="16"/>
      <c r="KZJ690" s="16"/>
      <c r="KZK690" s="16"/>
      <c r="KZL690" s="16"/>
      <c r="KZM690" s="16"/>
      <c r="KZN690" s="16"/>
      <c r="KZO690" s="16"/>
      <c r="KZP690" s="16"/>
      <c r="KZQ690" s="16"/>
      <c r="KZR690" s="16"/>
      <c r="KZS690" s="16"/>
      <c r="KZT690" s="16"/>
      <c r="KZU690" s="16"/>
      <c r="KZV690" s="16"/>
      <c r="KZW690" s="16"/>
      <c r="KZX690" s="16"/>
      <c r="KZY690" s="16"/>
      <c r="KZZ690" s="16"/>
      <c r="LAA690" s="16"/>
      <c r="LAB690" s="16"/>
      <c r="LAC690" s="16"/>
      <c r="LAD690" s="16"/>
      <c r="LAE690" s="16"/>
      <c r="LAF690" s="16"/>
      <c r="LAG690" s="16"/>
      <c r="LAH690" s="16"/>
      <c r="LAI690" s="16"/>
      <c r="LAJ690" s="16"/>
      <c r="LAK690" s="16"/>
      <c r="LAL690" s="16"/>
      <c r="LAM690" s="16"/>
      <c r="LAN690" s="16"/>
      <c r="LAO690" s="16"/>
      <c r="LAP690" s="16"/>
      <c r="LAQ690" s="16"/>
      <c r="LAR690" s="16"/>
      <c r="LAS690" s="16"/>
      <c r="LAT690" s="16"/>
      <c r="LAU690" s="16"/>
      <c r="LAV690" s="16"/>
      <c r="LAW690" s="16"/>
      <c r="LAX690" s="16"/>
      <c r="LAY690" s="16"/>
      <c r="LAZ690" s="16"/>
      <c r="LBA690" s="16"/>
      <c r="LBB690" s="16"/>
      <c r="LBC690" s="16"/>
      <c r="LBD690" s="16"/>
      <c r="LBE690" s="16"/>
      <c r="LBF690" s="16"/>
      <c r="LBG690" s="16"/>
      <c r="LBH690" s="16"/>
      <c r="LBI690" s="16"/>
      <c r="LBJ690" s="16"/>
      <c r="LBK690" s="16"/>
      <c r="LBL690" s="16"/>
      <c r="LBM690" s="16"/>
      <c r="LBN690" s="16"/>
      <c r="LBO690" s="16"/>
      <c r="LBP690" s="16"/>
      <c r="LBQ690" s="16"/>
      <c r="LBR690" s="16"/>
      <c r="LBS690" s="16"/>
      <c r="LBT690" s="16"/>
      <c r="LBU690" s="16"/>
      <c r="LBV690" s="16"/>
      <c r="LBW690" s="16"/>
      <c r="LBX690" s="16"/>
      <c r="LBY690" s="16"/>
      <c r="LBZ690" s="16"/>
      <c r="LCA690" s="16"/>
      <c r="LCB690" s="16"/>
      <c r="LCC690" s="16"/>
      <c r="LCD690" s="16"/>
      <c r="LCE690" s="16"/>
      <c r="LCF690" s="16"/>
      <c r="LCG690" s="16"/>
      <c r="LCH690" s="16"/>
      <c r="LCI690" s="16"/>
      <c r="LCJ690" s="16"/>
      <c r="LCK690" s="16"/>
      <c r="LCL690" s="16"/>
      <c r="LCM690" s="16"/>
      <c r="LCN690" s="16"/>
      <c r="LCO690" s="16"/>
      <c r="LCP690" s="16"/>
      <c r="LCQ690" s="16"/>
      <c r="LCR690" s="16"/>
      <c r="LCS690" s="16"/>
      <c r="LCT690" s="16"/>
      <c r="LCU690" s="16"/>
      <c r="LCV690" s="16"/>
      <c r="LCW690" s="16"/>
      <c r="LCX690" s="16"/>
      <c r="LCY690" s="16"/>
      <c r="LCZ690" s="16"/>
      <c r="LDA690" s="16"/>
      <c r="LDB690" s="16"/>
      <c r="LDC690" s="16"/>
      <c r="LDD690" s="16"/>
      <c r="LDE690" s="16"/>
      <c r="LDF690" s="16"/>
      <c r="LDG690" s="16"/>
      <c r="LDH690" s="16"/>
      <c r="LDI690" s="16"/>
      <c r="LDJ690" s="16"/>
      <c r="LDK690" s="16"/>
      <c r="LDL690" s="16"/>
      <c r="LDM690" s="16"/>
      <c r="LDN690" s="16"/>
      <c r="LDO690" s="16"/>
      <c r="LDP690" s="16"/>
      <c r="LDQ690" s="16"/>
      <c r="LDR690" s="16"/>
      <c r="LDS690" s="16"/>
      <c r="LDT690" s="16"/>
      <c r="LDU690" s="16"/>
      <c r="LDV690" s="16"/>
      <c r="LDW690" s="16"/>
      <c r="LDX690" s="16"/>
      <c r="LDY690" s="16"/>
      <c r="LDZ690" s="16"/>
      <c r="LEA690" s="16"/>
      <c r="LEB690" s="16"/>
      <c r="LEC690" s="16"/>
      <c r="LED690" s="16"/>
      <c r="LEE690" s="16"/>
      <c r="LEF690" s="16"/>
      <c r="LEG690" s="16"/>
      <c r="LEH690" s="16"/>
      <c r="LEI690" s="16"/>
      <c r="LEJ690" s="16"/>
      <c r="LEK690" s="16"/>
      <c r="LEL690" s="16"/>
      <c r="LEM690" s="16"/>
      <c r="LEN690" s="16"/>
      <c r="LEO690" s="16"/>
      <c r="LEP690" s="16"/>
      <c r="LEQ690" s="16"/>
      <c r="LER690" s="16"/>
      <c r="LES690" s="16"/>
      <c r="LET690" s="16"/>
      <c r="LEU690" s="16"/>
      <c r="LEV690" s="16"/>
      <c r="LEW690" s="16"/>
      <c r="LEX690" s="16"/>
      <c r="LEY690" s="16"/>
      <c r="LEZ690" s="16"/>
      <c r="LFA690" s="16"/>
      <c r="LFB690" s="16"/>
      <c r="LFC690" s="16"/>
      <c r="LFD690" s="16"/>
      <c r="LFE690" s="16"/>
      <c r="LFF690" s="16"/>
      <c r="LFG690" s="16"/>
      <c r="LFH690" s="16"/>
      <c r="LFI690" s="16"/>
      <c r="LFJ690" s="16"/>
      <c r="LFK690" s="16"/>
      <c r="LFL690" s="16"/>
      <c r="LFM690" s="16"/>
      <c r="LFN690" s="16"/>
      <c r="LFO690" s="16"/>
      <c r="LFP690" s="16"/>
      <c r="LFQ690" s="16"/>
      <c r="LFR690" s="16"/>
      <c r="LFS690" s="16"/>
      <c r="LFT690" s="16"/>
      <c r="LFU690" s="16"/>
      <c r="LFV690" s="16"/>
      <c r="LFW690" s="16"/>
      <c r="LFX690" s="16"/>
      <c r="LFY690" s="16"/>
      <c r="LFZ690" s="16"/>
      <c r="LGA690" s="16"/>
      <c r="LGB690" s="16"/>
      <c r="LGC690" s="16"/>
      <c r="LGD690" s="16"/>
      <c r="LGE690" s="16"/>
      <c r="LGF690" s="16"/>
      <c r="LGG690" s="16"/>
      <c r="LGH690" s="16"/>
      <c r="LGI690" s="16"/>
      <c r="LGJ690" s="16"/>
      <c r="LGK690" s="16"/>
      <c r="LGL690" s="16"/>
      <c r="LGM690" s="16"/>
      <c r="LGN690" s="16"/>
      <c r="LGO690" s="16"/>
      <c r="LGP690" s="16"/>
      <c r="LGQ690" s="16"/>
      <c r="LGR690" s="16"/>
      <c r="LGS690" s="16"/>
      <c r="LGT690" s="16"/>
      <c r="LGU690" s="16"/>
      <c r="LGV690" s="16"/>
      <c r="LGW690" s="16"/>
      <c r="LGX690" s="16"/>
      <c r="LGY690" s="16"/>
      <c r="LGZ690" s="16"/>
      <c r="LHA690" s="16"/>
      <c r="LHB690" s="16"/>
      <c r="LHC690" s="16"/>
      <c r="LHD690" s="16"/>
      <c r="LHE690" s="16"/>
      <c r="LHF690" s="16"/>
      <c r="LHG690" s="16"/>
      <c r="LHH690" s="16"/>
      <c r="LHI690" s="16"/>
      <c r="LHJ690" s="16"/>
      <c r="LHK690" s="16"/>
      <c r="LHL690" s="16"/>
      <c r="LHM690" s="16"/>
      <c r="LHN690" s="16"/>
      <c r="LHO690" s="16"/>
      <c r="LHP690" s="16"/>
      <c r="LHQ690" s="16"/>
      <c r="LHR690" s="16"/>
      <c r="LHS690" s="16"/>
      <c r="LHT690" s="16"/>
      <c r="LHU690" s="16"/>
      <c r="LHV690" s="16"/>
      <c r="LHW690" s="16"/>
      <c r="LHX690" s="16"/>
      <c r="LHY690" s="16"/>
      <c r="LHZ690" s="16"/>
      <c r="LIA690" s="16"/>
      <c r="LIB690" s="16"/>
      <c r="LIC690" s="16"/>
      <c r="LID690" s="16"/>
      <c r="LIE690" s="16"/>
      <c r="LIF690" s="16"/>
      <c r="LIG690" s="16"/>
      <c r="LIH690" s="16"/>
      <c r="LII690" s="16"/>
      <c r="LIJ690" s="16"/>
      <c r="LIK690" s="16"/>
      <c r="LIL690" s="16"/>
      <c r="LIM690" s="16"/>
      <c r="LIN690" s="16"/>
      <c r="LIO690" s="16"/>
      <c r="LIP690" s="16"/>
      <c r="LIQ690" s="16"/>
      <c r="LIR690" s="16"/>
      <c r="LIS690" s="16"/>
      <c r="LIT690" s="16"/>
      <c r="LIU690" s="16"/>
      <c r="LIV690" s="16"/>
      <c r="LIW690" s="16"/>
      <c r="LIX690" s="16"/>
      <c r="LIY690" s="16"/>
      <c r="LIZ690" s="16"/>
      <c r="LJA690" s="16"/>
      <c r="LJB690" s="16"/>
      <c r="LJC690" s="16"/>
      <c r="LJD690" s="16"/>
      <c r="LJE690" s="16"/>
      <c r="LJF690" s="16"/>
      <c r="LJG690" s="16"/>
      <c r="LJH690" s="16"/>
      <c r="LJI690" s="16"/>
      <c r="LJJ690" s="16"/>
      <c r="LJK690" s="16"/>
      <c r="LJL690" s="16"/>
      <c r="LJM690" s="16"/>
      <c r="LJN690" s="16"/>
      <c r="LJO690" s="16"/>
      <c r="LJP690" s="16"/>
      <c r="LJQ690" s="16"/>
      <c r="LJR690" s="16"/>
      <c r="LJS690" s="16"/>
      <c r="LJT690" s="16"/>
      <c r="LJU690" s="16"/>
      <c r="LJV690" s="16"/>
      <c r="LJW690" s="16"/>
      <c r="LJX690" s="16"/>
      <c r="LJY690" s="16"/>
      <c r="LJZ690" s="16"/>
      <c r="LKA690" s="16"/>
      <c r="LKB690" s="16"/>
      <c r="LKC690" s="16"/>
      <c r="LKD690" s="16"/>
      <c r="LKE690" s="16"/>
      <c r="LKF690" s="16"/>
      <c r="LKG690" s="16"/>
      <c r="LKH690" s="16"/>
      <c r="LKI690" s="16"/>
      <c r="LKJ690" s="16"/>
      <c r="LKK690" s="16"/>
      <c r="LKL690" s="16"/>
      <c r="LKM690" s="16"/>
      <c r="LKN690" s="16"/>
      <c r="LKO690" s="16"/>
      <c r="LKP690" s="16"/>
      <c r="LKQ690" s="16"/>
      <c r="LKR690" s="16"/>
      <c r="LKS690" s="16"/>
      <c r="LKT690" s="16"/>
      <c r="LKU690" s="16"/>
      <c r="LKV690" s="16"/>
      <c r="LKW690" s="16"/>
      <c r="LKX690" s="16"/>
      <c r="LKY690" s="16"/>
      <c r="LKZ690" s="16"/>
      <c r="LLA690" s="16"/>
      <c r="LLB690" s="16"/>
      <c r="LLC690" s="16"/>
      <c r="LLD690" s="16"/>
      <c r="LLE690" s="16"/>
      <c r="LLF690" s="16"/>
      <c r="LLG690" s="16"/>
      <c r="LLH690" s="16"/>
      <c r="LLI690" s="16"/>
      <c r="LLJ690" s="16"/>
      <c r="LLK690" s="16"/>
      <c r="LLL690" s="16"/>
      <c r="LLM690" s="16"/>
      <c r="LLN690" s="16"/>
      <c r="LLO690" s="16"/>
      <c r="LLP690" s="16"/>
      <c r="LLQ690" s="16"/>
      <c r="LLR690" s="16"/>
      <c r="LLS690" s="16"/>
      <c r="LLT690" s="16"/>
      <c r="LLU690" s="16"/>
      <c r="LLV690" s="16"/>
      <c r="LLW690" s="16"/>
      <c r="LLX690" s="16"/>
      <c r="LLY690" s="16"/>
      <c r="LLZ690" s="16"/>
      <c r="LMA690" s="16"/>
      <c r="LMB690" s="16"/>
      <c r="LMC690" s="16"/>
      <c r="LMD690" s="16"/>
      <c r="LME690" s="16"/>
      <c r="LMF690" s="16"/>
      <c r="LMG690" s="16"/>
      <c r="LMH690" s="16"/>
      <c r="LMI690" s="16"/>
      <c r="LMJ690" s="16"/>
      <c r="LMK690" s="16"/>
      <c r="LML690" s="16"/>
      <c r="LMM690" s="16"/>
      <c r="LMN690" s="16"/>
      <c r="LMO690" s="16"/>
      <c r="LMP690" s="16"/>
      <c r="LMQ690" s="16"/>
      <c r="LMR690" s="16"/>
      <c r="LMS690" s="16"/>
      <c r="LMT690" s="16"/>
      <c r="LMU690" s="16"/>
      <c r="LMV690" s="16"/>
      <c r="LMW690" s="16"/>
      <c r="LMX690" s="16"/>
      <c r="LMY690" s="16"/>
      <c r="LMZ690" s="16"/>
      <c r="LNA690" s="16"/>
      <c r="LNB690" s="16"/>
      <c r="LNC690" s="16"/>
      <c r="LND690" s="16"/>
      <c r="LNE690" s="16"/>
      <c r="LNF690" s="16"/>
      <c r="LNG690" s="16"/>
      <c r="LNH690" s="16"/>
      <c r="LNI690" s="16"/>
      <c r="LNJ690" s="16"/>
      <c r="LNK690" s="16"/>
      <c r="LNL690" s="16"/>
      <c r="LNM690" s="16"/>
      <c r="LNN690" s="16"/>
      <c r="LNO690" s="16"/>
      <c r="LNP690" s="16"/>
      <c r="LNQ690" s="16"/>
      <c r="LNR690" s="16"/>
      <c r="LNS690" s="16"/>
      <c r="LNT690" s="16"/>
      <c r="LNU690" s="16"/>
      <c r="LNV690" s="16"/>
      <c r="LNW690" s="16"/>
      <c r="LNX690" s="16"/>
      <c r="LNY690" s="16"/>
      <c r="LNZ690" s="16"/>
      <c r="LOA690" s="16"/>
      <c r="LOB690" s="16"/>
      <c r="LOC690" s="16"/>
      <c r="LOD690" s="16"/>
      <c r="LOE690" s="16"/>
      <c r="LOF690" s="16"/>
      <c r="LOG690" s="16"/>
      <c r="LOH690" s="16"/>
      <c r="LOI690" s="16"/>
      <c r="LOJ690" s="16"/>
      <c r="LOK690" s="16"/>
      <c r="LOL690" s="16"/>
      <c r="LOM690" s="16"/>
      <c r="LON690" s="16"/>
      <c r="LOO690" s="16"/>
      <c r="LOP690" s="16"/>
      <c r="LOQ690" s="16"/>
      <c r="LOR690" s="16"/>
      <c r="LOS690" s="16"/>
      <c r="LOT690" s="16"/>
      <c r="LOU690" s="16"/>
      <c r="LOV690" s="16"/>
      <c r="LOW690" s="16"/>
      <c r="LOX690" s="16"/>
      <c r="LOY690" s="16"/>
      <c r="LOZ690" s="16"/>
      <c r="LPA690" s="16"/>
      <c r="LPB690" s="16"/>
      <c r="LPC690" s="16"/>
      <c r="LPD690" s="16"/>
      <c r="LPE690" s="16"/>
      <c r="LPF690" s="16"/>
      <c r="LPG690" s="16"/>
      <c r="LPH690" s="16"/>
      <c r="LPI690" s="16"/>
      <c r="LPJ690" s="16"/>
      <c r="LPK690" s="16"/>
      <c r="LPL690" s="16"/>
      <c r="LPM690" s="16"/>
      <c r="LPN690" s="16"/>
      <c r="LPO690" s="16"/>
      <c r="LPP690" s="16"/>
      <c r="LPQ690" s="16"/>
      <c r="LPR690" s="16"/>
      <c r="LPS690" s="16"/>
      <c r="LPT690" s="16"/>
      <c r="LPU690" s="16"/>
      <c r="LPV690" s="16"/>
      <c r="LPW690" s="16"/>
      <c r="LPX690" s="16"/>
      <c r="LPY690" s="16"/>
      <c r="LPZ690" s="16"/>
      <c r="LQA690" s="16"/>
      <c r="LQB690" s="16"/>
      <c r="LQC690" s="16"/>
      <c r="LQD690" s="16"/>
      <c r="LQE690" s="16"/>
      <c r="LQF690" s="16"/>
      <c r="LQG690" s="16"/>
      <c r="LQH690" s="16"/>
      <c r="LQI690" s="16"/>
      <c r="LQJ690" s="16"/>
      <c r="LQK690" s="16"/>
      <c r="LQL690" s="16"/>
      <c r="LQM690" s="16"/>
      <c r="LQN690" s="16"/>
      <c r="LQO690" s="16"/>
      <c r="LQP690" s="16"/>
      <c r="LQQ690" s="16"/>
      <c r="LQR690" s="16"/>
      <c r="LQS690" s="16"/>
      <c r="LQT690" s="16"/>
      <c r="LQU690" s="16"/>
      <c r="LQV690" s="16"/>
      <c r="LQW690" s="16"/>
      <c r="LQX690" s="16"/>
      <c r="LQY690" s="16"/>
      <c r="LQZ690" s="16"/>
      <c r="LRA690" s="16"/>
      <c r="LRB690" s="16"/>
      <c r="LRC690" s="16"/>
      <c r="LRD690" s="16"/>
      <c r="LRE690" s="16"/>
      <c r="LRF690" s="16"/>
      <c r="LRG690" s="16"/>
      <c r="LRH690" s="16"/>
      <c r="LRI690" s="16"/>
      <c r="LRJ690" s="16"/>
      <c r="LRK690" s="16"/>
      <c r="LRL690" s="16"/>
      <c r="LRM690" s="16"/>
      <c r="LRN690" s="16"/>
      <c r="LRO690" s="16"/>
      <c r="LRP690" s="16"/>
      <c r="LRQ690" s="16"/>
      <c r="LRR690" s="16"/>
      <c r="LRS690" s="16"/>
      <c r="LRT690" s="16"/>
      <c r="LRU690" s="16"/>
      <c r="LRV690" s="16"/>
      <c r="LRW690" s="16"/>
      <c r="LRX690" s="16"/>
      <c r="LRY690" s="16"/>
      <c r="LRZ690" s="16"/>
      <c r="LSA690" s="16"/>
      <c r="LSB690" s="16"/>
      <c r="LSC690" s="16"/>
      <c r="LSD690" s="16"/>
      <c r="LSE690" s="16"/>
      <c r="LSF690" s="16"/>
      <c r="LSG690" s="16"/>
      <c r="LSH690" s="16"/>
      <c r="LSI690" s="16"/>
      <c r="LSJ690" s="16"/>
      <c r="LSK690" s="16"/>
      <c r="LSL690" s="16"/>
      <c r="LSM690" s="16"/>
      <c r="LSN690" s="16"/>
      <c r="LSO690" s="16"/>
      <c r="LSP690" s="16"/>
      <c r="LSQ690" s="16"/>
      <c r="LSR690" s="16"/>
      <c r="LSS690" s="16"/>
      <c r="LST690" s="16"/>
      <c r="LSU690" s="16"/>
      <c r="LSV690" s="16"/>
      <c r="LSW690" s="16"/>
      <c r="LSX690" s="16"/>
      <c r="LSY690" s="16"/>
      <c r="LSZ690" s="16"/>
      <c r="LTA690" s="16"/>
      <c r="LTB690" s="16"/>
      <c r="LTC690" s="16"/>
      <c r="LTD690" s="16"/>
      <c r="LTE690" s="16"/>
      <c r="LTF690" s="16"/>
      <c r="LTG690" s="16"/>
      <c r="LTH690" s="16"/>
      <c r="LTI690" s="16"/>
      <c r="LTJ690" s="16"/>
      <c r="LTK690" s="16"/>
      <c r="LTL690" s="16"/>
      <c r="LTM690" s="16"/>
      <c r="LTN690" s="16"/>
      <c r="LTO690" s="16"/>
      <c r="LTP690" s="16"/>
      <c r="LTQ690" s="16"/>
      <c r="LTR690" s="16"/>
      <c r="LTS690" s="16"/>
      <c r="LTT690" s="16"/>
      <c r="LTU690" s="16"/>
      <c r="LTV690" s="16"/>
      <c r="LTW690" s="16"/>
      <c r="LTX690" s="16"/>
      <c r="LTY690" s="16"/>
      <c r="LTZ690" s="16"/>
      <c r="LUA690" s="16"/>
      <c r="LUB690" s="16"/>
      <c r="LUC690" s="16"/>
      <c r="LUD690" s="16"/>
      <c r="LUE690" s="16"/>
      <c r="LUF690" s="16"/>
      <c r="LUG690" s="16"/>
      <c r="LUH690" s="16"/>
      <c r="LUI690" s="16"/>
      <c r="LUJ690" s="16"/>
      <c r="LUK690" s="16"/>
      <c r="LUL690" s="16"/>
      <c r="LUM690" s="16"/>
      <c r="LUN690" s="16"/>
      <c r="LUO690" s="16"/>
      <c r="LUP690" s="16"/>
      <c r="LUQ690" s="16"/>
      <c r="LUR690" s="16"/>
      <c r="LUS690" s="16"/>
      <c r="LUT690" s="16"/>
      <c r="LUU690" s="16"/>
      <c r="LUV690" s="16"/>
      <c r="LUW690" s="16"/>
      <c r="LUX690" s="16"/>
      <c r="LUY690" s="16"/>
      <c r="LUZ690" s="16"/>
      <c r="LVA690" s="16"/>
      <c r="LVB690" s="16"/>
      <c r="LVC690" s="16"/>
      <c r="LVD690" s="16"/>
      <c r="LVE690" s="16"/>
      <c r="LVF690" s="16"/>
      <c r="LVG690" s="16"/>
      <c r="LVH690" s="16"/>
      <c r="LVI690" s="16"/>
      <c r="LVJ690" s="16"/>
      <c r="LVK690" s="16"/>
      <c r="LVL690" s="16"/>
      <c r="LVM690" s="16"/>
      <c r="LVN690" s="16"/>
      <c r="LVO690" s="16"/>
      <c r="LVP690" s="16"/>
      <c r="LVQ690" s="16"/>
      <c r="LVR690" s="16"/>
      <c r="LVS690" s="16"/>
      <c r="LVT690" s="16"/>
      <c r="LVU690" s="16"/>
      <c r="LVV690" s="16"/>
      <c r="LVW690" s="16"/>
      <c r="LVX690" s="16"/>
      <c r="LVY690" s="16"/>
      <c r="LVZ690" s="16"/>
      <c r="LWA690" s="16"/>
      <c r="LWB690" s="16"/>
      <c r="LWC690" s="16"/>
      <c r="LWD690" s="16"/>
      <c r="LWE690" s="16"/>
      <c r="LWF690" s="16"/>
      <c r="LWG690" s="16"/>
      <c r="LWH690" s="16"/>
      <c r="LWI690" s="16"/>
      <c r="LWJ690" s="16"/>
      <c r="LWK690" s="16"/>
      <c r="LWL690" s="16"/>
      <c r="LWM690" s="16"/>
      <c r="LWN690" s="16"/>
      <c r="LWO690" s="16"/>
      <c r="LWP690" s="16"/>
      <c r="LWQ690" s="16"/>
      <c r="LWR690" s="16"/>
      <c r="LWS690" s="16"/>
      <c r="LWT690" s="16"/>
      <c r="LWU690" s="16"/>
      <c r="LWV690" s="16"/>
      <c r="LWW690" s="16"/>
      <c r="LWX690" s="16"/>
      <c r="LWY690" s="16"/>
      <c r="LWZ690" s="16"/>
      <c r="LXA690" s="16"/>
      <c r="LXB690" s="16"/>
      <c r="LXC690" s="16"/>
      <c r="LXD690" s="16"/>
      <c r="LXE690" s="16"/>
      <c r="LXF690" s="16"/>
      <c r="LXG690" s="16"/>
      <c r="LXH690" s="16"/>
      <c r="LXI690" s="16"/>
      <c r="LXJ690" s="16"/>
      <c r="LXK690" s="16"/>
      <c r="LXL690" s="16"/>
      <c r="LXM690" s="16"/>
      <c r="LXN690" s="16"/>
      <c r="LXO690" s="16"/>
      <c r="LXP690" s="16"/>
      <c r="LXQ690" s="16"/>
      <c r="LXR690" s="16"/>
      <c r="LXS690" s="16"/>
      <c r="LXT690" s="16"/>
      <c r="LXU690" s="16"/>
      <c r="LXV690" s="16"/>
      <c r="LXW690" s="16"/>
      <c r="LXX690" s="16"/>
      <c r="LXY690" s="16"/>
      <c r="LXZ690" s="16"/>
      <c r="LYA690" s="16"/>
      <c r="LYB690" s="16"/>
      <c r="LYC690" s="16"/>
      <c r="LYD690" s="16"/>
      <c r="LYE690" s="16"/>
      <c r="LYF690" s="16"/>
      <c r="LYG690" s="16"/>
      <c r="LYH690" s="16"/>
      <c r="LYI690" s="16"/>
      <c r="LYJ690" s="16"/>
      <c r="LYK690" s="16"/>
      <c r="LYL690" s="16"/>
      <c r="LYM690" s="16"/>
      <c r="LYN690" s="16"/>
      <c r="LYO690" s="16"/>
      <c r="LYP690" s="16"/>
      <c r="LYQ690" s="16"/>
      <c r="LYR690" s="16"/>
      <c r="LYS690" s="16"/>
      <c r="LYT690" s="16"/>
      <c r="LYU690" s="16"/>
      <c r="LYV690" s="16"/>
      <c r="LYW690" s="16"/>
      <c r="LYX690" s="16"/>
      <c r="LYY690" s="16"/>
      <c r="LYZ690" s="16"/>
      <c r="LZA690" s="16"/>
      <c r="LZB690" s="16"/>
      <c r="LZC690" s="16"/>
      <c r="LZD690" s="16"/>
      <c r="LZE690" s="16"/>
      <c r="LZF690" s="16"/>
      <c r="LZG690" s="16"/>
      <c r="LZH690" s="16"/>
      <c r="LZI690" s="16"/>
      <c r="LZJ690" s="16"/>
      <c r="LZK690" s="16"/>
      <c r="LZL690" s="16"/>
      <c r="LZM690" s="16"/>
      <c r="LZN690" s="16"/>
      <c r="LZO690" s="16"/>
      <c r="LZP690" s="16"/>
      <c r="LZQ690" s="16"/>
      <c r="LZR690" s="16"/>
      <c r="LZS690" s="16"/>
      <c r="LZT690" s="16"/>
      <c r="LZU690" s="16"/>
      <c r="LZV690" s="16"/>
      <c r="LZW690" s="16"/>
      <c r="LZX690" s="16"/>
      <c r="LZY690" s="16"/>
      <c r="LZZ690" s="16"/>
      <c r="MAA690" s="16"/>
      <c r="MAB690" s="16"/>
      <c r="MAC690" s="16"/>
      <c r="MAD690" s="16"/>
      <c r="MAE690" s="16"/>
      <c r="MAF690" s="16"/>
      <c r="MAG690" s="16"/>
      <c r="MAH690" s="16"/>
      <c r="MAI690" s="16"/>
      <c r="MAJ690" s="16"/>
      <c r="MAK690" s="16"/>
      <c r="MAL690" s="16"/>
      <c r="MAM690" s="16"/>
      <c r="MAN690" s="16"/>
      <c r="MAO690" s="16"/>
      <c r="MAP690" s="16"/>
      <c r="MAQ690" s="16"/>
      <c r="MAR690" s="16"/>
      <c r="MAS690" s="16"/>
      <c r="MAT690" s="16"/>
      <c r="MAU690" s="16"/>
      <c r="MAV690" s="16"/>
      <c r="MAW690" s="16"/>
      <c r="MAX690" s="16"/>
      <c r="MAY690" s="16"/>
      <c r="MAZ690" s="16"/>
      <c r="MBA690" s="16"/>
      <c r="MBB690" s="16"/>
      <c r="MBC690" s="16"/>
      <c r="MBD690" s="16"/>
      <c r="MBE690" s="16"/>
      <c r="MBF690" s="16"/>
      <c r="MBG690" s="16"/>
      <c r="MBH690" s="16"/>
      <c r="MBI690" s="16"/>
      <c r="MBJ690" s="16"/>
      <c r="MBK690" s="16"/>
      <c r="MBL690" s="16"/>
      <c r="MBM690" s="16"/>
      <c r="MBN690" s="16"/>
      <c r="MBO690" s="16"/>
      <c r="MBP690" s="16"/>
      <c r="MBQ690" s="16"/>
      <c r="MBR690" s="16"/>
      <c r="MBS690" s="16"/>
      <c r="MBT690" s="16"/>
      <c r="MBU690" s="16"/>
      <c r="MBV690" s="16"/>
      <c r="MBW690" s="16"/>
      <c r="MBX690" s="16"/>
      <c r="MBY690" s="16"/>
      <c r="MBZ690" s="16"/>
      <c r="MCA690" s="16"/>
      <c r="MCB690" s="16"/>
      <c r="MCC690" s="16"/>
      <c r="MCD690" s="16"/>
      <c r="MCE690" s="16"/>
      <c r="MCF690" s="16"/>
      <c r="MCG690" s="16"/>
      <c r="MCH690" s="16"/>
      <c r="MCI690" s="16"/>
      <c r="MCJ690" s="16"/>
      <c r="MCK690" s="16"/>
      <c r="MCL690" s="16"/>
      <c r="MCM690" s="16"/>
      <c r="MCN690" s="16"/>
      <c r="MCO690" s="16"/>
      <c r="MCP690" s="16"/>
      <c r="MCQ690" s="16"/>
      <c r="MCR690" s="16"/>
      <c r="MCS690" s="16"/>
      <c r="MCT690" s="16"/>
      <c r="MCU690" s="16"/>
      <c r="MCV690" s="16"/>
      <c r="MCW690" s="16"/>
      <c r="MCX690" s="16"/>
      <c r="MCY690" s="16"/>
      <c r="MCZ690" s="16"/>
      <c r="MDA690" s="16"/>
      <c r="MDB690" s="16"/>
      <c r="MDC690" s="16"/>
      <c r="MDD690" s="16"/>
      <c r="MDE690" s="16"/>
      <c r="MDF690" s="16"/>
      <c r="MDG690" s="16"/>
      <c r="MDH690" s="16"/>
      <c r="MDI690" s="16"/>
      <c r="MDJ690" s="16"/>
      <c r="MDK690" s="16"/>
      <c r="MDL690" s="16"/>
      <c r="MDM690" s="16"/>
      <c r="MDN690" s="16"/>
      <c r="MDO690" s="16"/>
      <c r="MDP690" s="16"/>
      <c r="MDQ690" s="16"/>
      <c r="MDR690" s="16"/>
      <c r="MDS690" s="16"/>
      <c r="MDT690" s="16"/>
      <c r="MDU690" s="16"/>
      <c r="MDV690" s="16"/>
      <c r="MDW690" s="16"/>
      <c r="MDX690" s="16"/>
      <c r="MDY690" s="16"/>
      <c r="MDZ690" s="16"/>
      <c r="MEA690" s="16"/>
      <c r="MEB690" s="16"/>
      <c r="MEC690" s="16"/>
      <c r="MED690" s="16"/>
      <c r="MEE690" s="16"/>
      <c r="MEF690" s="16"/>
      <c r="MEG690" s="16"/>
      <c r="MEH690" s="16"/>
      <c r="MEI690" s="16"/>
      <c r="MEJ690" s="16"/>
      <c r="MEK690" s="16"/>
      <c r="MEL690" s="16"/>
      <c r="MEM690" s="16"/>
      <c r="MEN690" s="16"/>
      <c r="MEO690" s="16"/>
      <c r="MEP690" s="16"/>
      <c r="MEQ690" s="16"/>
      <c r="MER690" s="16"/>
      <c r="MES690" s="16"/>
      <c r="MET690" s="16"/>
      <c r="MEU690" s="16"/>
      <c r="MEV690" s="16"/>
      <c r="MEW690" s="16"/>
      <c r="MEX690" s="16"/>
      <c r="MEY690" s="16"/>
      <c r="MEZ690" s="16"/>
      <c r="MFA690" s="16"/>
      <c r="MFB690" s="16"/>
      <c r="MFC690" s="16"/>
      <c r="MFD690" s="16"/>
      <c r="MFE690" s="16"/>
      <c r="MFF690" s="16"/>
      <c r="MFG690" s="16"/>
      <c r="MFH690" s="16"/>
      <c r="MFI690" s="16"/>
      <c r="MFJ690" s="16"/>
      <c r="MFK690" s="16"/>
      <c r="MFL690" s="16"/>
      <c r="MFM690" s="16"/>
      <c r="MFN690" s="16"/>
      <c r="MFO690" s="16"/>
      <c r="MFP690" s="16"/>
      <c r="MFQ690" s="16"/>
      <c r="MFR690" s="16"/>
      <c r="MFS690" s="16"/>
      <c r="MFT690" s="16"/>
      <c r="MFU690" s="16"/>
      <c r="MFV690" s="16"/>
      <c r="MFW690" s="16"/>
      <c r="MFX690" s="16"/>
      <c r="MFY690" s="16"/>
      <c r="MFZ690" s="16"/>
      <c r="MGA690" s="16"/>
      <c r="MGB690" s="16"/>
      <c r="MGC690" s="16"/>
      <c r="MGD690" s="16"/>
      <c r="MGE690" s="16"/>
      <c r="MGF690" s="16"/>
      <c r="MGG690" s="16"/>
      <c r="MGH690" s="16"/>
      <c r="MGI690" s="16"/>
      <c r="MGJ690" s="16"/>
      <c r="MGK690" s="16"/>
      <c r="MGL690" s="16"/>
      <c r="MGM690" s="16"/>
      <c r="MGN690" s="16"/>
      <c r="MGO690" s="16"/>
      <c r="MGP690" s="16"/>
      <c r="MGQ690" s="16"/>
      <c r="MGR690" s="16"/>
      <c r="MGS690" s="16"/>
      <c r="MGT690" s="16"/>
      <c r="MGU690" s="16"/>
      <c r="MGV690" s="16"/>
      <c r="MGW690" s="16"/>
      <c r="MGX690" s="16"/>
      <c r="MGY690" s="16"/>
      <c r="MGZ690" s="16"/>
      <c r="MHA690" s="16"/>
      <c r="MHB690" s="16"/>
      <c r="MHC690" s="16"/>
      <c r="MHD690" s="16"/>
      <c r="MHE690" s="16"/>
      <c r="MHF690" s="16"/>
      <c r="MHG690" s="16"/>
      <c r="MHH690" s="16"/>
      <c r="MHI690" s="16"/>
      <c r="MHJ690" s="16"/>
      <c r="MHK690" s="16"/>
      <c r="MHL690" s="16"/>
      <c r="MHM690" s="16"/>
      <c r="MHN690" s="16"/>
      <c r="MHO690" s="16"/>
      <c r="MHP690" s="16"/>
      <c r="MHQ690" s="16"/>
      <c r="MHR690" s="16"/>
      <c r="MHS690" s="16"/>
      <c r="MHT690" s="16"/>
      <c r="MHU690" s="16"/>
      <c r="MHV690" s="16"/>
      <c r="MHW690" s="16"/>
      <c r="MHX690" s="16"/>
      <c r="MHY690" s="16"/>
      <c r="MHZ690" s="16"/>
      <c r="MIA690" s="16"/>
      <c r="MIB690" s="16"/>
      <c r="MIC690" s="16"/>
      <c r="MID690" s="16"/>
      <c r="MIE690" s="16"/>
      <c r="MIF690" s="16"/>
      <c r="MIG690" s="16"/>
      <c r="MIH690" s="16"/>
      <c r="MII690" s="16"/>
      <c r="MIJ690" s="16"/>
      <c r="MIK690" s="16"/>
      <c r="MIL690" s="16"/>
      <c r="MIM690" s="16"/>
      <c r="MIN690" s="16"/>
      <c r="MIO690" s="16"/>
      <c r="MIP690" s="16"/>
      <c r="MIQ690" s="16"/>
      <c r="MIR690" s="16"/>
      <c r="MIS690" s="16"/>
      <c r="MIT690" s="16"/>
      <c r="MIU690" s="16"/>
      <c r="MIV690" s="16"/>
      <c r="MIW690" s="16"/>
      <c r="MIX690" s="16"/>
      <c r="MIY690" s="16"/>
      <c r="MIZ690" s="16"/>
      <c r="MJA690" s="16"/>
      <c r="MJB690" s="16"/>
      <c r="MJC690" s="16"/>
      <c r="MJD690" s="16"/>
      <c r="MJE690" s="16"/>
      <c r="MJF690" s="16"/>
      <c r="MJG690" s="16"/>
      <c r="MJH690" s="16"/>
      <c r="MJI690" s="16"/>
      <c r="MJJ690" s="16"/>
      <c r="MJK690" s="16"/>
      <c r="MJL690" s="16"/>
      <c r="MJM690" s="16"/>
      <c r="MJN690" s="16"/>
      <c r="MJO690" s="16"/>
      <c r="MJP690" s="16"/>
      <c r="MJQ690" s="16"/>
      <c r="MJR690" s="16"/>
      <c r="MJS690" s="16"/>
      <c r="MJT690" s="16"/>
      <c r="MJU690" s="16"/>
      <c r="MJV690" s="16"/>
      <c r="MJW690" s="16"/>
      <c r="MJX690" s="16"/>
      <c r="MJY690" s="16"/>
      <c r="MJZ690" s="16"/>
      <c r="MKA690" s="16"/>
      <c r="MKB690" s="16"/>
      <c r="MKC690" s="16"/>
      <c r="MKD690" s="16"/>
      <c r="MKE690" s="16"/>
      <c r="MKF690" s="16"/>
      <c r="MKG690" s="16"/>
      <c r="MKH690" s="16"/>
      <c r="MKI690" s="16"/>
      <c r="MKJ690" s="16"/>
      <c r="MKK690" s="16"/>
      <c r="MKL690" s="16"/>
      <c r="MKM690" s="16"/>
      <c r="MKN690" s="16"/>
      <c r="MKO690" s="16"/>
      <c r="MKP690" s="16"/>
      <c r="MKQ690" s="16"/>
      <c r="MKR690" s="16"/>
      <c r="MKS690" s="16"/>
      <c r="MKT690" s="16"/>
      <c r="MKU690" s="16"/>
      <c r="MKV690" s="16"/>
      <c r="MKW690" s="16"/>
      <c r="MKX690" s="16"/>
      <c r="MKY690" s="16"/>
      <c r="MKZ690" s="16"/>
      <c r="MLA690" s="16"/>
      <c r="MLB690" s="16"/>
      <c r="MLC690" s="16"/>
      <c r="MLD690" s="16"/>
      <c r="MLE690" s="16"/>
      <c r="MLF690" s="16"/>
      <c r="MLG690" s="16"/>
      <c r="MLH690" s="16"/>
      <c r="MLI690" s="16"/>
      <c r="MLJ690" s="16"/>
      <c r="MLK690" s="16"/>
      <c r="MLL690" s="16"/>
      <c r="MLM690" s="16"/>
      <c r="MLN690" s="16"/>
      <c r="MLO690" s="16"/>
      <c r="MLP690" s="16"/>
      <c r="MLQ690" s="16"/>
      <c r="MLR690" s="16"/>
      <c r="MLS690" s="16"/>
      <c r="MLT690" s="16"/>
      <c r="MLU690" s="16"/>
      <c r="MLV690" s="16"/>
      <c r="MLW690" s="16"/>
      <c r="MLX690" s="16"/>
      <c r="MLY690" s="16"/>
      <c r="MLZ690" s="16"/>
      <c r="MMA690" s="16"/>
      <c r="MMB690" s="16"/>
      <c r="MMC690" s="16"/>
      <c r="MMD690" s="16"/>
      <c r="MME690" s="16"/>
      <c r="MMF690" s="16"/>
      <c r="MMG690" s="16"/>
      <c r="MMH690" s="16"/>
      <c r="MMI690" s="16"/>
      <c r="MMJ690" s="16"/>
      <c r="MMK690" s="16"/>
      <c r="MML690" s="16"/>
      <c r="MMM690" s="16"/>
      <c r="MMN690" s="16"/>
      <c r="MMO690" s="16"/>
      <c r="MMP690" s="16"/>
      <c r="MMQ690" s="16"/>
      <c r="MMR690" s="16"/>
      <c r="MMS690" s="16"/>
      <c r="MMT690" s="16"/>
      <c r="MMU690" s="16"/>
      <c r="MMV690" s="16"/>
      <c r="MMW690" s="16"/>
      <c r="MMX690" s="16"/>
      <c r="MMY690" s="16"/>
      <c r="MMZ690" s="16"/>
      <c r="MNA690" s="16"/>
      <c r="MNB690" s="16"/>
      <c r="MNC690" s="16"/>
      <c r="MND690" s="16"/>
      <c r="MNE690" s="16"/>
      <c r="MNF690" s="16"/>
      <c r="MNG690" s="16"/>
      <c r="MNH690" s="16"/>
      <c r="MNI690" s="16"/>
      <c r="MNJ690" s="16"/>
      <c r="MNK690" s="16"/>
      <c r="MNL690" s="16"/>
      <c r="MNM690" s="16"/>
      <c r="MNN690" s="16"/>
      <c r="MNO690" s="16"/>
      <c r="MNP690" s="16"/>
      <c r="MNQ690" s="16"/>
      <c r="MNR690" s="16"/>
      <c r="MNS690" s="16"/>
      <c r="MNT690" s="16"/>
      <c r="MNU690" s="16"/>
      <c r="MNV690" s="16"/>
      <c r="MNW690" s="16"/>
      <c r="MNX690" s="16"/>
      <c r="MNY690" s="16"/>
      <c r="MNZ690" s="16"/>
      <c r="MOA690" s="16"/>
      <c r="MOB690" s="16"/>
      <c r="MOC690" s="16"/>
      <c r="MOD690" s="16"/>
      <c r="MOE690" s="16"/>
      <c r="MOF690" s="16"/>
      <c r="MOG690" s="16"/>
      <c r="MOH690" s="16"/>
      <c r="MOI690" s="16"/>
      <c r="MOJ690" s="16"/>
      <c r="MOK690" s="16"/>
      <c r="MOL690" s="16"/>
      <c r="MOM690" s="16"/>
      <c r="MON690" s="16"/>
      <c r="MOO690" s="16"/>
      <c r="MOP690" s="16"/>
      <c r="MOQ690" s="16"/>
      <c r="MOR690" s="16"/>
      <c r="MOS690" s="16"/>
      <c r="MOT690" s="16"/>
      <c r="MOU690" s="16"/>
      <c r="MOV690" s="16"/>
      <c r="MOW690" s="16"/>
      <c r="MOX690" s="16"/>
      <c r="MOY690" s="16"/>
      <c r="MOZ690" s="16"/>
      <c r="MPA690" s="16"/>
      <c r="MPB690" s="16"/>
      <c r="MPC690" s="16"/>
      <c r="MPD690" s="16"/>
      <c r="MPE690" s="16"/>
      <c r="MPF690" s="16"/>
      <c r="MPG690" s="16"/>
      <c r="MPH690" s="16"/>
      <c r="MPI690" s="16"/>
      <c r="MPJ690" s="16"/>
      <c r="MPK690" s="16"/>
      <c r="MPL690" s="16"/>
      <c r="MPM690" s="16"/>
      <c r="MPN690" s="16"/>
      <c r="MPO690" s="16"/>
      <c r="MPP690" s="16"/>
      <c r="MPQ690" s="16"/>
      <c r="MPR690" s="16"/>
      <c r="MPS690" s="16"/>
      <c r="MPT690" s="16"/>
      <c r="MPU690" s="16"/>
      <c r="MPV690" s="16"/>
      <c r="MPW690" s="16"/>
      <c r="MPX690" s="16"/>
      <c r="MPY690" s="16"/>
      <c r="MPZ690" s="16"/>
      <c r="MQA690" s="16"/>
      <c r="MQB690" s="16"/>
      <c r="MQC690" s="16"/>
      <c r="MQD690" s="16"/>
      <c r="MQE690" s="16"/>
      <c r="MQF690" s="16"/>
      <c r="MQG690" s="16"/>
      <c r="MQH690" s="16"/>
      <c r="MQI690" s="16"/>
      <c r="MQJ690" s="16"/>
      <c r="MQK690" s="16"/>
      <c r="MQL690" s="16"/>
      <c r="MQM690" s="16"/>
      <c r="MQN690" s="16"/>
      <c r="MQO690" s="16"/>
      <c r="MQP690" s="16"/>
      <c r="MQQ690" s="16"/>
      <c r="MQR690" s="16"/>
      <c r="MQS690" s="16"/>
      <c r="MQT690" s="16"/>
      <c r="MQU690" s="16"/>
      <c r="MQV690" s="16"/>
      <c r="MQW690" s="16"/>
      <c r="MQX690" s="16"/>
      <c r="MQY690" s="16"/>
      <c r="MQZ690" s="16"/>
      <c r="MRA690" s="16"/>
      <c r="MRB690" s="16"/>
      <c r="MRC690" s="16"/>
      <c r="MRD690" s="16"/>
      <c r="MRE690" s="16"/>
      <c r="MRF690" s="16"/>
      <c r="MRG690" s="16"/>
      <c r="MRH690" s="16"/>
      <c r="MRI690" s="16"/>
      <c r="MRJ690" s="16"/>
      <c r="MRK690" s="16"/>
      <c r="MRL690" s="16"/>
      <c r="MRM690" s="16"/>
      <c r="MRN690" s="16"/>
      <c r="MRO690" s="16"/>
      <c r="MRP690" s="16"/>
      <c r="MRQ690" s="16"/>
      <c r="MRR690" s="16"/>
      <c r="MRS690" s="16"/>
      <c r="MRT690" s="16"/>
      <c r="MRU690" s="16"/>
      <c r="MRV690" s="16"/>
      <c r="MRW690" s="16"/>
      <c r="MRX690" s="16"/>
      <c r="MRY690" s="16"/>
      <c r="MRZ690" s="16"/>
      <c r="MSA690" s="16"/>
      <c r="MSB690" s="16"/>
      <c r="MSC690" s="16"/>
      <c r="MSD690" s="16"/>
      <c r="MSE690" s="16"/>
      <c r="MSF690" s="16"/>
      <c r="MSG690" s="16"/>
      <c r="MSH690" s="16"/>
      <c r="MSI690" s="16"/>
      <c r="MSJ690" s="16"/>
      <c r="MSK690" s="16"/>
      <c r="MSL690" s="16"/>
      <c r="MSM690" s="16"/>
      <c r="MSN690" s="16"/>
      <c r="MSO690" s="16"/>
      <c r="MSP690" s="16"/>
      <c r="MSQ690" s="16"/>
      <c r="MSR690" s="16"/>
      <c r="MSS690" s="16"/>
      <c r="MST690" s="16"/>
      <c r="MSU690" s="16"/>
      <c r="MSV690" s="16"/>
      <c r="MSW690" s="16"/>
      <c r="MSX690" s="16"/>
      <c r="MSY690" s="16"/>
      <c r="MSZ690" s="16"/>
      <c r="MTA690" s="16"/>
      <c r="MTB690" s="16"/>
      <c r="MTC690" s="16"/>
      <c r="MTD690" s="16"/>
      <c r="MTE690" s="16"/>
      <c r="MTF690" s="16"/>
      <c r="MTG690" s="16"/>
      <c r="MTH690" s="16"/>
      <c r="MTI690" s="16"/>
      <c r="MTJ690" s="16"/>
      <c r="MTK690" s="16"/>
      <c r="MTL690" s="16"/>
      <c r="MTM690" s="16"/>
      <c r="MTN690" s="16"/>
      <c r="MTO690" s="16"/>
      <c r="MTP690" s="16"/>
      <c r="MTQ690" s="16"/>
      <c r="MTR690" s="16"/>
      <c r="MTS690" s="16"/>
      <c r="MTT690" s="16"/>
      <c r="MTU690" s="16"/>
      <c r="MTV690" s="16"/>
      <c r="MTW690" s="16"/>
      <c r="MTX690" s="16"/>
      <c r="MTY690" s="16"/>
      <c r="MTZ690" s="16"/>
      <c r="MUA690" s="16"/>
      <c r="MUB690" s="16"/>
      <c r="MUC690" s="16"/>
      <c r="MUD690" s="16"/>
      <c r="MUE690" s="16"/>
      <c r="MUF690" s="16"/>
      <c r="MUG690" s="16"/>
      <c r="MUH690" s="16"/>
      <c r="MUI690" s="16"/>
      <c r="MUJ690" s="16"/>
      <c r="MUK690" s="16"/>
      <c r="MUL690" s="16"/>
      <c r="MUM690" s="16"/>
      <c r="MUN690" s="16"/>
      <c r="MUO690" s="16"/>
      <c r="MUP690" s="16"/>
      <c r="MUQ690" s="16"/>
      <c r="MUR690" s="16"/>
      <c r="MUS690" s="16"/>
      <c r="MUT690" s="16"/>
      <c r="MUU690" s="16"/>
      <c r="MUV690" s="16"/>
      <c r="MUW690" s="16"/>
      <c r="MUX690" s="16"/>
      <c r="MUY690" s="16"/>
      <c r="MUZ690" s="16"/>
      <c r="MVA690" s="16"/>
      <c r="MVB690" s="16"/>
      <c r="MVC690" s="16"/>
      <c r="MVD690" s="16"/>
      <c r="MVE690" s="16"/>
      <c r="MVF690" s="16"/>
      <c r="MVG690" s="16"/>
      <c r="MVH690" s="16"/>
      <c r="MVI690" s="16"/>
      <c r="MVJ690" s="16"/>
      <c r="MVK690" s="16"/>
      <c r="MVL690" s="16"/>
      <c r="MVM690" s="16"/>
      <c r="MVN690" s="16"/>
      <c r="MVO690" s="16"/>
      <c r="MVP690" s="16"/>
      <c r="MVQ690" s="16"/>
      <c r="MVR690" s="16"/>
      <c r="MVS690" s="16"/>
      <c r="MVT690" s="16"/>
      <c r="MVU690" s="16"/>
      <c r="MVV690" s="16"/>
      <c r="MVW690" s="16"/>
      <c r="MVX690" s="16"/>
      <c r="MVY690" s="16"/>
      <c r="MVZ690" s="16"/>
      <c r="MWA690" s="16"/>
      <c r="MWB690" s="16"/>
      <c r="MWC690" s="16"/>
      <c r="MWD690" s="16"/>
      <c r="MWE690" s="16"/>
      <c r="MWF690" s="16"/>
      <c r="MWG690" s="16"/>
      <c r="MWH690" s="16"/>
      <c r="MWI690" s="16"/>
      <c r="MWJ690" s="16"/>
      <c r="MWK690" s="16"/>
      <c r="MWL690" s="16"/>
      <c r="MWM690" s="16"/>
      <c r="MWN690" s="16"/>
      <c r="MWO690" s="16"/>
      <c r="MWP690" s="16"/>
      <c r="MWQ690" s="16"/>
      <c r="MWR690" s="16"/>
      <c r="MWS690" s="16"/>
      <c r="MWT690" s="16"/>
      <c r="MWU690" s="16"/>
      <c r="MWV690" s="16"/>
      <c r="MWW690" s="16"/>
      <c r="MWX690" s="16"/>
      <c r="MWY690" s="16"/>
      <c r="MWZ690" s="16"/>
      <c r="MXA690" s="16"/>
      <c r="MXB690" s="16"/>
      <c r="MXC690" s="16"/>
      <c r="MXD690" s="16"/>
      <c r="MXE690" s="16"/>
      <c r="MXF690" s="16"/>
      <c r="MXG690" s="16"/>
      <c r="MXH690" s="16"/>
      <c r="MXI690" s="16"/>
      <c r="MXJ690" s="16"/>
      <c r="MXK690" s="16"/>
      <c r="MXL690" s="16"/>
      <c r="MXM690" s="16"/>
      <c r="MXN690" s="16"/>
      <c r="MXO690" s="16"/>
      <c r="MXP690" s="16"/>
      <c r="MXQ690" s="16"/>
      <c r="MXR690" s="16"/>
      <c r="MXS690" s="16"/>
      <c r="MXT690" s="16"/>
      <c r="MXU690" s="16"/>
      <c r="MXV690" s="16"/>
      <c r="MXW690" s="16"/>
      <c r="MXX690" s="16"/>
      <c r="MXY690" s="16"/>
      <c r="MXZ690" s="16"/>
      <c r="MYA690" s="16"/>
      <c r="MYB690" s="16"/>
      <c r="MYC690" s="16"/>
      <c r="MYD690" s="16"/>
      <c r="MYE690" s="16"/>
      <c r="MYF690" s="16"/>
      <c r="MYG690" s="16"/>
      <c r="MYH690" s="16"/>
      <c r="MYI690" s="16"/>
      <c r="MYJ690" s="16"/>
      <c r="MYK690" s="16"/>
      <c r="MYL690" s="16"/>
      <c r="MYM690" s="16"/>
      <c r="MYN690" s="16"/>
      <c r="MYO690" s="16"/>
      <c r="MYP690" s="16"/>
      <c r="MYQ690" s="16"/>
      <c r="MYR690" s="16"/>
      <c r="MYS690" s="16"/>
      <c r="MYT690" s="16"/>
      <c r="MYU690" s="16"/>
      <c r="MYV690" s="16"/>
      <c r="MYW690" s="16"/>
      <c r="MYX690" s="16"/>
      <c r="MYY690" s="16"/>
      <c r="MYZ690" s="16"/>
      <c r="MZA690" s="16"/>
      <c r="MZB690" s="16"/>
      <c r="MZC690" s="16"/>
      <c r="MZD690" s="16"/>
      <c r="MZE690" s="16"/>
      <c r="MZF690" s="16"/>
      <c r="MZG690" s="16"/>
      <c r="MZH690" s="16"/>
      <c r="MZI690" s="16"/>
      <c r="MZJ690" s="16"/>
      <c r="MZK690" s="16"/>
      <c r="MZL690" s="16"/>
      <c r="MZM690" s="16"/>
      <c r="MZN690" s="16"/>
      <c r="MZO690" s="16"/>
      <c r="MZP690" s="16"/>
      <c r="MZQ690" s="16"/>
      <c r="MZR690" s="16"/>
      <c r="MZS690" s="16"/>
      <c r="MZT690" s="16"/>
      <c r="MZU690" s="16"/>
      <c r="MZV690" s="16"/>
      <c r="MZW690" s="16"/>
      <c r="MZX690" s="16"/>
      <c r="MZY690" s="16"/>
      <c r="MZZ690" s="16"/>
      <c r="NAA690" s="16"/>
      <c r="NAB690" s="16"/>
      <c r="NAC690" s="16"/>
      <c r="NAD690" s="16"/>
      <c r="NAE690" s="16"/>
      <c r="NAF690" s="16"/>
      <c r="NAG690" s="16"/>
      <c r="NAH690" s="16"/>
      <c r="NAI690" s="16"/>
      <c r="NAJ690" s="16"/>
      <c r="NAK690" s="16"/>
      <c r="NAL690" s="16"/>
      <c r="NAM690" s="16"/>
      <c r="NAN690" s="16"/>
      <c r="NAO690" s="16"/>
      <c r="NAP690" s="16"/>
      <c r="NAQ690" s="16"/>
      <c r="NAR690" s="16"/>
      <c r="NAS690" s="16"/>
      <c r="NAT690" s="16"/>
      <c r="NAU690" s="16"/>
      <c r="NAV690" s="16"/>
      <c r="NAW690" s="16"/>
      <c r="NAX690" s="16"/>
      <c r="NAY690" s="16"/>
      <c r="NAZ690" s="16"/>
      <c r="NBA690" s="16"/>
      <c r="NBB690" s="16"/>
      <c r="NBC690" s="16"/>
      <c r="NBD690" s="16"/>
      <c r="NBE690" s="16"/>
      <c r="NBF690" s="16"/>
      <c r="NBG690" s="16"/>
      <c r="NBH690" s="16"/>
      <c r="NBI690" s="16"/>
      <c r="NBJ690" s="16"/>
      <c r="NBK690" s="16"/>
      <c r="NBL690" s="16"/>
      <c r="NBM690" s="16"/>
      <c r="NBN690" s="16"/>
      <c r="NBO690" s="16"/>
      <c r="NBP690" s="16"/>
      <c r="NBQ690" s="16"/>
      <c r="NBR690" s="16"/>
      <c r="NBS690" s="16"/>
      <c r="NBT690" s="16"/>
      <c r="NBU690" s="16"/>
      <c r="NBV690" s="16"/>
      <c r="NBW690" s="16"/>
      <c r="NBX690" s="16"/>
      <c r="NBY690" s="16"/>
      <c r="NBZ690" s="16"/>
      <c r="NCA690" s="16"/>
      <c r="NCB690" s="16"/>
      <c r="NCC690" s="16"/>
      <c r="NCD690" s="16"/>
      <c r="NCE690" s="16"/>
      <c r="NCF690" s="16"/>
      <c r="NCG690" s="16"/>
      <c r="NCH690" s="16"/>
      <c r="NCI690" s="16"/>
      <c r="NCJ690" s="16"/>
      <c r="NCK690" s="16"/>
      <c r="NCL690" s="16"/>
      <c r="NCM690" s="16"/>
      <c r="NCN690" s="16"/>
      <c r="NCO690" s="16"/>
      <c r="NCP690" s="16"/>
      <c r="NCQ690" s="16"/>
      <c r="NCR690" s="16"/>
      <c r="NCS690" s="16"/>
      <c r="NCT690" s="16"/>
      <c r="NCU690" s="16"/>
      <c r="NCV690" s="16"/>
      <c r="NCW690" s="16"/>
      <c r="NCX690" s="16"/>
      <c r="NCY690" s="16"/>
      <c r="NCZ690" s="16"/>
      <c r="NDA690" s="16"/>
      <c r="NDB690" s="16"/>
      <c r="NDC690" s="16"/>
      <c r="NDD690" s="16"/>
      <c r="NDE690" s="16"/>
      <c r="NDF690" s="16"/>
      <c r="NDG690" s="16"/>
      <c r="NDH690" s="16"/>
      <c r="NDI690" s="16"/>
      <c r="NDJ690" s="16"/>
      <c r="NDK690" s="16"/>
      <c r="NDL690" s="16"/>
      <c r="NDM690" s="16"/>
      <c r="NDN690" s="16"/>
      <c r="NDO690" s="16"/>
      <c r="NDP690" s="16"/>
      <c r="NDQ690" s="16"/>
      <c r="NDR690" s="16"/>
      <c r="NDS690" s="16"/>
      <c r="NDT690" s="16"/>
      <c r="NDU690" s="16"/>
      <c r="NDV690" s="16"/>
      <c r="NDW690" s="16"/>
      <c r="NDX690" s="16"/>
      <c r="NDY690" s="16"/>
      <c r="NDZ690" s="16"/>
      <c r="NEA690" s="16"/>
      <c r="NEB690" s="16"/>
      <c r="NEC690" s="16"/>
      <c r="NED690" s="16"/>
      <c r="NEE690" s="16"/>
      <c r="NEF690" s="16"/>
      <c r="NEG690" s="16"/>
      <c r="NEH690" s="16"/>
      <c r="NEI690" s="16"/>
      <c r="NEJ690" s="16"/>
      <c r="NEK690" s="16"/>
      <c r="NEL690" s="16"/>
      <c r="NEM690" s="16"/>
      <c r="NEN690" s="16"/>
      <c r="NEO690" s="16"/>
      <c r="NEP690" s="16"/>
      <c r="NEQ690" s="16"/>
      <c r="NER690" s="16"/>
      <c r="NES690" s="16"/>
      <c r="NET690" s="16"/>
      <c r="NEU690" s="16"/>
      <c r="NEV690" s="16"/>
      <c r="NEW690" s="16"/>
      <c r="NEX690" s="16"/>
      <c r="NEY690" s="16"/>
      <c r="NEZ690" s="16"/>
      <c r="NFA690" s="16"/>
      <c r="NFB690" s="16"/>
      <c r="NFC690" s="16"/>
      <c r="NFD690" s="16"/>
      <c r="NFE690" s="16"/>
      <c r="NFF690" s="16"/>
      <c r="NFG690" s="16"/>
      <c r="NFH690" s="16"/>
      <c r="NFI690" s="16"/>
      <c r="NFJ690" s="16"/>
      <c r="NFK690" s="16"/>
      <c r="NFL690" s="16"/>
      <c r="NFM690" s="16"/>
      <c r="NFN690" s="16"/>
      <c r="NFO690" s="16"/>
      <c r="NFP690" s="16"/>
      <c r="NFQ690" s="16"/>
      <c r="NFR690" s="16"/>
      <c r="NFS690" s="16"/>
      <c r="NFT690" s="16"/>
      <c r="NFU690" s="16"/>
      <c r="NFV690" s="16"/>
      <c r="NFW690" s="16"/>
      <c r="NFX690" s="16"/>
      <c r="NFY690" s="16"/>
      <c r="NFZ690" s="16"/>
      <c r="NGA690" s="16"/>
      <c r="NGB690" s="16"/>
      <c r="NGC690" s="16"/>
      <c r="NGD690" s="16"/>
      <c r="NGE690" s="16"/>
      <c r="NGF690" s="16"/>
      <c r="NGG690" s="16"/>
      <c r="NGH690" s="16"/>
      <c r="NGI690" s="16"/>
      <c r="NGJ690" s="16"/>
      <c r="NGK690" s="16"/>
      <c r="NGL690" s="16"/>
      <c r="NGM690" s="16"/>
      <c r="NGN690" s="16"/>
      <c r="NGO690" s="16"/>
      <c r="NGP690" s="16"/>
      <c r="NGQ690" s="16"/>
      <c r="NGR690" s="16"/>
      <c r="NGS690" s="16"/>
      <c r="NGT690" s="16"/>
      <c r="NGU690" s="16"/>
      <c r="NGV690" s="16"/>
      <c r="NGW690" s="16"/>
      <c r="NGX690" s="16"/>
      <c r="NGY690" s="16"/>
      <c r="NGZ690" s="16"/>
      <c r="NHA690" s="16"/>
      <c r="NHB690" s="16"/>
      <c r="NHC690" s="16"/>
      <c r="NHD690" s="16"/>
      <c r="NHE690" s="16"/>
      <c r="NHF690" s="16"/>
      <c r="NHG690" s="16"/>
      <c r="NHH690" s="16"/>
      <c r="NHI690" s="16"/>
      <c r="NHJ690" s="16"/>
      <c r="NHK690" s="16"/>
      <c r="NHL690" s="16"/>
      <c r="NHM690" s="16"/>
      <c r="NHN690" s="16"/>
      <c r="NHO690" s="16"/>
      <c r="NHP690" s="16"/>
      <c r="NHQ690" s="16"/>
      <c r="NHR690" s="16"/>
      <c r="NHS690" s="16"/>
      <c r="NHT690" s="16"/>
      <c r="NHU690" s="16"/>
      <c r="NHV690" s="16"/>
      <c r="NHW690" s="16"/>
      <c r="NHX690" s="16"/>
      <c r="NHY690" s="16"/>
      <c r="NHZ690" s="16"/>
      <c r="NIA690" s="16"/>
      <c r="NIB690" s="16"/>
      <c r="NIC690" s="16"/>
      <c r="NID690" s="16"/>
      <c r="NIE690" s="16"/>
      <c r="NIF690" s="16"/>
      <c r="NIG690" s="16"/>
      <c r="NIH690" s="16"/>
      <c r="NII690" s="16"/>
      <c r="NIJ690" s="16"/>
      <c r="NIK690" s="16"/>
      <c r="NIL690" s="16"/>
      <c r="NIM690" s="16"/>
      <c r="NIN690" s="16"/>
      <c r="NIO690" s="16"/>
      <c r="NIP690" s="16"/>
      <c r="NIQ690" s="16"/>
      <c r="NIR690" s="16"/>
      <c r="NIS690" s="16"/>
      <c r="NIT690" s="16"/>
      <c r="NIU690" s="16"/>
      <c r="NIV690" s="16"/>
      <c r="NIW690" s="16"/>
      <c r="NIX690" s="16"/>
      <c r="NIY690" s="16"/>
      <c r="NIZ690" s="16"/>
      <c r="NJA690" s="16"/>
      <c r="NJB690" s="16"/>
      <c r="NJC690" s="16"/>
      <c r="NJD690" s="16"/>
      <c r="NJE690" s="16"/>
      <c r="NJF690" s="16"/>
      <c r="NJG690" s="16"/>
      <c r="NJH690" s="16"/>
      <c r="NJI690" s="16"/>
      <c r="NJJ690" s="16"/>
      <c r="NJK690" s="16"/>
      <c r="NJL690" s="16"/>
      <c r="NJM690" s="16"/>
      <c r="NJN690" s="16"/>
      <c r="NJO690" s="16"/>
      <c r="NJP690" s="16"/>
      <c r="NJQ690" s="16"/>
      <c r="NJR690" s="16"/>
      <c r="NJS690" s="16"/>
      <c r="NJT690" s="16"/>
      <c r="NJU690" s="16"/>
      <c r="NJV690" s="16"/>
      <c r="NJW690" s="16"/>
      <c r="NJX690" s="16"/>
      <c r="NJY690" s="16"/>
      <c r="NJZ690" s="16"/>
      <c r="NKA690" s="16"/>
      <c r="NKB690" s="16"/>
      <c r="NKC690" s="16"/>
      <c r="NKD690" s="16"/>
      <c r="NKE690" s="16"/>
      <c r="NKF690" s="16"/>
      <c r="NKG690" s="16"/>
      <c r="NKH690" s="16"/>
      <c r="NKI690" s="16"/>
      <c r="NKJ690" s="16"/>
      <c r="NKK690" s="16"/>
      <c r="NKL690" s="16"/>
      <c r="NKM690" s="16"/>
      <c r="NKN690" s="16"/>
      <c r="NKO690" s="16"/>
      <c r="NKP690" s="16"/>
      <c r="NKQ690" s="16"/>
      <c r="NKR690" s="16"/>
      <c r="NKS690" s="16"/>
      <c r="NKT690" s="16"/>
      <c r="NKU690" s="16"/>
      <c r="NKV690" s="16"/>
      <c r="NKW690" s="16"/>
      <c r="NKX690" s="16"/>
      <c r="NKY690" s="16"/>
      <c r="NKZ690" s="16"/>
      <c r="NLA690" s="16"/>
      <c r="NLB690" s="16"/>
      <c r="NLC690" s="16"/>
      <c r="NLD690" s="16"/>
      <c r="NLE690" s="16"/>
      <c r="NLF690" s="16"/>
      <c r="NLG690" s="16"/>
      <c r="NLH690" s="16"/>
      <c r="NLI690" s="16"/>
      <c r="NLJ690" s="16"/>
      <c r="NLK690" s="16"/>
      <c r="NLL690" s="16"/>
      <c r="NLM690" s="16"/>
      <c r="NLN690" s="16"/>
      <c r="NLO690" s="16"/>
      <c r="NLP690" s="16"/>
      <c r="NLQ690" s="16"/>
      <c r="NLR690" s="16"/>
      <c r="NLS690" s="16"/>
      <c r="NLT690" s="16"/>
      <c r="NLU690" s="16"/>
      <c r="NLV690" s="16"/>
      <c r="NLW690" s="16"/>
      <c r="NLX690" s="16"/>
      <c r="NLY690" s="16"/>
      <c r="NLZ690" s="16"/>
      <c r="NMA690" s="16"/>
      <c r="NMB690" s="16"/>
      <c r="NMC690" s="16"/>
      <c r="NMD690" s="16"/>
      <c r="NME690" s="16"/>
      <c r="NMF690" s="16"/>
      <c r="NMG690" s="16"/>
      <c r="NMH690" s="16"/>
      <c r="NMI690" s="16"/>
      <c r="NMJ690" s="16"/>
      <c r="NMK690" s="16"/>
      <c r="NML690" s="16"/>
      <c r="NMM690" s="16"/>
      <c r="NMN690" s="16"/>
      <c r="NMO690" s="16"/>
      <c r="NMP690" s="16"/>
      <c r="NMQ690" s="16"/>
      <c r="NMR690" s="16"/>
      <c r="NMS690" s="16"/>
      <c r="NMT690" s="16"/>
      <c r="NMU690" s="16"/>
      <c r="NMV690" s="16"/>
      <c r="NMW690" s="16"/>
      <c r="NMX690" s="16"/>
      <c r="NMY690" s="16"/>
      <c r="NMZ690" s="16"/>
      <c r="NNA690" s="16"/>
      <c r="NNB690" s="16"/>
      <c r="NNC690" s="16"/>
      <c r="NND690" s="16"/>
      <c r="NNE690" s="16"/>
      <c r="NNF690" s="16"/>
      <c r="NNG690" s="16"/>
      <c r="NNH690" s="16"/>
      <c r="NNI690" s="16"/>
      <c r="NNJ690" s="16"/>
      <c r="NNK690" s="16"/>
      <c r="NNL690" s="16"/>
      <c r="NNM690" s="16"/>
      <c r="NNN690" s="16"/>
      <c r="NNO690" s="16"/>
      <c r="NNP690" s="16"/>
      <c r="NNQ690" s="16"/>
      <c r="NNR690" s="16"/>
      <c r="NNS690" s="16"/>
      <c r="NNT690" s="16"/>
      <c r="NNU690" s="16"/>
      <c r="NNV690" s="16"/>
      <c r="NNW690" s="16"/>
      <c r="NNX690" s="16"/>
      <c r="NNY690" s="16"/>
      <c r="NNZ690" s="16"/>
      <c r="NOA690" s="16"/>
      <c r="NOB690" s="16"/>
      <c r="NOC690" s="16"/>
      <c r="NOD690" s="16"/>
      <c r="NOE690" s="16"/>
      <c r="NOF690" s="16"/>
      <c r="NOG690" s="16"/>
      <c r="NOH690" s="16"/>
      <c r="NOI690" s="16"/>
      <c r="NOJ690" s="16"/>
      <c r="NOK690" s="16"/>
      <c r="NOL690" s="16"/>
      <c r="NOM690" s="16"/>
      <c r="NON690" s="16"/>
      <c r="NOO690" s="16"/>
      <c r="NOP690" s="16"/>
      <c r="NOQ690" s="16"/>
      <c r="NOR690" s="16"/>
      <c r="NOS690" s="16"/>
      <c r="NOT690" s="16"/>
      <c r="NOU690" s="16"/>
      <c r="NOV690" s="16"/>
      <c r="NOW690" s="16"/>
      <c r="NOX690" s="16"/>
      <c r="NOY690" s="16"/>
      <c r="NOZ690" s="16"/>
      <c r="NPA690" s="16"/>
      <c r="NPB690" s="16"/>
      <c r="NPC690" s="16"/>
      <c r="NPD690" s="16"/>
      <c r="NPE690" s="16"/>
      <c r="NPF690" s="16"/>
      <c r="NPG690" s="16"/>
      <c r="NPH690" s="16"/>
      <c r="NPI690" s="16"/>
      <c r="NPJ690" s="16"/>
      <c r="NPK690" s="16"/>
      <c r="NPL690" s="16"/>
      <c r="NPM690" s="16"/>
      <c r="NPN690" s="16"/>
      <c r="NPO690" s="16"/>
      <c r="NPP690" s="16"/>
      <c r="NPQ690" s="16"/>
      <c r="NPR690" s="16"/>
      <c r="NPS690" s="16"/>
      <c r="NPT690" s="16"/>
      <c r="NPU690" s="16"/>
      <c r="NPV690" s="16"/>
      <c r="NPW690" s="16"/>
      <c r="NPX690" s="16"/>
      <c r="NPY690" s="16"/>
      <c r="NPZ690" s="16"/>
      <c r="NQA690" s="16"/>
      <c r="NQB690" s="16"/>
      <c r="NQC690" s="16"/>
      <c r="NQD690" s="16"/>
      <c r="NQE690" s="16"/>
      <c r="NQF690" s="16"/>
      <c r="NQG690" s="16"/>
      <c r="NQH690" s="16"/>
      <c r="NQI690" s="16"/>
      <c r="NQJ690" s="16"/>
      <c r="NQK690" s="16"/>
      <c r="NQL690" s="16"/>
      <c r="NQM690" s="16"/>
      <c r="NQN690" s="16"/>
      <c r="NQO690" s="16"/>
      <c r="NQP690" s="16"/>
      <c r="NQQ690" s="16"/>
      <c r="NQR690" s="16"/>
      <c r="NQS690" s="16"/>
      <c r="NQT690" s="16"/>
      <c r="NQU690" s="16"/>
      <c r="NQV690" s="16"/>
      <c r="NQW690" s="16"/>
      <c r="NQX690" s="16"/>
      <c r="NQY690" s="16"/>
      <c r="NQZ690" s="16"/>
      <c r="NRA690" s="16"/>
      <c r="NRB690" s="16"/>
      <c r="NRC690" s="16"/>
      <c r="NRD690" s="16"/>
      <c r="NRE690" s="16"/>
      <c r="NRF690" s="16"/>
      <c r="NRG690" s="16"/>
      <c r="NRH690" s="16"/>
      <c r="NRI690" s="16"/>
      <c r="NRJ690" s="16"/>
      <c r="NRK690" s="16"/>
      <c r="NRL690" s="16"/>
      <c r="NRM690" s="16"/>
      <c r="NRN690" s="16"/>
      <c r="NRO690" s="16"/>
      <c r="NRP690" s="16"/>
      <c r="NRQ690" s="16"/>
      <c r="NRR690" s="16"/>
      <c r="NRS690" s="16"/>
      <c r="NRT690" s="16"/>
      <c r="NRU690" s="16"/>
      <c r="NRV690" s="16"/>
      <c r="NRW690" s="16"/>
      <c r="NRX690" s="16"/>
      <c r="NRY690" s="16"/>
      <c r="NRZ690" s="16"/>
      <c r="NSA690" s="16"/>
      <c r="NSB690" s="16"/>
      <c r="NSC690" s="16"/>
      <c r="NSD690" s="16"/>
      <c r="NSE690" s="16"/>
      <c r="NSF690" s="16"/>
      <c r="NSG690" s="16"/>
      <c r="NSH690" s="16"/>
      <c r="NSI690" s="16"/>
      <c r="NSJ690" s="16"/>
      <c r="NSK690" s="16"/>
      <c r="NSL690" s="16"/>
      <c r="NSM690" s="16"/>
      <c r="NSN690" s="16"/>
      <c r="NSO690" s="16"/>
      <c r="NSP690" s="16"/>
      <c r="NSQ690" s="16"/>
      <c r="NSR690" s="16"/>
      <c r="NSS690" s="16"/>
      <c r="NST690" s="16"/>
      <c r="NSU690" s="16"/>
      <c r="NSV690" s="16"/>
      <c r="NSW690" s="16"/>
      <c r="NSX690" s="16"/>
      <c r="NSY690" s="16"/>
      <c r="NSZ690" s="16"/>
      <c r="NTA690" s="16"/>
      <c r="NTB690" s="16"/>
      <c r="NTC690" s="16"/>
      <c r="NTD690" s="16"/>
      <c r="NTE690" s="16"/>
      <c r="NTF690" s="16"/>
      <c r="NTG690" s="16"/>
      <c r="NTH690" s="16"/>
      <c r="NTI690" s="16"/>
      <c r="NTJ690" s="16"/>
      <c r="NTK690" s="16"/>
      <c r="NTL690" s="16"/>
      <c r="NTM690" s="16"/>
      <c r="NTN690" s="16"/>
      <c r="NTO690" s="16"/>
      <c r="NTP690" s="16"/>
      <c r="NTQ690" s="16"/>
      <c r="NTR690" s="16"/>
      <c r="NTS690" s="16"/>
      <c r="NTT690" s="16"/>
      <c r="NTU690" s="16"/>
      <c r="NTV690" s="16"/>
      <c r="NTW690" s="16"/>
      <c r="NTX690" s="16"/>
      <c r="NTY690" s="16"/>
      <c r="NTZ690" s="16"/>
      <c r="NUA690" s="16"/>
      <c r="NUB690" s="16"/>
      <c r="NUC690" s="16"/>
      <c r="NUD690" s="16"/>
      <c r="NUE690" s="16"/>
      <c r="NUF690" s="16"/>
      <c r="NUG690" s="16"/>
      <c r="NUH690" s="16"/>
      <c r="NUI690" s="16"/>
      <c r="NUJ690" s="16"/>
      <c r="NUK690" s="16"/>
      <c r="NUL690" s="16"/>
      <c r="NUM690" s="16"/>
      <c r="NUN690" s="16"/>
      <c r="NUO690" s="16"/>
      <c r="NUP690" s="16"/>
      <c r="NUQ690" s="16"/>
      <c r="NUR690" s="16"/>
      <c r="NUS690" s="16"/>
      <c r="NUT690" s="16"/>
      <c r="NUU690" s="16"/>
      <c r="NUV690" s="16"/>
      <c r="NUW690" s="16"/>
      <c r="NUX690" s="16"/>
      <c r="NUY690" s="16"/>
      <c r="NUZ690" s="16"/>
      <c r="NVA690" s="16"/>
      <c r="NVB690" s="16"/>
      <c r="NVC690" s="16"/>
      <c r="NVD690" s="16"/>
      <c r="NVE690" s="16"/>
      <c r="NVF690" s="16"/>
      <c r="NVG690" s="16"/>
      <c r="NVH690" s="16"/>
      <c r="NVI690" s="16"/>
      <c r="NVJ690" s="16"/>
      <c r="NVK690" s="16"/>
      <c r="NVL690" s="16"/>
      <c r="NVM690" s="16"/>
      <c r="NVN690" s="16"/>
      <c r="NVO690" s="16"/>
      <c r="NVP690" s="16"/>
      <c r="NVQ690" s="16"/>
      <c r="NVR690" s="16"/>
      <c r="NVS690" s="16"/>
      <c r="NVT690" s="16"/>
      <c r="NVU690" s="16"/>
      <c r="NVV690" s="16"/>
      <c r="NVW690" s="16"/>
      <c r="NVX690" s="16"/>
      <c r="NVY690" s="16"/>
      <c r="NVZ690" s="16"/>
      <c r="NWA690" s="16"/>
      <c r="NWB690" s="16"/>
      <c r="NWC690" s="16"/>
      <c r="NWD690" s="16"/>
      <c r="NWE690" s="16"/>
      <c r="NWF690" s="16"/>
      <c r="NWG690" s="16"/>
      <c r="NWH690" s="16"/>
      <c r="NWI690" s="16"/>
      <c r="NWJ690" s="16"/>
      <c r="NWK690" s="16"/>
      <c r="NWL690" s="16"/>
      <c r="NWM690" s="16"/>
      <c r="NWN690" s="16"/>
      <c r="NWO690" s="16"/>
      <c r="NWP690" s="16"/>
      <c r="NWQ690" s="16"/>
      <c r="NWR690" s="16"/>
      <c r="NWS690" s="16"/>
      <c r="NWT690" s="16"/>
      <c r="NWU690" s="16"/>
      <c r="NWV690" s="16"/>
      <c r="NWW690" s="16"/>
      <c r="NWX690" s="16"/>
      <c r="NWY690" s="16"/>
      <c r="NWZ690" s="16"/>
      <c r="NXA690" s="16"/>
      <c r="NXB690" s="16"/>
      <c r="NXC690" s="16"/>
      <c r="NXD690" s="16"/>
      <c r="NXE690" s="16"/>
      <c r="NXF690" s="16"/>
      <c r="NXG690" s="16"/>
      <c r="NXH690" s="16"/>
      <c r="NXI690" s="16"/>
      <c r="NXJ690" s="16"/>
      <c r="NXK690" s="16"/>
      <c r="NXL690" s="16"/>
      <c r="NXM690" s="16"/>
      <c r="NXN690" s="16"/>
      <c r="NXO690" s="16"/>
      <c r="NXP690" s="16"/>
      <c r="NXQ690" s="16"/>
      <c r="NXR690" s="16"/>
      <c r="NXS690" s="16"/>
      <c r="NXT690" s="16"/>
      <c r="NXU690" s="16"/>
      <c r="NXV690" s="16"/>
      <c r="NXW690" s="16"/>
      <c r="NXX690" s="16"/>
      <c r="NXY690" s="16"/>
      <c r="NXZ690" s="16"/>
      <c r="NYA690" s="16"/>
      <c r="NYB690" s="16"/>
      <c r="NYC690" s="16"/>
      <c r="NYD690" s="16"/>
      <c r="NYE690" s="16"/>
      <c r="NYF690" s="16"/>
      <c r="NYG690" s="16"/>
      <c r="NYH690" s="16"/>
      <c r="NYI690" s="16"/>
      <c r="NYJ690" s="16"/>
      <c r="NYK690" s="16"/>
      <c r="NYL690" s="16"/>
      <c r="NYM690" s="16"/>
      <c r="NYN690" s="16"/>
      <c r="NYO690" s="16"/>
      <c r="NYP690" s="16"/>
      <c r="NYQ690" s="16"/>
      <c r="NYR690" s="16"/>
      <c r="NYS690" s="16"/>
      <c r="NYT690" s="16"/>
      <c r="NYU690" s="16"/>
      <c r="NYV690" s="16"/>
      <c r="NYW690" s="16"/>
      <c r="NYX690" s="16"/>
      <c r="NYY690" s="16"/>
      <c r="NYZ690" s="16"/>
      <c r="NZA690" s="16"/>
      <c r="NZB690" s="16"/>
      <c r="NZC690" s="16"/>
      <c r="NZD690" s="16"/>
      <c r="NZE690" s="16"/>
      <c r="NZF690" s="16"/>
      <c r="NZG690" s="16"/>
      <c r="NZH690" s="16"/>
      <c r="NZI690" s="16"/>
      <c r="NZJ690" s="16"/>
      <c r="NZK690" s="16"/>
      <c r="NZL690" s="16"/>
      <c r="NZM690" s="16"/>
      <c r="NZN690" s="16"/>
      <c r="NZO690" s="16"/>
      <c r="NZP690" s="16"/>
      <c r="NZQ690" s="16"/>
      <c r="NZR690" s="16"/>
      <c r="NZS690" s="16"/>
      <c r="NZT690" s="16"/>
      <c r="NZU690" s="16"/>
      <c r="NZV690" s="16"/>
      <c r="NZW690" s="16"/>
      <c r="NZX690" s="16"/>
      <c r="NZY690" s="16"/>
      <c r="NZZ690" s="16"/>
      <c r="OAA690" s="16"/>
      <c r="OAB690" s="16"/>
      <c r="OAC690" s="16"/>
      <c r="OAD690" s="16"/>
      <c r="OAE690" s="16"/>
      <c r="OAF690" s="16"/>
      <c r="OAG690" s="16"/>
      <c r="OAH690" s="16"/>
      <c r="OAI690" s="16"/>
      <c r="OAJ690" s="16"/>
      <c r="OAK690" s="16"/>
      <c r="OAL690" s="16"/>
      <c r="OAM690" s="16"/>
      <c r="OAN690" s="16"/>
      <c r="OAO690" s="16"/>
      <c r="OAP690" s="16"/>
      <c r="OAQ690" s="16"/>
      <c r="OAR690" s="16"/>
      <c r="OAS690" s="16"/>
      <c r="OAT690" s="16"/>
      <c r="OAU690" s="16"/>
      <c r="OAV690" s="16"/>
      <c r="OAW690" s="16"/>
      <c r="OAX690" s="16"/>
      <c r="OAY690" s="16"/>
      <c r="OAZ690" s="16"/>
      <c r="OBA690" s="16"/>
      <c r="OBB690" s="16"/>
      <c r="OBC690" s="16"/>
      <c r="OBD690" s="16"/>
      <c r="OBE690" s="16"/>
      <c r="OBF690" s="16"/>
      <c r="OBG690" s="16"/>
      <c r="OBH690" s="16"/>
      <c r="OBI690" s="16"/>
      <c r="OBJ690" s="16"/>
      <c r="OBK690" s="16"/>
      <c r="OBL690" s="16"/>
      <c r="OBM690" s="16"/>
      <c r="OBN690" s="16"/>
      <c r="OBO690" s="16"/>
      <c r="OBP690" s="16"/>
      <c r="OBQ690" s="16"/>
      <c r="OBR690" s="16"/>
      <c r="OBS690" s="16"/>
      <c r="OBT690" s="16"/>
      <c r="OBU690" s="16"/>
      <c r="OBV690" s="16"/>
      <c r="OBW690" s="16"/>
      <c r="OBX690" s="16"/>
      <c r="OBY690" s="16"/>
      <c r="OBZ690" s="16"/>
      <c r="OCA690" s="16"/>
      <c r="OCB690" s="16"/>
      <c r="OCC690" s="16"/>
      <c r="OCD690" s="16"/>
      <c r="OCE690" s="16"/>
      <c r="OCF690" s="16"/>
      <c r="OCG690" s="16"/>
      <c r="OCH690" s="16"/>
      <c r="OCI690" s="16"/>
      <c r="OCJ690" s="16"/>
      <c r="OCK690" s="16"/>
      <c r="OCL690" s="16"/>
      <c r="OCM690" s="16"/>
      <c r="OCN690" s="16"/>
      <c r="OCO690" s="16"/>
      <c r="OCP690" s="16"/>
      <c r="OCQ690" s="16"/>
      <c r="OCR690" s="16"/>
      <c r="OCS690" s="16"/>
      <c r="OCT690" s="16"/>
      <c r="OCU690" s="16"/>
      <c r="OCV690" s="16"/>
      <c r="OCW690" s="16"/>
      <c r="OCX690" s="16"/>
      <c r="OCY690" s="16"/>
      <c r="OCZ690" s="16"/>
      <c r="ODA690" s="16"/>
      <c r="ODB690" s="16"/>
      <c r="ODC690" s="16"/>
      <c r="ODD690" s="16"/>
      <c r="ODE690" s="16"/>
      <c r="ODF690" s="16"/>
      <c r="ODG690" s="16"/>
      <c r="ODH690" s="16"/>
      <c r="ODI690" s="16"/>
      <c r="ODJ690" s="16"/>
      <c r="ODK690" s="16"/>
      <c r="ODL690" s="16"/>
      <c r="ODM690" s="16"/>
      <c r="ODN690" s="16"/>
      <c r="ODO690" s="16"/>
      <c r="ODP690" s="16"/>
      <c r="ODQ690" s="16"/>
      <c r="ODR690" s="16"/>
      <c r="ODS690" s="16"/>
      <c r="ODT690" s="16"/>
      <c r="ODU690" s="16"/>
      <c r="ODV690" s="16"/>
      <c r="ODW690" s="16"/>
      <c r="ODX690" s="16"/>
      <c r="ODY690" s="16"/>
      <c r="ODZ690" s="16"/>
      <c r="OEA690" s="16"/>
      <c r="OEB690" s="16"/>
      <c r="OEC690" s="16"/>
      <c r="OED690" s="16"/>
      <c r="OEE690" s="16"/>
      <c r="OEF690" s="16"/>
      <c r="OEG690" s="16"/>
      <c r="OEH690" s="16"/>
      <c r="OEI690" s="16"/>
      <c r="OEJ690" s="16"/>
      <c r="OEK690" s="16"/>
      <c r="OEL690" s="16"/>
      <c r="OEM690" s="16"/>
      <c r="OEN690" s="16"/>
      <c r="OEO690" s="16"/>
      <c r="OEP690" s="16"/>
      <c r="OEQ690" s="16"/>
      <c r="OER690" s="16"/>
      <c r="OES690" s="16"/>
      <c r="OET690" s="16"/>
      <c r="OEU690" s="16"/>
      <c r="OEV690" s="16"/>
      <c r="OEW690" s="16"/>
      <c r="OEX690" s="16"/>
      <c r="OEY690" s="16"/>
      <c r="OEZ690" s="16"/>
      <c r="OFA690" s="16"/>
      <c r="OFB690" s="16"/>
      <c r="OFC690" s="16"/>
      <c r="OFD690" s="16"/>
      <c r="OFE690" s="16"/>
      <c r="OFF690" s="16"/>
      <c r="OFG690" s="16"/>
      <c r="OFH690" s="16"/>
      <c r="OFI690" s="16"/>
      <c r="OFJ690" s="16"/>
      <c r="OFK690" s="16"/>
      <c r="OFL690" s="16"/>
      <c r="OFM690" s="16"/>
      <c r="OFN690" s="16"/>
      <c r="OFO690" s="16"/>
      <c r="OFP690" s="16"/>
      <c r="OFQ690" s="16"/>
      <c r="OFR690" s="16"/>
      <c r="OFS690" s="16"/>
      <c r="OFT690" s="16"/>
      <c r="OFU690" s="16"/>
      <c r="OFV690" s="16"/>
      <c r="OFW690" s="16"/>
      <c r="OFX690" s="16"/>
      <c r="OFY690" s="16"/>
      <c r="OFZ690" s="16"/>
      <c r="OGA690" s="16"/>
      <c r="OGB690" s="16"/>
      <c r="OGC690" s="16"/>
      <c r="OGD690" s="16"/>
      <c r="OGE690" s="16"/>
      <c r="OGF690" s="16"/>
      <c r="OGG690" s="16"/>
      <c r="OGH690" s="16"/>
      <c r="OGI690" s="16"/>
      <c r="OGJ690" s="16"/>
      <c r="OGK690" s="16"/>
      <c r="OGL690" s="16"/>
      <c r="OGM690" s="16"/>
      <c r="OGN690" s="16"/>
      <c r="OGO690" s="16"/>
      <c r="OGP690" s="16"/>
      <c r="OGQ690" s="16"/>
      <c r="OGR690" s="16"/>
      <c r="OGS690" s="16"/>
      <c r="OGT690" s="16"/>
      <c r="OGU690" s="16"/>
      <c r="OGV690" s="16"/>
      <c r="OGW690" s="16"/>
      <c r="OGX690" s="16"/>
      <c r="OGY690" s="16"/>
      <c r="OGZ690" s="16"/>
      <c r="OHA690" s="16"/>
      <c r="OHB690" s="16"/>
      <c r="OHC690" s="16"/>
      <c r="OHD690" s="16"/>
      <c r="OHE690" s="16"/>
      <c r="OHF690" s="16"/>
      <c r="OHG690" s="16"/>
      <c r="OHH690" s="16"/>
      <c r="OHI690" s="16"/>
      <c r="OHJ690" s="16"/>
      <c r="OHK690" s="16"/>
      <c r="OHL690" s="16"/>
      <c r="OHM690" s="16"/>
      <c r="OHN690" s="16"/>
      <c r="OHO690" s="16"/>
      <c r="OHP690" s="16"/>
      <c r="OHQ690" s="16"/>
      <c r="OHR690" s="16"/>
      <c r="OHS690" s="16"/>
      <c r="OHT690" s="16"/>
      <c r="OHU690" s="16"/>
      <c r="OHV690" s="16"/>
      <c r="OHW690" s="16"/>
      <c r="OHX690" s="16"/>
      <c r="OHY690" s="16"/>
      <c r="OHZ690" s="16"/>
      <c r="OIA690" s="16"/>
      <c r="OIB690" s="16"/>
      <c r="OIC690" s="16"/>
      <c r="OID690" s="16"/>
      <c r="OIE690" s="16"/>
      <c r="OIF690" s="16"/>
      <c r="OIG690" s="16"/>
      <c r="OIH690" s="16"/>
      <c r="OII690" s="16"/>
      <c r="OIJ690" s="16"/>
      <c r="OIK690" s="16"/>
      <c r="OIL690" s="16"/>
      <c r="OIM690" s="16"/>
      <c r="OIN690" s="16"/>
      <c r="OIO690" s="16"/>
      <c r="OIP690" s="16"/>
      <c r="OIQ690" s="16"/>
      <c r="OIR690" s="16"/>
      <c r="OIS690" s="16"/>
      <c r="OIT690" s="16"/>
      <c r="OIU690" s="16"/>
      <c r="OIV690" s="16"/>
      <c r="OIW690" s="16"/>
      <c r="OIX690" s="16"/>
      <c r="OIY690" s="16"/>
      <c r="OIZ690" s="16"/>
      <c r="OJA690" s="16"/>
      <c r="OJB690" s="16"/>
      <c r="OJC690" s="16"/>
      <c r="OJD690" s="16"/>
      <c r="OJE690" s="16"/>
      <c r="OJF690" s="16"/>
      <c r="OJG690" s="16"/>
      <c r="OJH690" s="16"/>
      <c r="OJI690" s="16"/>
      <c r="OJJ690" s="16"/>
      <c r="OJK690" s="16"/>
      <c r="OJL690" s="16"/>
      <c r="OJM690" s="16"/>
      <c r="OJN690" s="16"/>
      <c r="OJO690" s="16"/>
      <c r="OJP690" s="16"/>
      <c r="OJQ690" s="16"/>
      <c r="OJR690" s="16"/>
      <c r="OJS690" s="16"/>
      <c r="OJT690" s="16"/>
      <c r="OJU690" s="16"/>
      <c r="OJV690" s="16"/>
      <c r="OJW690" s="16"/>
      <c r="OJX690" s="16"/>
      <c r="OJY690" s="16"/>
      <c r="OJZ690" s="16"/>
      <c r="OKA690" s="16"/>
      <c r="OKB690" s="16"/>
      <c r="OKC690" s="16"/>
      <c r="OKD690" s="16"/>
      <c r="OKE690" s="16"/>
      <c r="OKF690" s="16"/>
      <c r="OKG690" s="16"/>
      <c r="OKH690" s="16"/>
      <c r="OKI690" s="16"/>
      <c r="OKJ690" s="16"/>
      <c r="OKK690" s="16"/>
      <c r="OKL690" s="16"/>
      <c r="OKM690" s="16"/>
      <c r="OKN690" s="16"/>
      <c r="OKO690" s="16"/>
      <c r="OKP690" s="16"/>
      <c r="OKQ690" s="16"/>
      <c r="OKR690" s="16"/>
      <c r="OKS690" s="16"/>
      <c r="OKT690" s="16"/>
      <c r="OKU690" s="16"/>
      <c r="OKV690" s="16"/>
      <c r="OKW690" s="16"/>
      <c r="OKX690" s="16"/>
      <c r="OKY690" s="16"/>
      <c r="OKZ690" s="16"/>
      <c r="OLA690" s="16"/>
      <c r="OLB690" s="16"/>
      <c r="OLC690" s="16"/>
      <c r="OLD690" s="16"/>
      <c r="OLE690" s="16"/>
      <c r="OLF690" s="16"/>
      <c r="OLG690" s="16"/>
      <c r="OLH690" s="16"/>
      <c r="OLI690" s="16"/>
      <c r="OLJ690" s="16"/>
      <c r="OLK690" s="16"/>
      <c r="OLL690" s="16"/>
      <c r="OLM690" s="16"/>
      <c r="OLN690" s="16"/>
      <c r="OLO690" s="16"/>
      <c r="OLP690" s="16"/>
      <c r="OLQ690" s="16"/>
      <c r="OLR690" s="16"/>
      <c r="OLS690" s="16"/>
      <c r="OLT690" s="16"/>
      <c r="OLU690" s="16"/>
      <c r="OLV690" s="16"/>
      <c r="OLW690" s="16"/>
      <c r="OLX690" s="16"/>
      <c r="OLY690" s="16"/>
      <c r="OLZ690" s="16"/>
      <c r="OMA690" s="16"/>
      <c r="OMB690" s="16"/>
      <c r="OMC690" s="16"/>
      <c r="OMD690" s="16"/>
      <c r="OME690" s="16"/>
      <c r="OMF690" s="16"/>
      <c r="OMG690" s="16"/>
      <c r="OMH690" s="16"/>
      <c r="OMI690" s="16"/>
      <c r="OMJ690" s="16"/>
      <c r="OMK690" s="16"/>
      <c r="OML690" s="16"/>
      <c r="OMM690" s="16"/>
      <c r="OMN690" s="16"/>
      <c r="OMO690" s="16"/>
      <c r="OMP690" s="16"/>
      <c r="OMQ690" s="16"/>
      <c r="OMR690" s="16"/>
      <c r="OMS690" s="16"/>
      <c r="OMT690" s="16"/>
      <c r="OMU690" s="16"/>
      <c r="OMV690" s="16"/>
      <c r="OMW690" s="16"/>
      <c r="OMX690" s="16"/>
      <c r="OMY690" s="16"/>
      <c r="OMZ690" s="16"/>
      <c r="ONA690" s="16"/>
      <c r="ONB690" s="16"/>
      <c r="ONC690" s="16"/>
      <c r="OND690" s="16"/>
      <c r="ONE690" s="16"/>
      <c r="ONF690" s="16"/>
      <c r="ONG690" s="16"/>
      <c r="ONH690" s="16"/>
      <c r="ONI690" s="16"/>
      <c r="ONJ690" s="16"/>
      <c r="ONK690" s="16"/>
      <c r="ONL690" s="16"/>
      <c r="ONM690" s="16"/>
      <c r="ONN690" s="16"/>
      <c r="ONO690" s="16"/>
      <c r="ONP690" s="16"/>
      <c r="ONQ690" s="16"/>
      <c r="ONR690" s="16"/>
      <c r="ONS690" s="16"/>
      <c r="ONT690" s="16"/>
      <c r="ONU690" s="16"/>
      <c r="ONV690" s="16"/>
      <c r="ONW690" s="16"/>
      <c r="ONX690" s="16"/>
      <c r="ONY690" s="16"/>
      <c r="ONZ690" s="16"/>
      <c r="OOA690" s="16"/>
      <c r="OOB690" s="16"/>
      <c r="OOC690" s="16"/>
      <c r="OOD690" s="16"/>
      <c r="OOE690" s="16"/>
      <c r="OOF690" s="16"/>
      <c r="OOG690" s="16"/>
      <c r="OOH690" s="16"/>
      <c r="OOI690" s="16"/>
      <c r="OOJ690" s="16"/>
      <c r="OOK690" s="16"/>
      <c r="OOL690" s="16"/>
      <c r="OOM690" s="16"/>
      <c r="OON690" s="16"/>
      <c r="OOO690" s="16"/>
      <c r="OOP690" s="16"/>
      <c r="OOQ690" s="16"/>
      <c r="OOR690" s="16"/>
      <c r="OOS690" s="16"/>
      <c r="OOT690" s="16"/>
      <c r="OOU690" s="16"/>
      <c r="OOV690" s="16"/>
      <c r="OOW690" s="16"/>
      <c r="OOX690" s="16"/>
      <c r="OOY690" s="16"/>
      <c r="OOZ690" s="16"/>
      <c r="OPA690" s="16"/>
      <c r="OPB690" s="16"/>
      <c r="OPC690" s="16"/>
      <c r="OPD690" s="16"/>
      <c r="OPE690" s="16"/>
      <c r="OPF690" s="16"/>
      <c r="OPG690" s="16"/>
      <c r="OPH690" s="16"/>
      <c r="OPI690" s="16"/>
      <c r="OPJ690" s="16"/>
      <c r="OPK690" s="16"/>
      <c r="OPL690" s="16"/>
      <c r="OPM690" s="16"/>
      <c r="OPN690" s="16"/>
      <c r="OPO690" s="16"/>
      <c r="OPP690" s="16"/>
      <c r="OPQ690" s="16"/>
      <c r="OPR690" s="16"/>
      <c r="OPS690" s="16"/>
      <c r="OPT690" s="16"/>
      <c r="OPU690" s="16"/>
      <c r="OPV690" s="16"/>
      <c r="OPW690" s="16"/>
      <c r="OPX690" s="16"/>
      <c r="OPY690" s="16"/>
      <c r="OPZ690" s="16"/>
      <c r="OQA690" s="16"/>
      <c r="OQB690" s="16"/>
      <c r="OQC690" s="16"/>
      <c r="OQD690" s="16"/>
      <c r="OQE690" s="16"/>
      <c r="OQF690" s="16"/>
      <c r="OQG690" s="16"/>
      <c r="OQH690" s="16"/>
      <c r="OQI690" s="16"/>
      <c r="OQJ690" s="16"/>
      <c r="OQK690" s="16"/>
      <c r="OQL690" s="16"/>
      <c r="OQM690" s="16"/>
      <c r="OQN690" s="16"/>
      <c r="OQO690" s="16"/>
      <c r="OQP690" s="16"/>
      <c r="OQQ690" s="16"/>
      <c r="OQR690" s="16"/>
      <c r="OQS690" s="16"/>
      <c r="OQT690" s="16"/>
      <c r="OQU690" s="16"/>
      <c r="OQV690" s="16"/>
      <c r="OQW690" s="16"/>
      <c r="OQX690" s="16"/>
      <c r="OQY690" s="16"/>
      <c r="OQZ690" s="16"/>
      <c r="ORA690" s="16"/>
      <c r="ORB690" s="16"/>
      <c r="ORC690" s="16"/>
      <c r="ORD690" s="16"/>
      <c r="ORE690" s="16"/>
      <c r="ORF690" s="16"/>
      <c r="ORG690" s="16"/>
      <c r="ORH690" s="16"/>
      <c r="ORI690" s="16"/>
      <c r="ORJ690" s="16"/>
      <c r="ORK690" s="16"/>
      <c r="ORL690" s="16"/>
      <c r="ORM690" s="16"/>
      <c r="ORN690" s="16"/>
      <c r="ORO690" s="16"/>
      <c r="ORP690" s="16"/>
      <c r="ORQ690" s="16"/>
      <c r="ORR690" s="16"/>
      <c r="ORS690" s="16"/>
      <c r="ORT690" s="16"/>
      <c r="ORU690" s="16"/>
      <c r="ORV690" s="16"/>
      <c r="ORW690" s="16"/>
      <c r="ORX690" s="16"/>
      <c r="ORY690" s="16"/>
      <c r="ORZ690" s="16"/>
      <c r="OSA690" s="16"/>
      <c r="OSB690" s="16"/>
      <c r="OSC690" s="16"/>
      <c r="OSD690" s="16"/>
      <c r="OSE690" s="16"/>
      <c r="OSF690" s="16"/>
      <c r="OSG690" s="16"/>
      <c r="OSH690" s="16"/>
      <c r="OSI690" s="16"/>
      <c r="OSJ690" s="16"/>
      <c r="OSK690" s="16"/>
      <c r="OSL690" s="16"/>
      <c r="OSM690" s="16"/>
      <c r="OSN690" s="16"/>
      <c r="OSO690" s="16"/>
      <c r="OSP690" s="16"/>
      <c r="OSQ690" s="16"/>
      <c r="OSR690" s="16"/>
      <c r="OSS690" s="16"/>
      <c r="OST690" s="16"/>
      <c r="OSU690" s="16"/>
      <c r="OSV690" s="16"/>
      <c r="OSW690" s="16"/>
      <c r="OSX690" s="16"/>
      <c r="OSY690" s="16"/>
      <c r="OSZ690" s="16"/>
      <c r="OTA690" s="16"/>
      <c r="OTB690" s="16"/>
      <c r="OTC690" s="16"/>
      <c r="OTD690" s="16"/>
      <c r="OTE690" s="16"/>
      <c r="OTF690" s="16"/>
      <c r="OTG690" s="16"/>
      <c r="OTH690" s="16"/>
      <c r="OTI690" s="16"/>
      <c r="OTJ690" s="16"/>
      <c r="OTK690" s="16"/>
      <c r="OTL690" s="16"/>
      <c r="OTM690" s="16"/>
      <c r="OTN690" s="16"/>
      <c r="OTO690" s="16"/>
      <c r="OTP690" s="16"/>
      <c r="OTQ690" s="16"/>
      <c r="OTR690" s="16"/>
      <c r="OTS690" s="16"/>
      <c r="OTT690" s="16"/>
      <c r="OTU690" s="16"/>
      <c r="OTV690" s="16"/>
      <c r="OTW690" s="16"/>
      <c r="OTX690" s="16"/>
      <c r="OTY690" s="16"/>
      <c r="OTZ690" s="16"/>
      <c r="OUA690" s="16"/>
      <c r="OUB690" s="16"/>
      <c r="OUC690" s="16"/>
      <c r="OUD690" s="16"/>
      <c r="OUE690" s="16"/>
      <c r="OUF690" s="16"/>
      <c r="OUG690" s="16"/>
      <c r="OUH690" s="16"/>
      <c r="OUI690" s="16"/>
      <c r="OUJ690" s="16"/>
      <c r="OUK690" s="16"/>
      <c r="OUL690" s="16"/>
      <c r="OUM690" s="16"/>
      <c r="OUN690" s="16"/>
      <c r="OUO690" s="16"/>
      <c r="OUP690" s="16"/>
      <c r="OUQ690" s="16"/>
      <c r="OUR690" s="16"/>
      <c r="OUS690" s="16"/>
      <c r="OUT690" s="16"/>
      <c r="OUU690" s="16"/>
      <c r="OUV690" s="16"/>
      <c r="OUW690" s="16"/>
      <c r="OUX690" s="16"/>
      <c r="OUY690" s="16"/>
      <c r="OUZ690" s="16"/>
      <c r="OVA690" s="16"/>
      <c r="OVB690" s="16"/>
      <c r="OVC690" s="16"/>
      <c r="OVD690" s="16"/>
      <c r="OVE690" s="16"/>
      <c r="OVF690" s="16"/>
      <c r="OVG690" s="16"/>
      <c r="OVH690" s="16"/>
      <c r="OVI690" s="16"/>
      <c r="OVJ690" s="16"/>
      <c r="OVK690" s="16"/>
      <c r="OVL690" s="16"/>
      <c r="OVM690" s="16"/>
      <c r="OVN690" s="16"/>
      <c r="OVO690" s="16"/>
      <c r="OVP690" s="16"/>
      <c r="OVQ690" s="16"/>
      <c r="OVR690" s="16"/>
      <c r="OVS690" s="16"/>
      <c r="OVT690" s="16"/>
      <c r="OVU690" s="16"/>
      <c r="OVV690" s="16"/>
      <c r="OVW690" s="16"/>
      <c r="OVX690" s="16"/>
      <c r="OVY690" s="16"/>
      <c r="OVZ690" s="16"/>
      <c r="OWA690" s="16"/>
      <c r="OWB690" s="16"/>
      <c r="OWC690" s="16"/>
      <c r="OWD690" s="16"/>
      <c r="OWE690" s="16"/>
      <c r="OWF690" s="16"/>
      <c r="OWG690" s="16"/>
      <c r="OWH690" s="16"/>
      <c r="OWI690" s="16"/>
      <c r="OWJ690" s="16"/>
      <c r="OWK690" s="16"/>
      <c r="OWL690" s="16"/>
      <c r="OWM690" s="16"/>
      <c r="OWN690" s="16"/>
      <c r="OWO690" s="16"/>
      <c r="OWP690" s="16"/>
      <c r="OWQ690" s="16"/>
      <c r="OWR690" s="16"/>
      <c r="OWS690" s="16"/>
      <c r="OWT690" s="16"/>
      <c r="OWU690" s="16"/>
      <c r="OWV690" s="16"/>
      <c r="OWW690" s="16"/>
      <c r="OWX690" s="16"/>
      <c r="OWY690" s="16"/>
      <c r="OWZ690" s="16"/>
      <c r="OXA690" s="16"/>
      <c r="OXB690" s="16"/>
      <c r="OXC690" s="16"/>
      <c r="OXD690" s="16"/>
      <c r="OXE690" s="16"/>
      <c r="OXF690" s="16"/>
      <c r="OXG690" s="16"/>
      <c r="OXH690" s="16"/>
      <c r="OXI690" s="16"/>
      <c r="OXJ690" s="16"/>
      <c r="OXK690" s="16"/>
      <c r="OXL690" s="16"/>
      <c r="OXM690" s="16"/>
      <c r="OXN690" s="16"/>
      <c r="OXO690" s="16"/>
      <c r="OXP690" s="16"/>
      <c r="OXQ690" s="16"/>
      <c r="OXR690" s="16"/>
      <c r="OXS690" s="16"/>
      <c r="OXT690" s="16"/>
      <c r="OXU690" s="16"/>
      <c r="OXV690" s="16"/>
      <c r="OXW690" s="16"/>
      <c r="OXX690" s="16"/>
      <c r="OXY690" s="16"/>
      <c r="OXZ690" s="16"/>
      <c r="OYA690" s="16"/>
      <c r="OYB690" s="16"/>
      <c r="OYC690" s="16"/>
      <c r="OYD690" s="16"/>
      <c r="OYE690" s="16"/>
      <c r="OYF690" s="16"/>
      <c r="OYG690" s="16"/>
      <c r="OYH690" s="16"/>
      <c r="OYI690" s="16"/>
      <c r="OYJ690" s="16"/>
      <c r="OYK690" s="16"/>
      <c r="OYL690" s="16"/>
      <c r="OYM690" s="16"/>
      <c r="OYN690" s="16"/>
      <c r="OYO690" s="16"/>
      <c r="OYP690" s="16"/>
      <c r="OYQ690" s="16"/>
      <c r="OYR690" s="16"/>
      <c r="OYS690" s="16"/>
      <c r="OYT690" s="16"/>
      <c r="OYU690" s="16"/>
      <c r="OYV690" s="16"/>
      <c r="OYW690" s="16"/>
      <c r="OYX690" s="16"/>
      <c r="OYY690" s="16"/>
      <c r="OYZ690" s="16"/>
      <c r="OZA690" s="16"/>
      <c r="OZB690" s="16"/>
      <c r="OZC690" s="16"/>
      <c r="OZD690" s="16"/>
      <c r="OZE690" s="16"/>
      <c r="OZF690" s="16"/>
      <c r="OZG690" s="16"/>
      <c r="OZH690" s="16"/>
      <c r="OZI690" s="16"/>
      <c r="OZJ690" s="16"/>
      <c r="OZK690" s="16"/>
      <c r="OZL690" s="16"/>
      <c r="OZM690" s="16"/>
      <c r="OZN690" s="16"/>
      <c r="OZO690" s="16"/>
      <c r="OZP690" s="16"/>
      <c r="OZQ690" s="16"/>
      <c r="OZR690" s="16"/>
      <c r="OZS690" s="16"/>
      <c r="OZT690" s="16"/>
      <c r="OZU690" s="16"/>
      <c r="OZV690" s="16"/>
      <c r="OZW690" s="16"/>
      <c r="OZX690" s="16"/>
      <c r="OZY690" s="16"/>
      <c r="OZZ690" s="16"/>
      <c r="PAA690" s="16"/>
      <c r="PAB690" s="16"/>
      <c r="PAC690" s="16"/>
      <c r="PAD690" s="16"/>
      <c r="PAE690" s="16"/>
      <c r="PAF690" s="16"/>
      <c r="PAG690" s="16"/>
      <c r="PAH690" s="16"/>
      <c r="PAI690" s="16"/>
      <c r="PAJ690" s="16"/>
      <c r="PAK690" s="16"/>
      <c r="PAL690" s="16"/>
      <c r="PAM690" s="16"/>
      <c r="PAN690" s="16"/>
      <c r="PAO690" s="16"/>
      <c r="PAP690" s="16"/>
      <c r="PAQ690" s="16"/>
      <c r="PAR690" s="16"/>
      <c r="PAS690" s="16"/>
      <c r="PAT690" s="16"/>
      <c r="PAU690" s="16"/>
      <c r="PAV690" s="16"/>
      <c r="PAW690" s="16"/>
      <c r="PAX690" s="16"/>
      <c r="PAY690" s="16"/>
      <c r="PAZ690" s="16"/>
      <c r="PBA690" s="16"/>
      <c r="PBB690" s="16"/>
      <c r="PBC690" s="16"/>
      <c r="PBD690" s="16"/>
      <c r="PBE690" s="16"/>
      <c r="PBF690" s="16"/>
      <c r="PBG690" s="16"/>
      <c r="PBH690" s="16"/>
      <c r="PBI690" s="16"/>
      <c r="PBJ690" s="16"/>
      <c r="PBK690" s="16"/>
      <c r="PBL690" s="16"/>
      <c r="PBM690" s="16"/>
      <c r="PBN690" s="16"/>
      <c r="PBO690" s="16"/>
      <c r="PBP690" s="16"/>
      <c r="PBQ690" s="16"/>
      <c r="PBR690" s="16"/>
      <c r="PBS690" s="16"/>
      <c r="PBT690" s="16"/>
      <c r="PBU690" s="16"/>
      <c r="PBV690" s="16"/>
      <c r="PBW690" s="16"/>
      <c r="PBX690" s="16"/>
      <c r="PBY690" s="16"/>
      <c r="PBZ690" s="16"/>
      <c r="PCA690" s="16"/>
      <c r="PCB690" s="16"/>
      <c r="PCC690" s="16"/>
      <c r="PCD690" s="16"/>
      <c r="PCE690" s="16"/>
      <c r="PCF690" s="16"/>
      <c r="PCG690" s="16"/>
      <c r="PCH690" s="16"/>
      <c r="PCI690" s="16"/>
      <c r="PCJ690" s="16"/>
      <c r="PCK690" s="16"/>
      <c r="PCL690" s="16"/>
      <c r="PCM690" s="16"/>
      <c r="PCN690" s="16"/>
      <c r="PCO690" s="16"/>
      <c r="PCP690" s="16"/>
      <c r="PCQ690" s="16"/>
      <c r="PCR690" s="16"/>
      <c r="PCS690" s="16"/>
      <c r="PCT690" s="16"/>
      <c r="PCU690" s="16"/>
      <c r="PCV690" s="16"/>
      <c r="PCW690" s="16"/>
      <c r="PCX690" s="16"/>
      <c r="PCY690" s="16"/>
      <c r="PCZ690" s="16"/>
      <c r="PDA690" s="16"/>
      <c r="PDB690" s="16"/>
      <c r="PDC690" s="16"/>
      <c r="PDD690" s="16"/>
      <c r="PDE690" s="16"/>
      <c r="PDF690" s="16"/>
      <c r="PDG690" s="16"/>
      <c r="PDH690" s="16"/>
      <c r="PDI690" s="16"/>
      <c r="PDJ690" s="16"/>
      <c r="PDK690" s="16"/>
      <c r="PDL690" s="16"/>
      <c r="PDM690" s="16"/>
      <c r="PDN690" s="16"/>
      <c r="PDO690" s="16"/>
      <c r="PDP690" s="16"/>
      <c r="PDQ690" s="16"/>
      <c r="PDR690" s="16"/>
      <c r="PDS690" s="16"/>
      <c r="PDT690" s="16"/>
      <c r="PDU690" s="16"/>
      <c r="PDV690" s="16"/>
      <c r="PDW690" s="16"/>
      <c r="PDX690" s="16"/>
      <c r="PDY690" s="16"/>
      <c r="PDZ690" s="16"/>
      <c r="PEA690" s="16"/>
      <c r="PEB690" s="16"/>
      <c r="PEC690" s="16"/>
      <c r="PED690" s="16"/>
      <c r="PEE690" s="16"/>
      <c r="PEF690" s="16"/>
      <c r="PEG690" s="16"/>
      <c r="PEH690" s="16"/>
      <c r="PEI690" s="16"/>
      <c r="PEJ690" s="16"/>
      <c r="PEK690" s="16"/>
      <c r="PEL690" s="16"/>
      <c r="PEM690" s="16"/>
      <c r="PEN690" s="16"/>
      <c r="PEO690" s="16"/>
      <c r="PEP690" s="16"/>
      <c r="PEQ690" s="16"/>
      <c r="PER690" s="16"/>
      <c r="PES690" s="16"/>
      <c r="PET690" s="16"/>
      <c r="PEU690" s="16"/>
      <c r="PEV690" s="16"/>
      <c r="PEW690" s="16"/>
      <c r="PEX690" s="16"/>
      <c r="PEY690" s="16"/>
      <c r="PEZ690" s="16"/>
      <c r="PFA690" s="16"/>
      <c r="PFB690" s="16"/>
      <c r="PFC690" s="16"/>
      <c r="PFD690" s="16"/>
      <c r="PFE690" s="16"/>
      <c r="PFF690" s="16"/>
      <c r="PFG690" s="16"/>
      <c r="PFH690" s="16"/>
      <c r="PFI690" s="16"/>
      <c r="PFJ690" s="16"/>
      <c r="PFK690" s="16"/>
      <c r="PFL690" s="16"/>
      <c r="PFM690" s="16"/>
      <c r="PFN690" s="16"/>
      <c r="PFO690" s="16"/>
      <c r="PFP690" s="16"/>
      <c r="PFQ690" s="16"/>
      <c r="PFR690" s="16"/>
      <c r="PFS690" s="16"/>
      <c r="PFT690" s="16"/>
      <c r="PFU690" s="16"/>
      <c r="PFV690" s="16"/>
      <c r="PFW690" s="16"/>
      <c r="PFX690" s="16"/>
      <c r="PFY690" s="16"/>
      <c r="PFZ690" s="16"/>
      <c r="PGA690" s="16"/>
      <c r="PGB690" s="16"/>
      <c r="PGC690" s="16"/>
      <c r="PGD690" s="16"/>
      <c r="PGE690" s="16"/>
      <c r="PGF690" s="16"/>
      <c r="PGG690" s="16"/>
      <c r="PGH690" s="16"/>
      <c r="PGI690" s="16"/>
      <c r="PGJ690" s="16"/>
      <c r="PGK690" s="16"/>
      <c r="PGL690" s="16"/>
      <c r="PGM690" s="16"/>
      <c r="PGN690" s="16"/>
      <c r="PGO690" s="16"/>
      <c r="PGP690" s="16"/>
      <c r="PGQ690" s="16"/>
      <c r="PGR690" s="16"/>
      <c r="PGS690" s="16"/>
      <c r="PGT690" s="16"/>
      <c r="PGU690" s="16"/>
      <c r="PGV690" s="16"/>
      <c r="PGW690" s="16"/>
      <c r="PGX690" s="16"/>
      <c r="PGY690" s="16"/>
      <c r="PGZ690" s="16"/>
      <c r="PHA690" s="16"/>
      <c r="PHB690" s="16"/>
      <c r="PHC690" s="16"/>
      <c r="PHD690" s="16"/>
      <c r="PHE690" s="16"/>
      <c r="PHF690" s="16"/>
      <c r="PHG690" s="16"/>
      <c r="PHH690" s="16"/>
      <c r="PHI690" s="16"/>
      <c r="PHJ690" s="16"/>
      <c r="PHK690" s="16"/>
      <c r="PHL690" s="16"/>
      <c r="PHM690" s="16"/>
      <c r="PHN690" s="16"/>
      <c r="PHO690" s="16"/>
      <c r="PHP690" s="16"/>
      <c r="PHQ690" s="16"/>
      <c r="PHR690" s="16"/>
      <c r="PHS690" s="16"/>
      <c r="PHT690" s="16"/>
      <c r="PHU690" s="16"/>
      <c r="PHV690" s="16"/>
      <c r="PHW690" s="16"/>
      <c r="PHX690" s="16"/>
      <c r="PHY690" s="16"/>
      <c r="PHZ690" s="16"/>
      <c r="PIA690" s="16"/>
      <c r="PIB690" s="16"/>
      <c r="PIC690" s="16"/>
      <c r="PID690" s="16"/>
      <c r="PIE690" s="16"/>
      <c r="PIF690" s="16"/>
      <c r="PIG690" s="16"/>
      <c r="PIH690" s="16"/>
      <c r="PII690" s="16"/>
      <c r="PIJ690" s="16"/>
      <c r="PIK690" s="16"/>
      <c r="PIL690" s="16"/>
      <c r="PIM690" s="16"/>
      <c r="PIN690" s="16"/>
      <c r="PIO690" s="16"/>
      <c r="PIP690" s="16"/>
      <c r="PIQ690" s="16"/>
      <c r="PIR690" s="16"/>
      <c r="PIS690" s="16"/>
      <c r="PIT690" s="16"/>
      <c r="PIU690" s="16"/>
      <c r="PIV690" s="16"/>
      <c r="PIW690" s="16"/>
      <c r="PIX690" s="16"/>
      <c r="PIY690" s="16"/>
      <c r="PIZ690" s="16"/>
      <c r="PJA690" s="16"/>
      <c r="PJB690" s="16"/>
      <c r="PJC690" s="16"/>
      <c r="PJD690" s="16"/>
      <c r="PJE690" s="16"/>
      <c r="PJF690" s="16"/>
      <c r="PJG690" s="16"/>
      <c r="PJH690" s="16"/>
      <c r="PJI690" s="16"/>
      <c r="PJJ690" s="16"/>
      <c r="PJK690" s="16"/>
      <c r="PJL690" s="16"/>
      <c r="PJM690" s="16"/>
      <c r="PJN690" s="16"/>
      <c r="PJO690" s="16"/>
      <c r="PJP690" s="16"/>
      <c r="PJQ690" s="16"/>
      <c r="PJR690" s="16"/>
      <c r="PJS690" s="16"/>
      <c r="PJT690" s="16"/>
      <c r="PJU690" s="16"/>
      <c r="PJV690" s="16"/>
      <c r="PJW690" s="16"/>
      <c r="PJX690" s="16"/>
      <c r="PJY690" s="16"/>
      <c r="PJZ690" s="16"/>
      <c r="PKA690" s="16"/>
      <c r="PKB690" s="16"/>
      <c r="PKC690" s="16"/>
      <c r="PKD690" s="16"/>
      <c r="PKE690" s="16"/>
      <c r="PKF690" s="16"/>
      <c r="PKG690" s="16"/>
      <c r="PKH690" s="16"/>
      <c r="PKI690" s="16"/>
      <c r="PKJ690" s="16"/>
      <c r="PKK690" s="16"/>
      <c r="PKL690" s="16"/>
      <c r="PKM690" s="16"/>
      <c r="PKN690" s="16"/>
      <c r="PKO690" s="16"/>
      <c r="PKP690" s="16"/>
      <c r="PKQ690" s="16"/>
      <c r="PKR690" s="16"/>
      <c r="PKS690" s="16"/>
      <c r="PKT690" s="16"/>
      <c r="PKU690" s="16"/>
      <c r="PKV690" s="16"/>
      <c r="PKW690" s="16"/>
      <c r="PKX690" s="16"/>
      <c r="PKY690" s="16"/>
      <c r="PKZ690" s="16"/>
      <c r="PLA690" s="16"/>
      <c r="PLB690" s="16"/>
      <c r="PLC690" s="16"/>
      <c r="PLD690" s="16"/>
      <c r="PLE690" s="16"/>
      <c r="PLF690" s="16"/>
      <c r="PLG690" s="16"/>
      <c r="PLH690" s="16"/>
      <c r="PLI690" s="16"/>
      <c r="PLJ690" s="16"/>
      <c r="PLK690" s="16"/>
      <c r="PLL690" s="16"/>
      <c r="PLM690" s="16"/>
      <c r="PLN690" s="16"/>
      <c r="PLO690" s="16"/>
      <c r="PLP690" s="16"/>
      <c r="PLQ690" s="16"/>
      <c r="PLR690" s="16"/>
      <c r="PLS690" s="16"/>
      <c r="PLT690" s="16"/>
      <c r="PLU690" s="16"/>
      <c r="PLV690" s="16"/>
      <c r="PLW690" s="16"/>
      <c r="PLX690" s="16"/>
      <c r="PLY690" s="16"/>
      <c r="PLZ690" s="16"/>
      <c r="PMA690" s="16"/>
      <c r="PMB690" s="16"/>
      <c r="PMC690" s="16"/>
      <c r="PMD690" s="16"/>
      <c r="PME690" s="16"/>
      <c r="PMF690" s="16"/>
      <c r="PMG690" s="16"/>
      <c r="PMH690" s="16"/>
      <c r="PMI690" s="16"/>
      <c r="PMJ690" s="16"/>
      <c r="PMK690" s="16"/>
      <c r="PML690" s="16"/>
      <c r="PMM690" s="16"/>
      <c r="PMN690" s="16"/>
      <c r="PMO690" s="16"/>
      <c r="PMP690" s="16"/>
      <c r="PMQ690" s="16"/>
      <c r="PMR690" s="16"/>
      <c r="PMS690" s="16"/>
      <c r="PMT690" s="16"/>
      <c r="PMU690" s="16"/>
      <c r="PMV690" s="16"/>
      <c r="PMW690" s="16"/>
      <c r="PMX690" s="16"/>
      <c r="PMY690" s="16"/>
      <c r="PMZ690" s="16"/>
      <c r="PNA690" s="16"/>
      <c r="PNB690" s="16"/>
      <c r="PNC690" s="16"/>
      <c r="PND690" s="16"/>
      <c r="PNE690" s="16"/>
      <c r="PNF690" s="16"/>
      <c r="PNG690" s="16"/>
      <c r="PNH690" s="16"/>
      <c r="PNI690" s="16"/>
      <c r="PNJ690" s="16"/>
      <c r="PNK690" s="16"/>
      <c r="PNL690" s="16"/>
      <c r="PNM690" s="16"/>
      <c r="PNN690" s="16"/>
      <c r="PNO690" s="16"/>
      <c r="PNP690" s="16"/>
      <c r="PNQ690" s="16"/>
      <c r="PNR690" s="16"/>
      <c r="PNS690" s="16"/>
      <c r="PNT690" s="16"/>
      <c r="PNU690" s="16"/>
      <c r="PNV690" s="16"/>
      <c r="PNW690" s="16"/>
      <c r="PNX690" s="16"/>
      <c r="PNY690" s="16"/>
      <c r="PNZ690" s="16"/>
      <c r="POA690" s="16"/>
      <c r="POB690" s="16"/>
      <c r="POC690" s="16"/>
      <c r="POD690" s="16"/>
      <c r="POE690" s="16"/>
      <c r="POF690" s="16"/>
      <c r="POG690" s="16"/>
      <c r="POH690" s="16"/>
      <c r="POI690" s="16"/>
      <c r="POJ690" s="16"/>
      <c r="POK690" s="16"/>
      <c r="POL690" s="16"/>
      <c r="POM690" s="16"/>
      <c r="PON690" s="16"/>
      <c r="POO690" s="16"/>
      <c r="POP690" s="16"/>
      <c r="POQ690" s="16"/>
      <c r="POR690" s="16"/>
      <c r="POS690" s="16"/>
      <c r="POT690" s="16"/>
      <c r="POU690" s="16"/>
      <c r="POV690" s="16"/>
      <c r="POW690" s="16"/>
      <c r="POX690" s="16"/>
      <c r="POY690" s="16"/>
      <c r="POZ690" s="16"/>
      <c r="PPA690" s="16"/>
      <c r="PPB690" s="16"/>
      <c r="PPC690" s="16"/>
      <c r="PPD690" s="16"/>
      <c r="PPE690" s="16"/>
      <c r="PPF690" s="16"/>
      <c r="PPG690" s="16"/>
      <c r="PPH690" s="16"/>
      <c r="PPI690" s="16"/>
      <c r="PPJ690" s="16"/>
      <c r="PPK690" s="16"/>
      <c r="PPL690" s="16"/>
      <c r="PPM690" s="16"/>
      <c r="PPN690" s="16"/>
      <c r="PPO690" s="16"/>
      <c r="PPP690" s="16"/>
      <c r="PPQ690" s="16"/>
      <c r="PPR690" s="16"/>
      <c r="PPS690" s="16"/>
      <c r="PPT690" s="16"/>
      <c r="PPU690" s="16"/>
      <c r="PPV690" s="16"/>
      <c r="PPW690" s="16"/>
      <c r="PPX690" s="16"/>
      <c r="PPY690" s="16"/>
      <c r="PPZ690" s="16"/>
      <c r="PQA690" s="16"/>
      <c r="PQB690" s="16"/>
      <c r="PQC690" s="16"/>
      <c r="PQD690" s="16"/>
      <c r="PQE690" s="16"/>
      <c r="PQF690" s="16"/>
      <c r="PQG690" s="16"/>
      <c r="PQH690" s="16"/>
      <c r="PQI690" s="16"/>
      <c r="PQJ690" s="16"/>
      <c r="PQK690" s="16"/>
      <c r="PQL690" s="16"/>
      <c r="PQM690" s="16"/>
      <c r="PQN690" s="16"/>
      <c r="PQO690" s="16"/>
      <c r="PQP690" s="16"/>
      <c r="PQQ690" s="16"/>
      <c r="PQR690" s="16"/>
      <c r="PQS690" s="16"/>
      <c r="PQT690" s="16"/>
      <c r="PQU690" s="16"/>
      <c r="PQV690" s="16"/>
      <c r="PQW690" s="16"/>
      <c r="PQX690" s="16"/>
      <c r="PQY690" s="16"/>
      <c r="PQZ690" s="16"/>
      <c r="PRA690" s="16"/>
      <c r="PRB690" s="16"/>
      <c r="PRC690" s="16"/>
      <c r="PRD690" s="16"/>
      <c r="PRE690" s="16"/>
      <c r="PRF690" s="16"/>
      <c r="PRG690" s="16"/>
      <c r="PRH690" s="16"/>
      <c r="PRI690" s="16"/>
      <c r="PRJ690" s="16"/>
      <c r="PRK690" s="16"/>
      <c r="PRL690" s="16"/>
      <c r="PRM690" s="16"/>
      <c r="PRN690" s="16"/>
      <c r="PRO690" s="16"/>
      <c r="PRP690" s="16"/>
      <c r="PRQ690" s="16"/>
      <c r="PRR690" s="16"/>
      <c r="PRS690" s="16"/>
      <c r="PRT690" s="16"/>
      <c r="PRU690" s="16"/>
      <c r="PRV690" s="16"/>
      <c r="PRW690" s="16"/>
      <c r="PRX690" s="16"/>
      <c r="PRY690" s="16"/>
      <c r="PRZ690" s="16"/>
      <c r="PSA690" s="16"/>
      <c r="PSB690" s="16"/>
      <c r="PSC690" s="16"/>
      <c r="PSD690" s="16"/>
      <c r="PSE690" s="16"/>
      <c r="PSF690" s="16"/>
      <c r="PSG690" s="16"/>
      <c r="PSH690" s="16"/>
      <c r="PSI690" s="16"/>
      <c r="PSJ690" s="16"/>
      <c r="PSK690" s="16"/>
      <c r="PSL690" s="16"/>
      <c r="PSM690" s="16"/>
      <c r="PSN690" s="16"/>
      <c r="PSO690" s="16"/>
      <c r="PSP690" s="16"/>
      <c r="PSQ690" s="16"/>
      <c r="PSR690" s="16"/>
      <c r="PSS690" s="16"/>
      <c r="PST690" s="16"/>
      <c r="PSU690" s="16"/>
      <c r="PSV690" s="16"/>
      <c r="PSW690" s="16"/>
      <c r="PSX690" s="16"/>
      <c r="PSY690" s="16"/>
      <c r="PSZ690" s="16"/>
      <c r="PTA690" s="16"/>
      <c r="PTB690" s="16"/>
      <c r="PTC690" s="16"/>
      <c r="PTD690" s="16"/>
      <c r="PTE690" s="16"/>
      <c r="PTF690" s="16"/>
      <c r="PTG690" s="16"/>
      <c r="PTH690" s="16"/>
      <c r="PTI690" s="16"/>
      <c r="PTJ690" s="16"/>
      <c r="PTK690" s="16"/>
      <c r="PTL690" s="16"/>
      <c r="PTM690" s="16"/>
      <c r="PTN690" s="16"/>
      <c r="PTO690" s="16"/>
      <c r="PTP690" s="16"/>
      <c r="PTQ690" s="16"/>
      <c r="PTR690" s="16"/>
      <c r="PTS690" s="16"/>
      <c r="PTT690" s="16"/>
      <c r="PTU690" s="16"/>
      <c r="PTV690" s="16"/>
      <c r="PTW690" s="16"/>
      <c r="PTX690" s="16"/>
      <c r="PTY690" s="16"/>
      <c r="PTZ690" s="16"/>
      <c r="PUA690" s="16"/>
      <c r="PUB690" s="16"/>
      <c r="PUC690" s="16"/>
      <c r="PUD690" s="16"/>
      <c r="PUE690" s="16"/>
      <c r="PUF690" s="16"/>
      <c r="PUG690" s="16"/>
      <c r="PUH690" s="16"/>
      <c r="PUI690" s="16"/>
      <c r="PUJ690" s="16"/>
      <c r="PUK690" s="16"/>
      <c r="PUL690" s="16"/>
      <c r="PUM690" s="16"/>
      <c r="PUN690" s="16"/>
      <c r="PUO690" s="16"/>
      <c r="PUP690" s="16"/>
      <c r="PUQ690" s="16"/>
      <c r="PUR690" s="16"/>
      <c r="PUS690" s="16"/>
      <c r="PUT690" s="16"/>
      <c r="PUU690" s="16"/>
      <c r="PUV690" s="16"/>
      <c r="PUW690" s="16"/>
      <c r="PUX690" s="16"/>
      <c r="PUY690" s="16"/>
      <c r="PUZ690" s="16"/>
      <c r="PVA690" s="16"/>
      <c r="PVB690" s="16"/>
      <c r="PVC690" s="16"/>
      <c r="PVD690" s="16"/>
      <c r="PVE690" s="16"/>
      <c r="PVF690" s="16"/>
      <c r="PVG690" s="16"/>
      <c r="PVH690" s="16"/>
      <c r="PVI690" s="16"/>
      <c r="PVJ690" s="16"/>
      <c r="PVK690" s="16"/>
      <c r="PVL690" s="16"/>
      <c r="PVM690" s="16"/>
      <c r="PVN690" s="16"/>
      <c r="PVO690" s="16"/>
      <c r="PVP690" s="16"/>
      <c r="PVQ690" s="16"/>
      <c r="PVR690" s="16"/>
      <c r="PVS690" s="16"/>
      <c r="PVT690" s="16"/>
      <c r="PVU690" s="16"/>
      <c r="PVV690" s="16"/>
      <c r="PVW690" s="16"/>
      <c r="PVX690" s="16"/>
      <c r="PVY690" s="16"/>
      <c r="PVZ690" s="16"/>
      <c r="PWA690" s="16"/>
      <c r="PWB690" s="16"/>
      <c r="PWC690" s="16"/>
      <c r="PWD690" s="16"/>
      <c r="PWE690" s="16"/>
      <c r="PWF690" s="16"/>
      <c r="PWG690" s="16"/>
      <c r="PWH690" s="16"/>
      <c r="PWI690" s="16"/>
      <c r="PWJ690" s="16"/>
      <c r="PWK690" s="16"/>
      <c r="PWL690" s="16"/>
      <c r="PWM690" s="16"/>
      <c r="PWN690" s="16"/>
      <c r="PWO690" s="16"/>
      <c r="PWP690" s="16"/>
      <c r="PWQ690" s="16"/>
      <c r="PWR690" s="16"/>
      <c r="PWS690" s="16"/>
      <c r="PWT690" s="16"/>
      <c r="PWU690" s="16"/>
      <c r="PWV690" s="16"/>
      <c r="PWW690" s="16"/>
      <c r="PWX690" s="16"/>
      <c r="PWY690" s="16"/>
      <c r="PWZ690" s="16"/>
      <c r="PXA690" s="16"/>
      <c r="PXB690" s="16"/>
      <c r="PXC690" s="16"/>
      <c r="PXD690" s="16"/>
      <c r="PXE690" s="16"/>
      <c r="PXF690" s="16"/>
      <c r="PXG690" s="16"/>
      <c r="PXH690" s="16"/>
      <c r="PXI690" s="16"/>
      <c r="PXJ690" s="16"/>
      <c r="PXK690" s="16"/>
      <c r="PXL690" s="16"/>
      <c r="PXM690" s="16"/>
      <c r="PXN690" s="16"/>
      <c r="PXO690" s="16"/>
      <c r="PXP690" s="16"/>
      <c r="PXQ690" s="16"/>
      <c r="PXR690" s="16"/>
      <c r="PXS690" s="16"/>
      <c r="PXT690" s="16"/>
      <c r="PXU690" s="16"/>
      <c r="PXV690" s="16"/>
      <c r="PXW690" s="16"/>
      <c r="PXX690" s="16"/>
      <c r="PXY690" s="16"/>
      <c r="PXZ690" s="16"/>
      <c r="PYA690" s="16"/>
      <c r="PYB690" s="16"/>
      <c r="PYC690" s="16"/>
      <c r="PYD690" s="16"/>
      <c r="PYE690" s="16"/>
      <c r="PYF690" s="16"/>
      <c r="PYG690" s="16"/>
      <c r="PYH690" s="16"/>
      <c r="PYI690" s="16"/>
      <c r="PYJ690" s="16"/>
      <c r="PYK690" s="16"/>
      <c r="PYL690" s="16"/>
      <c r="PYM690" s="16"/>
      <c r="PYN690" s="16"/>
      <c r="PYO690" s="16"/>
      <c r="PYP690" s="16"/>
      <c r="PYQ690" s="16"/>
      <c r="PYR690" s="16"/>
      <c r="PYS690" s="16"/>
      <c r="PYT690" s="16"/>
      <c r="PYU690" s="16"/>
      <c r="PYV690" s="16"/>
      <c r="PYW690" s="16"/>
      <c r="PYX690" s="16"/>
      <c r="PYY690" s="16"/>
      <c r="PYZ690" s="16"/>
      <c r="PZA690" s="16"/>
      <c r="PZB690" s="16"/>
      <c r="PZC690" s="16"/>
      <c r="PZD690" s="16"/>
      <c r="PZE690" s="16"/>
      <c r="PZF690" s="16"/>
      <c r="PZG690" s="16"/>
      <c r="PZH690" s="16"/>
      <c r="PZI690" s="16"/>
      <c r="PZJ690" s="16"/>
      <c r="PZK690" s="16"/>
      <c r="PZL690" s="16"/>
      <c r="PZM690" s="16"/>
      <c r="PZN690" s="16"/>
      <c r="PZO690" s="16"/>
      <c r="PZP690" s="16"/>
      <c r="PZQ690" s="16"/>
      <c r="PZR690" s="16"/>
      <c r="PZS690" s="16"/>
      <c r="PZT690" s="16"/>
      <c r="PZU690" s="16"/>
      <c r="PZV690" s="16"/>
      <c r="PZW690" s="16"/>
      <c r="PZX690" s="16"/>
      <c r="PZY690" s="16"/>
      <c r="PZZ690" s="16"/>
      <c r="QAA690" s="16"/>
      <c r="QAB690" s="16"/>
      <c r="QAC690" s="16"/>
      <c r="QAD690" s="16"/>
      <c r="QAE690" s="16"/>
      <c r="QAF690" s="16"/>
      <c r="QAG690" s="16"/>
      <c r="QAH690" s="16"/>
      <c r="QAI690" s="16"/>
      <c r="QAJ690" s="16"/>
      <c r="QAK690" s="16"/>
      <c r="QAL690" s="16"/>
      <c r="QAM690" s="16"/>
      <c r="QAN690" s="16"/>
      <c r="QAO690" s="16"/>
      <c r="QAP690" s="16"/>
      <c r="QAQ690" s="16"/>
      <c r="QAR690" s="16"/>
      <c r="QAS690" s="16"/>
      <c r="QAT690" s="16"/>
      <c r="QAU690" s="16"/>
      <c r="QAV690" s="16"/>
      <c r="QAW690" s="16"/>
      <c r="QAX690" s="16"/>
      <c r="QAY690" s="16"/>
      <c r="QAZ690" s="16"/>
      <c r="QBA690" s="16"/>
      <c r="QBB690" s="16"/>
      <c r="QBC690" s="16"/>
      <c r="QBD690" s="16"/>
      <c r="QBE690" s="16"/>
      <c r="QBF690" s="16"/>
      <c r="QBG690" s="16"/>
      <c r="QBH690" s="16"/>
      <c r="QBI690" s="16"/>
      <c r="QBJ690" s="16"/>
      <c r="QBK690" s="16"/>
      <c r="QBL690" s="16"/>
      <c r="QBM690" s="16"/>
      <c r="QBN690" s="16"/>
      <c r="QBO690" s="16"/>
      <c r="QBP690" s="16"/>
      <c r="QBQ690" s="16"/>
      <c r="QBR690" s="16"/>
      <c r="QBS690" s="16"/>
      <c r="QBT690" s="16"/>
      <c r="QBU690" s="16"/>
      <c r="QBV690" s="16"/>
      <c r="QBW690" s="16"/>
      <c r="QBX690" s="16"/>
      <c r="QBY690" s="16"/>
      <c r="QBZ690" s="16"/>
      <c r="QCA690" s="16"/>
      <c r="QCB690" s="16"/>
      <c r="QCC690" s="16"/>
      <c r="QCD690" s="16"/>
      <c r="QCE690" s="16"/>
      <c r="QCF690" s="16"/>
      <c r="QCG690" s="16"/>
      <c r="QCH690" s="16"/>
      <c r="QCI690" s="16"/>
      <c r="QCJ690" s="16"/>
      <c r="QCK690" s="16"/>
      <c r="QCL690" s="16"/>
      <c r="QCM690" s="16"/>
      <c r="QCN690" s="16"/>
      <c r="QCO690" s="16"/>
      <c r="QCP690" s="16"/>
      <c r="QCQ690" s="16"/>
      <c r="QCR690" s="16"/>
      <c r="QCS690" s="16"/>
      <c r="QCT690" s="16"/>
      <c r="QCU690" s="16"/>
      <c r="QCV690" s="16"/>
      <c r="QCW690" s="16"/>
      <c r="QCX690" s="16"/>
      <c r="QCY690" s="16"/>
      <c r="QCZ690" s="16"/>
      <c r="QDA690" s="16"/>
      <c r="QDB690" s="16"/>
      <c r="QDC690" s="16"/>
      <c r="QDD690" s="16"/>
      <c r="QDE690" s="16"/>
      <c r="QDF690" s="16"/>
      <c r="QDG690" s="16"/>
      <c r="QDH690" s="16"/>
      <c r="QDI690" s="16"/>
      <c r="QDJ690" s="16"/>
      <c r="QDK690" s="16"/>
      <c r="QDL690" s="16"/>
      <c r="QDM690" s="16"/>
      <c r="QDN690" s="16"/>
      <c r="QDO690" s="16"/>
      <c r="QDP690" s="16"/>
      <c r="QDQ690" s="16"/>
      <c r="QDR690" s="16"/>
      <c r="QDS690" s="16"/>
      <c r="QDT690" s="16"/>
      <c r="QDU690" s="16"/>
      <c r="QDV690" s="16"/>
      <c r="QDW690" s="16"/>
      <c r="QDX690" s="16"/>
      <c r="QDY690" s="16"/>
      <c r="QDZ690" s="16"/>
      <c r="QEA690" s="16"/>
      <c r="QEB690" s="16"/>
      <c r="QEC690" s="16"/>
      <c r="QED690" s="16"/>
      <c r="QEE690" s="16"/>
      <c r="QEF690" s="16"/>
      <c r="QEG690" s="16"/>
      <c r="QEH690" s="16"/>
      <c r="QEI690" s="16"/>
      <c r="QEJ690" s="16"/>
      <c r="QEK690" s="16"/>
      <c r="QEL690" s="16"/>
      <c r="QEM690" s="16"/>
      <c r="QEN690" s="16"/>
      <c r="QEO690" s="16"/>
      <c r="QEP690" s="16"/>
      <c r="QEQ690" s="16"/>
      <c r="QER690" s="16"/>
      <c r="QES690" s="16"/>
      <c r="QET690" s="16"/>
      <c r="QEU690" s="16"/>
      <c r="QEV690" s="16"/>
      <c r="QEW690" s="16"/>
      <c r="QEX690" s="16"/>
      <c r="QEY690" s="16"/>
      <c r="QEZ690" s="16"/>
      <c r="QFA690" s="16"/>
      <c r="QFB690" s="16"/>
      <c r="QFC690" s="16"/>
      <c r="QFD690" s="16"/>
      <c r="QFE690" s="16"/>
      <c r="QFF690" s="16"/>
      <c r="QFG690" s="16"/>
      <c r="QFH690" s="16"/>
      <c r="QFI690" s="16"/>
      <c r="QFJ690" s="16"/>
      <c r="QFK690" s="16"/>
      <c r="QFL690" s="16"/>
      <c r="QFM690" s="16"/>
      <c r="QFN690" s="16"/>
      <c r="QFO690" s="16"/>
      <c r="QFP690" s="16"/>
      <c r="QFQ690" s="16"/>
      <c r="QFR690" s="16"/>
      <c r="QFS690" s="16"/>
      <c r="QFT690" s="16"/>
      <c r="QFU690" s="16"/>
      <c r="QFV690" s="16"/>
      <c r="QFW690" s="16"/>
      <c r="QFX690" s="16"/>
      <c r="QFY690" s="16"/>
      <c r="QFZ690" s="16"/>
      <c r="QGA690" s="16"/>
      <c r="QGB690" s="16"/>
      <c r="QGC690" s="16"/>
      <c r="QGD690" s="16"/>
      <c r="QGE690" s="16"/>
      <c r="QGF690" s="16"/>
      <c r="QGG690" s="16"/>
      <c r="QGH690" s="16"/>
      <c r="QGI690" s="16"/>
      <c r="QGJ690" s="16"/>
      <c r="QGK690" s="16"/>
      <c r="QGL690" s="16"/>
      <c r="QGM690" s="16"/>
      <c r="QGN690" s="16"/>
      <c r="QGO690" s="16"/>
      <c r="QGP690" s="16"/>
      <c r="QGQ690" s="16"/>
      <c r="QGR690" s="16"/>
      <c r="QGS690" s="16"/>
      <c r="QGT690" s="16"/>
      <c r="QGU690" s="16"/>
      <c r="QGV690" s="16"/>
      <c r="QGW690" s="16"/>
      <c r="QGX690" s="16"/>
      <c r="QGY690" s="16"/>
      <c r="QGZ690" s="16"/>
      <c r="QHA690" s="16"/>
      <c r="QHB690" s="16"/>
      <c r="QHC690" s="16"/>
      <c r="QHD690" s="16"/>
      <c r="QHE690" s="16"/>
      <c r="QHF690" s="16"/>
      <c r="QHG690" s="16"/>
      <c r="QHH690" s="16"/>
      <c r="QHI690" s="16"/>
      <c r="QHJ690" s="16"/>
      <c r="QHK690" s="16"/>
      <c r="QHL690" s="16"/>
      <c r="QHM690" s="16"/>
      <c r="QHN690" s="16"/>
      <c r="QHO690" s="16"/>
      <c r="QHP690" s="16"/>
      <c r="QHQ690" s="16"/>
      <c r="QHR690" s="16"/>
      <c r="QHS690" s="16"/>
      <c r="QHT690" s="16"/>
      <c r="QHU690" s="16"/>
      <c r="QHV690" s="16"/>
      <c r="QHW690" s="16"/>
      <c r="QHX690" s="16"/>
      <c r="QHY690" s="16"/>
      <c r="QHZ690" s="16"/>
      <c r="QIA690" s="16"/>
      <c r="QIB690" s="16"/>
      <c r="QIC690" s="16"/>
      <c r="QID690" s="16"/>
      <c r="QIE690" s="16"/>
      <c r="QIF690" s="16"/>
      <c r="QIG690" s="16"/>
      <c r="QIH690" s="16"/>
      <c r="QII690" s="16"/>
      <c r="QIJ690" s="16"/>
      <c r="QIK690" s="16"/>
      <c r="QIL690" s="16"/>
      <c r="QIM690" s="16"/>
      <c r="QIN690" s="16"/>
      <c r="QIO690" s="16"/>
      <c r="QIP690" s="16"/>
      <c r="QIQ690" s="16"/>
      <c r="QIR690" s="16"/>
      <c r="QIS690" s="16"/>
      <c r="QIT690" s="16"/>
      <c r="QIU690" s="16"/>
      <c r="QIV690" s="16"/>
      <c r="QIW690" s="16"/>
      <c r="QIX690" s="16"/>
      <c r="QIY690" s="16"/>
      <c r="QIZ690" s="16"/>
      <c r="QJA690" s="16"/>
      <c r="QJB690" s="16"/>
      <c r="QJC690" s="16"/>
      <c r="QJD690" s="16"/>
      <c r="QJE690" s="16"/>
      <c r="QJF690" s="16"/>
      <c r="QJG690" s="16"/>
      <c r="QJH690" s="16"/>
      <c r="QJI690" s="16"/>
      <c r="QJJ690" s="16"/>
      <c r="QJK690" s="16"/>
      <c r="QJL690" s="16"/>
      <c r="QJM690" s="16"/>
      <c r="QJN690" s="16"/>
      <c r="QJO690" s="16"/>
      <c r="QJP690" s="16"/>
      <c r="QJQ690" s="16"/>
      <c r="QJR690" s="16"/>
      <c r="QJS690" s="16"/>
      <c r="QJT690" s="16"/>
      <c r="QJU690" s="16"/>
      <c r="QJV690" s="16"/>
      <c r="QJW690" s="16"/>
      <c r="QJX690" s="16"/>
      <c r="QJY690" s="16"/>
      <c r="QJZ690" s="16"/>
      <c r="QKA690" s="16"/>
      <c r="QKB690" s="16"/>
      <c r="QKC690" s="16"/>
      <c r="QKD690" s="16"/>
      <c r="QKE690" s="16"/>
      <c r="QKF690" s="16"/>
      <c r="QKG690" s="16"/>
      <c r="QKH690" s="16"/>
      <c r="QKI690" s="16"/>
      <c r="QKJ690" s="16"/>
      <c r="QKK690" s="16"/>
      <c r="QKL690" s="16"/>
      <c r="QKM690" s="16"/>
      <c r="QKN690" s="16"/>
      <c r="QKO690" s="16"/>
      <c r="QKP690" s="16"/>
      <c r="QKQ690" s="16"/>
      <c r="QKR690" s="16"/>
      <c r="QKS690" s="16"/>
      <c r="QKT690" s="16"/>
      <c r="QKU690" s="16"/>
      <c r="QKV690" s="16"/>
      <c r="QKW690" s="16"/>
      <c r="QKX690" s="16"/>
      <c r="QKY690" s="16"/>
      <c r="QKZ690" s="16"/>
      <c r="QLA690" s="16"/>
      <c r="QLB690" s="16"/>
      <c r="QLC690" s="16"/>
      <c r="QLD690" s="16"/>
      <c r="QLE690" s="16"/>
      <c r="QLF690" s="16"/>
      <c r="QLG690" s="16"/>
      <c r="QLH690" s="16"/>
      <c r="QLI690" s="16"/>
      <c r="QLJ690" s="16"/>
      <c r="QLK690" s="16"/>
      <c r="QLL690" s="16"/>
      <c r="QLM690" s="16"/>
      <c r="QLN690" s="16"/>
      <c r="QLO690" s="16"/>
      <c r="QLP690" s="16"/>
      <c r="QLQ690" s="16"/>
      <c r="QLR690" s="16"/>
      <c r="QLS690" s="16"/>
      <c r="QLT690" s="16"/>
      <c r="QLU690" s="16"/>
      <c r="QLV690" s="16"/>
      <c r="QLW690" s="16"/>
      <c r="QLX690" s="16"/>
      <c r="QLY690" s="16"/>
      <c r="QLZ690" s="16"/>
      <c r="QMA690" s="16"/>
      <c r="QMB690" s="16"/>
      <c r="QMC690" s="16"/>
      <c r="QMD690" s="16"/>
      <c r="QME690" s="16"/>
      <c r="QMF690" s="16"/>
      <c r="QMG690" s="16"/>
      <c r="QMH690" s="16"/>
      <c r="QMI690" s="16"/>
      <c r="QMJ690" s="16"/>
      <c r="QMK690" s="16"/>
      <c r="QML690" s="16"/>
      <c r="QMM690" s="16"/>
      <c r="QMN690" s="16"/>
      <c r="QMO690" s="16"/>
      <c r="QMP690" s="16"/>
      <c r="QMQ690" s="16"/>
      <c r="QMR690" s="16"/>
      <c r="QMS690" s="16"/>
      <c r="QMT690" s="16"/>
      <c r="QMU690" s="16"/>
      <c r="QMV690" s="16"/>
      <c r="QMW690" s="16"/>
      <c r="QMX690" s="16"/>
      <c r="QMY690" s="16"/>
      <c r="QMZ690" s="16"/>
      <c r="QNA690" s="16"/>
      <c r="QNB690" s="16"/>
      <c r="QNC690" s="16"/>
      <c r="QND690" s="16"/>
      <c r="QNE690" s="16"/>
      <c r="QNF690" s="16"/>
      <c r="QNG690" s="16"/>
      <c r="QNH690" s="16"/>
      <c r="QNI690" s="16"/>
      <c r="QNJ690" s="16"/>
      <c r="QNK690" s="16"/>
      <c r="QNL690" s="16"/>
      <c r="QNM690" s="16"/>
      <c r="QNN690" s="16"/>
      <c r="QNO690" s="16"/>
      <c r="QNP690" s="16"/>
      <c r="QNQ690" s="16"/>
      <c r="QNR690" s="16"/>
      <c r="QNS690" s="16"/>
      <c r="QNT690" s="16"/>
      <c r="QNU690" s="16"/>
      <c r="QNV690" s="16"/>
      <c r="QNW690" s="16"/>
      <c r="QNX690" s="16"/>
      <c r="QNY690" s="16"/>
      <c r="QNZ690" s="16"/>
      <c r="QOA690" s="16"/>
      <c r="QOB690" s="16"/>
      <c r="QOC690" s="16"/>
      <c r="QOD690" s="16"/>
      <c r="QOE690" s="16"/>
      <c r="QOF690" s="16"/>
      <c r="QOG690" s="16"/>
      <c r="QOH690" s="16"/>
      <c r="QOI690" s="16"/>
      <c r="QOJ690" s="16"/>
      <c r="QOK690" s="16"/>
      <c r="QOL690" s="16"/>
      <c r="QOM690" s="16"/>
      <c r="QON690" s="16"/>
      <c r="QOO690" s="16"/>
      <c r="QOP690" s="16"/>
      <c r="QOQ690" s="16"/>
      <c r="QOR690" s="16"/>
      <c r="QOS690" s="16"/>
      <c r="QOT690" s="16"/>
      <c r="QOU690" s="16"/>
      <c r="QOV690" s="16"/>
      <c r="QOW690" s="16"/>
      <c r="QOX690" s="16"/>
      <c r="QOY690" s="16"/>
      <c r="QOZ690" s="16"/>
      <c r="QPA690" s="16"/>
      <c r="QPB690" s="16"/>
      <c r="QPC690" s="16"/>
      <c r="QPD690" s="16"/>
      <c r="QPE690" s="16"/>
      <c r="QPF690" s="16"/>
      <c r="QPG690" s="16"/>
      <c r="QPH690" s="16"/>
      <c r="QPI690" s="16"/>
      <c r="QPJ690" s="16"/>
      <c r="QPK690" s="16"/>
      <c r="QPL690" s="16"/>
      <c r="QPM690" s="16"/>
      <c r="QPN690" s="16"/>
      <c r="QPO690" s="16"/>
      <c r="QPP690" s="16"/>
      <c r="QPQ690" s="16"/>
      <c r="QPR690" s="16"/>
      <c r="QPS690" s="16"/>
      <c r="QPT690" s="16"/>
      <c r="QPU690" s="16"/>
      <c r="QPV690" s="16"/>
      <c r="QPW690" s="16"/>
      <c r="QPX690" s="16"/>
      <c r="QPY690" s="16"/>
      <c r="QPZ690" s="16"/>
      <c r="QQA690" s="16"/>
      <c r="QQB690" s="16"/>
      <c r="QQC690" s="16"/>
      <c r="QQD690" s="16"/>
      <c r="QQE690" s="16"/>
      <c r="QQF690" s="16"/>
      <c r="QQG690" s="16"/>
      <c r="QQH690" s="16"/>
      <c r="QQI690" s="16"/>
      <c r="QQJ690" s="16"/>
      <c r="QQK690" s="16"/>
      <c r="QQL690" s="16"/>
      <c r="QQM690" s="16"/>
      <c r="QQN690" s="16"/>
      <c r="QQO690" s="16"/>
      <c r="QQP690" s="16"/>
      <c r="QQQ690" s="16"/>
      <c r="QQR690" s="16"/>
      <c r="QQS690" s="16"/>
      <c r="QQT690" s="16"/>
      <c r="QQU690" s="16"/>
      <c r="QQV690" s="16"/>
      <c r="QQW690" s="16"/>
      <c r="QQX690" s="16"/>
      <c r="QQY690" s="16"/>
      <c r="QQZ690" s="16"/>
      <c r="QRA690" s="16"/>
      <c r="QRB690" s="16"/>
      <c r="QRC690" s="16"/>
      <c r="QRD690" s="16"/>
      <c r="QRE690" s="16"/>
      <c r="QRF690" s="16"/>
      <c r="QRG690" s="16"/>
      <c r="QRH690" s="16"/>
      <c r="QRI690" s="16"/>
      <c r="QRJ690" s="16"/>
      <c r="QRK690" s="16"/>
      <c r="QRL690" s="16"/>
      <c r="QRM690" s="16"/>
      <c r="QRN690" s="16"/>
      <c r="QRO690" s="16"/>
      <c r="QRP690" s="16"/>
      <c r="QRQ690" s="16"/>
      <c r="QRR690" s="16"/>
      <c r="QRS690" s="16"/>
      <c r="QRT690" s="16"/>
      <c r="QRU690" s="16"/>
      <c r="QRV690" s="16"/>
      <c r="QRW690" s="16"/>
      <c r="QRX690" s="16"/>
      <c r="QRY690" s="16"/>
      <c r="QRZ690" s="16"/>
      <c r="QSA690" s="16"/>
      <c r="QSB690" s="16"/>
      <c r="QSC690" s="16"/>
      <c r="QSD690" s="16"/>
      <c r="QSE690" s="16"/>
      <c r="QSF690" s="16"/>
      <c r="QSG690" s="16"/>
      <c r="QSH690" s="16"/>
      <c r="QSI690" s="16"/>
      <c r="QSJ690" s="16"/>
      <c r="QSK690" s="16"/>
      <c r="QSL690" s="16"/>
      <c r="QSM690" s="16"/>
      <c r="QSN690" s="16"/>
      <c r="QSO690" s="16"/>
      <c r="QSP690" s="16"/>
      <c r="QSQ690" s="16"/>
      <c r="QSR690" s="16"/>
      <c r="QSS690" s="16"/>
      <c r="QST690" s="16"/>
      <c r="QSU690" s="16"/>
      <c r="QSV690" s="16"/>
      <c r="QSW690" s="16"/>
      <c r="QSX690" s="16"/>
      <c r="QSY690" s="16"/>
      <c r="QSZ690" s="16"/>
      <c r="QTA690" s="16"/>
      <c r="QTB690" s="16"/>
      <c r="QTC690" s="16"/>
      <c r="QTD690" s="16"/>
      <c r="QTE690" s="16"/>
      <c r="QTF690" s="16"/>
      <c r="QTG690" s="16"/>
      <c r="QTH690" s="16"/>
      <c r="QTI690" s="16"/>
      <c r="QTJ690" s="16"/>
      <c r="QTK690" s="16"/>
      <c r="QTL690" s="16"/>
      <c r="QTM690" s="16"/>
      <c r="QTN690" s="16"/>
      <c r="QTO690" s="16"/>
      <c r="QTP690" s="16"/>
      <c r="QTQ690" s="16"/>
      <c r="QTR690" s="16"/>
      <c r="QTS690" s="16"/>
      <c r="QTT690" s="16"/>
      <c r="QTU690" s="16"/>
      <c r="QTV690" s="16"/>
      <c r="QTW690" s="16"/>
      <c r="QTX690" s="16"/>
      <c r="QTY690" s="16"/>
      <c r="QTZ690" s="16"/>
      <c r="QUA690" s="16"/>
      <c r="QUB690" s="16"/>
      <c r="QUC690" s="16"/>
      <c r="QUD690" s="16"/>
      <c r="QUE690" s="16"/>
      <c r="QUF690" s="16"/>
      <c r="QUG690" s="16"/>
      <c r="QUH690" s="16"/>
      <c r="QUI690" s="16"/>
      <c r="QUJ690" s="16"/>
      <c r="QUK690" s="16"/>
      <c r="QUL690" s="16"/>
      <c r="QUM690" s="16"/>
      <c r="QUN690" s="16"/>
      <c r="QUO690" s="16"/>
      <c r="QUP690" s="16"/>
      <c r="QUQ690" s="16"/>
      <c r="QUR690" s="16"/>
      <c r="QUS690" s="16"/>
      <c r="QUT690" s="16"/>
      <c r="QUU690" s="16"/>
      <c r="QUV690" s="16"/>
      <c r="QUW690" s="16"/>
      <c r="QUX690" s="16"/>
      <c r="QUY690" s="16"/>
      <c r="QUZ690" s="16"/>
      <c r="QVA690" s="16"/>
      <c r="QVB690" s="16"/>
      <c r="QVC690" s="16"/>
      <c r="QVD690" s="16"/>
      <c r="QVE690" s="16"/>
      <c r="QVF690" s="16"/>
      <c r="QVG690" s="16"/>
      <c r="QVH690" s="16"/>
      <c r="QVI690" s="16"/>
      <c r="QVJ690" s="16"/>
      <c r="QVK690" s="16"/>
      <c r="QVL690" s="16"/>
      <c r="QVM690" s="16"/>
      <c r="QVN690" s="16"/>
      <c r="QVO690" s="16"/>
      <c r="QVP690" s="16"/>
      <c r="QVQ690" s="16"/>
      <c r="QVR690" s="16"/>
      <c r="QVS690" s="16"/>
      <c r="QVT690" s="16"/>
      <c r="QVU690" s="16"/>
      <c r="QVV690" s="16"/>
      <c r="QVW690" s="16"/>
      <c r="QVX690" s="16"/>
      <c r="QVY690" s="16"/>
      <c r="QVZ690" s="16"/>
      <c r="QWA690" s="16"/>
      <c r="QWB690" s="16"/>
      <c r="QWC690" s="16"/>
      <c r="QWD690" s="16"/>
      <c r="QWE690" s="16"/>
      <c r="QWF690" s="16"/>
      <c r="QWG690" s="16"/>
      <c r="QWH690" s="16"/>
      <c r="QWI690" s="16"/>
      <c r="QWJ690" s="16"/>
      <c r="QWK690" s="16"/>
      <c r="QWL690" s="16"/>
      <c r="QWM690" s="16"/>
      <c r="QWN690" s="16"/>
      <c r="QWO690" s="16"/>
      <c r="QWP690" s="16"/>
      <c r="QWQ690" s="16"/>
      <c r="QWR690" s="16"/>
      <c r="QWS690" s="16"/>
      <c r="QWT690" s="16"/>
      <c r="QWU690" s="16"/>
      <c r="QWV690" s="16"/>
      <c r="QWW690" s="16"/>
      <c r="QWX690" s="16"/>
      <c r="QWY690" s="16"/>
      <c r="QWZ690" s="16"/>
      <c r="QXA690" s="16"/>
      <c r="QXB690" s="16"/>
      <c r="QXC690" s="16"/>
      <c r="QXD690" s="16"/>
      <c r="QXE690" s="16"/>
      <c r="QXF690" s="16"/>
      <c r="QXG690" s="16"/>
      <c r="QXH690" s="16"/>
      <c r="QXI690" s="16"/>
      <c r="QXJ690" s="16"/>
      <c r="QXK690" s="16"/>
      <c r="QXL690" s="16"/>
      <c r="QXM690" s="16"/>
      <c r="QXN690" s="16"/>
      <c r="QXO690" s="16"/>
      <c r="QXP690" s="16"/>
      <c r="QXQ690" s="16"/>
      <c r="QXR690" s="16"/>
      <c r="QXS690" s="16"/>
      <c r="QXT690" s="16"/>
      <c r="QXU690" s="16"/>
      <c r="QXV690" s="16"/>
      <c r="QXW690" s="16"/>
      <c r="QXX690" s="16"/>
      <c r="QXY690" s="16"/>
      <c r="QXZ690" s="16"/>
      <c r="QYA690" s="16"/>
      <c r="QYB690" s="16"/>
      <c r="QYC690" s="16"/>
      <c r="QYD690" s="16"/>
      <c r="QYE690" s="16"/>
      <c r="QYF690" s="16"/>
      <c r="QYG690" s="16"/>
      <c r="QYH690" s="16"/>
      <c r="QYI690" s="16"/>
      <c r="QYJ690" s="16"/>
      <c r="QYK690" s="16"/>
      <c r="QYL690" s="16"/>
      <c r="QYM690" s="16"/>
      <c r="QYN690" s="16"/>
      <c r="QYO690" s="16"/>
      <c r="QYP690" s="16"/>
      <c r="QYQ690" s="16"/>
      <c r="QYR690" s="16"/>
      <c r="QYS690" s="16"/>
      <c r="QYT690" s="16"/>
      <c r="QYU690" s="16"/>
      <c r="QYV690" s="16"/>
      <c r="QYW690" s="16"/>
      <c r="QYX690" s="16"/>
      <c r="QYY690" s="16"/>
      <c r="QYZ690" s="16"/>
      <c r="QZA690" s="16"/>
      <c r="QZB690" s="16"/>
      <c r="QZC690" s="16"/>
      <c r="QZD690" s="16"/>
      <c r="QZE690" s="16"/>
      <c r="QZF690" s="16"/>
      <c r="QZG690" s="16"/>
      <c r="QZH690" s="16"/>
      <c r="QZI690" s="16"/>
      <c r="QZJ690" s="16"/>
      <c r="QZK690" s="16"/>
      <c r="QZL690" s="16"/>
      <c r="QZM690" s="16"/>
      <c r="QZN690" s="16"/>
      <c r="QZO690" s="16"/>
      <c r="QZP690" s="16"/>
      <c r="QZQ690" s="16"/>
      <c r="QZR690" s="16"/>
      <c r="QZS690" s="16"/>
      <c r="QZT690" s="16"/>
      <c r="QZU690" s="16"/>
      <c r="QZV690" s="16"/>
      <c r="QZW690" s="16"/>
      <c r="QZX690" s="16"/>
      <c r="QZY690" s="16"/>
      <c r="QZZ690" s="16"/>
      <c r="RAA690" s="16"/>
      <c r="RAB690" s="16"/>
      <c r="RAC690" s="16"/>
      <c r="RAD690" s="16"/>
      <c r="RAE690" s="16"/>
      <c r="RAF690" s="16"/>
      <c r="RAG690" s="16"/>
      <c r="RAH690" s="16"/>
      <c r="RAI690" s="16"/>
      <c r="RAJ690" s="16"/>
      <c r="RAK690" s="16"/>
      <c r="RAL690" s="16"/>
      <c r="RAM690" s="16"/>
      <c r="RAN690" s="16"/>
      <c r="RAO690" s="16"/>
      <c r="RAP690" s="16"/>
      <c r="RAQ690" s="16"/>
      <c r="RAR690" s="16"/>
      <c r="RAS690" s="16"/>
      <c r="RAT690" s="16"/>
      <c r="RAU690" s="16"/>
      <c r="RAV690" s="16"/>
      <c r="RAW690" s="16"/>
      <c r="RAX690" s="16"/>
      <c r="RAY690" s="16"/>
      <c r="RAZ690" s="16"/>
      <c r="RBA690" s="16"/>
      <c r="RBB690" s="16"/>
      <c r="RBC690" s="16"/>
      <c r="RBD690" s="16"/>
      <c r="RBE690" s="16"/>
      <c r="RBF690" s="16"/>
      <c r="RBG690" s="16"/>
      <c r="RBH690" s="16"/>
      <c r="RBI690" s="16"/>
      <c r="RBJ690" s="16"/>
      <c r="RBK690" s="16"/>
      <c r="RBL690" s="16"/>
      <c r="RBM690" s="16"/>
      <c r="RBN690" s="16"/>
      <c r="RBO690" s="16"/>
      <c r="RBP690" s="16"/>
      <c r="RBQ690" s="16"/>
      <c r="RBR690" s="16"/>
      <c r="RBS690" s="16"/>
      <c r="RBT690" s="16"/>
      <c r="RBU690" s="16"/>
      <c r="RBV690" s="16"/>
      <c r="RBW690" s="16"/>
      <c r="RBX690" s="16"/>
      <c r="RBY690" s="16"/>
      <c r="RBZ690" s="16"/>
      <c r="RCA690" s="16"/>
      <c r="RCB690" s="16"/>
      <c r="RCC690" s="16"/>
      <c r="RCD690" s="16"/>
      <c r="RCE690" s="16"/>
      <c r="RCF690" s="16"/>
      <c r="RCG690" s="16"/>
      <c r="RCH690" s="16"/>
      <c r="RCI690" s="16"/>
      <c r="RCJ690" s="16"/>
      <c r="RCK690" s="16"/>
      <c r="RCL690" s="16"/>
      <c r="RCM690" s="16"/>
      <c r="RCN690" s="16"/>
      <c r="RCO690" s="16"/>
      <c r="RCP690" s="16"/>
      <c r="RCQ690" s="16"/>
      <c r="RCR690" s="16"/>
      <c r="RCS690" s="16"/>
      <c r="RCT690" s="16"/>
      <c r="RCU690" s="16"/>
      <c r="RCV690" s="16"/>
      <c r="RCW690" s="16"/>
      <c r="RCX690" s="16"/>
      <c r="RCY690" s="16"/>
      <c r="RCZ690" s="16"/>
      <c r="RDA690" s="16"/>
      <c r="RDB690" s="16"/>
      <c r="RDC690" s="16"/>
      <c r="RDD690" s="16"/>
      <c r="RDE690" s="16"/>
      <c r="RDF690" s="16"/>
      <c r="RDG690" s="16"/>
      <c r="RDH690" s="16"/>
      <c r="RDI690" s="16"/>
      <c r="RDJ690" s="16"/>
      <c r="RDK690" s="16"/>
      <c r="RDL690" s="16"/>
      <c r="RDM690" s="16"/>
      <c r="RDN690" s="16"/>
      <c r="RDO690" s="16"/>
      <c r="RDP690" s="16"/>
      <c r="RDQ690" s="16"/>
      <c r="RDR690" s="16"/>
      <c r="RDS690" s="16"/>
      <c r="RDT690" s="16"/>
      <c r="RDU690" s="16"/>
      <c r="RDV690" s="16"/>
      <c r="RDW690" s="16"/>
      <c r="RDX690" s="16"/>
      <c r="RDY690" s="16"/>
      <c r="RDZ690" s="16"/>
      <c r="REA690" s="16"/>
      <c r="REB690" s="16"/>
      <c r="REC690" s="16"/>
      <c r="RED690" s="16"/>
      <c r="REE690" s="16"/>
      <c r="REF690" s="16"/>
      <c r="REG690" s="16"/>
      <c r="REH690" s="16"/>
      <c r="REI690" s="16"/>
      <c r="REJ690" s="16"/>
      <c r="REK690" s="16"/>
      <c r="REL690" s="16"/>
      <c r="REM690" s="16"/>
      <c r="REN690" s="16"/>
      <c r="REO690" s="16"/>
      <c r="REP690" s="16"/>
      <c r="REQ690" s="16"/>
      <c r="RER690" s="16"/>
      <c r="RES690" s="16"/>
      <c r="RET690" s="16"/>
      <c r="REU690" s="16"/>
      <c r="REV690" s="16"/>
      <c r="REW690" s="16"/>
      <c r="REX690" s="16"/>
      <c r="REY690" s="16"/>
      <c r="REZ690" s="16"/>
      <c r="RFA690" s="16"/>
      <c r="RFB690" s="16"/>
      <c r="RFC690" s="16"/>
      <c r="RFD690" s="16"/>
      <c r="RFE690" s="16"/>
      <c r="RFF690" s="16"/>
      <c r="RFG690" s="16"/>
      <c r="RFH690" s="16"/>
      <c r="RFI690" s="16"/>
      <c r="RFJ690" s="16"/>
      <c r="RFK690" s="16"/>
      <c r="RFL690" s="16"/>
      <c r="RFM690" s="16"/>
      <c r="RFN690" s="16"/>
      <c r="RFO690" s="16"/>
      <c r="RFP690" s="16"/>
      <c r="RFQ690" s="16"/>
      <c r="RFR690" s="16"/>
      <c r="RFS690" s="16"/>
      <c r="RFT690" s="16"/>
      <c r="RFU690" s="16"/>
      <c r="RFV690" s="16"/>
      <c r="RFW690" s="16"/>
      <c r="RFX690" s="16"/>
      <c r="RFY690" s="16"/>
      <c r="RFZ690" s="16"/>
      <c r="RGA690" s="16"/>
      <c r="RGB690" s="16"/>
      <c r="RGC690" s="16"/>
      <c r="RGD690" s="16"/>
      <c r="RGE690" s="16"/>
      <c r="RGF690" s="16"/>
      <c r="RGG690" s="16"/>
      <c r="RGH690" s="16"/>
      <c r="RGI690" s="16"/>
      <c r="RGJ690" s="16"/>
      <c r="RGK690" s="16"/>
      <c r="RGL690" s="16"/>
      <c r="RGM690" s="16"/>
      <c r="RGN690" s="16"/>
      <c r="RGO690" s="16"/>
      <c r="RGP690" s="16"/>
      <c r="RGQ690" s="16"/>
      <c r="RGR690" s="16"/>
      <c r="RGS690" s="16"/>
      <c r="RGT690" s="16"/>
      <c r="RGU690" s="16"/>
      <c r="RGV690" s="16"/>
      <c r="RGW690" s="16"/>
      <c r="RGX690" s="16"/>
      <c r="RGY690" s="16"/>
      <c r="RGZ690" s="16"/>
      <c r="RHA690" s="16"/>
      <c r="RHB690" s="16"/>
      <c r="RHC690" s="16"/>
      <c r="RHD690" s="16"/>
      <c r="RHE690" s="16"/>
      <c r="RHF690" s="16"/>
      <c r="RHG690" s="16"/>
      <c r="RHH690" s="16"/>
      <c r="RHI690" s="16"/>
      <c r="RHJ690" s="16"/>
      <c r="RHK690" s="16"/>
      <c r="RHL690" s="16"/>
      <c r="RHM690" s="16"/>
      <c r="RHN690" s="16"/>
      <c r="RHO690" s="16"/>
      <c r="RHP690" s="16"/>
      <c r="RHQ690" s="16"/>
      <c r="RHR690" s="16"/>
      <c r="RHS690" s="16"/>
      <c r="RHT690" s="16"/>
      <c r="RHU690" s="16"/>
      <c r="RHV690" s="16"/>
      <c r="RHW690" s="16"/>
      <c r="RHX690" s="16"/>
      <c r="RHY690" s="16"/>
      <c r="RHZ690" s="16"/>
      <c r="RIA690" s="16"/>
      <c r="RIB690" s="16"/>
      <c r="RIC690" s="16"/>
      <c r="RID690" s="16"/>
      <c r="RIE690" s="16"/>
      <c r="RIF690" s="16"/>
      <c r="RIG690" s="16"/>
      <c r="RIH690" s="16"/>
      <c r="RII690" s="16"/>
      <c r="RIJ690" s="16"/>
      <c r="RIK690" s="16"/>
      <c r="RIL690" s="16"/>
      <c r="RIM690" s="16"/>
      <c r="RIN690" s="16"/>
      <c r="RIO690" s="16"/>
      <c r="RIP690" s="16"/>
      <c r="RIQ690" s="16"/>
      <c r="RIR690" s="16"/>
      <c r="RIS690" s="16"/>
      <c r="RIT690" s="16"/>
      <c r="RIU690" s="16"/>
      <c r="RIV690" s="16"/>
      <c r="RIW690" s="16"/>
      <c r="RIX690" s="16"/>
      <c r="RIY690" s="16"/>
      <c r="RIZ690" s="16"/>
      <c r="RJA690" s="16"/>
      <c r="RJB690" s="16"/>
      <c r="RJC690" s="16"/>
      <c r="RJD690" s="16"/>
      <c r="RJE690" s="16"/>
      <c r="RJF690" s="16"/>
      <c r="RJG690" s="16"/>
      <c r="RJH690" s="16"/>
      <c r="RJI690" s="16"/>
      <c r="RJJ690" s="16"/>
      <c r="RJK690" s="16"/>
      <c r="RJL690" s="16"/>
      <c r="RJM690" s="16"/>
      <c r="RJN690" s="16"/>
      <c r="RJO690" s="16"/>
      <c r="RJP690" s="16"/>
      <c r="RJQ690" s="16"/>
      <c r="RJR690" s="16"/>
      <c r="RJS690" s="16"/>
      <c r="RJT690" s="16"/>
      <c r="RJU690" s="16"/>
      <c r="RJV690" s="16"/>
      <c r="RJW690" s="16"/>
      <c r="RJX690" s="16"/>
      <c r="RJY690" s="16"/>
      <c r="RJZ690" s="16"/>
      <c r="RKA690" s="16"/>
      <c r="RKB690" s="16"/>
      <c r="RKC690" s="16"/>
      <c r="RKD690" s="16"/>
      <c r="RKE690" s="16"/>
      <c r="RKF690" s="16"/>
      <c r="RKG690" s="16"/>
      <c r="RKH690" s="16"/>
      <c r="RKI690" s="16"/>
      <c r="RKJ690" s="16"/>
      <c r="RKK690" s="16"/>
      <c r="RKL690" s="16"/>
      <c r="RKM690" s="16"/>
      <c r="RKN690" s="16"/>
      <c r="RKO690" s="16"/>
      <c r="RKP690" s="16"/>
      <c r="RKQ690" s="16"/>
      <c r="RKR690" s="16"/>
      <c r="RKS690" s="16"/>
      <c r="RKT690" s="16"/>
      <c r="RKU690" s="16"/>
      <c r="RKV690" s="16"/>
      <c r="RKW690" s="16"/>
      <c r="RKX690" s="16"/>
      <c r="RKY690" s="16"/>
      <c r="RKZ690" s="16"/>
      <c r="RLA690" s="16"/>
      <c r="RLB690" s="16"/>
      <c r="RLC690" s="16"/>
      <c r="RLD690" s="16"/>
      <c r="RLE690" s="16"/>
      <c r="RLF690" s="16"/>
      <c r="RLG690" s="16"/>
      <c r="RLH690" s="16"/>
      <c r="RLI690" s="16"/>
      <c r="RLJ690" s="16"/>
      <c r="RLK690" s="16"/>
      <c r="RLL690" s="16"/>
      <c r="RLM690" s="16"/>
      <c r="RLN690" s="16"/>
      <c r="RLO690" s="16"/>
      <c r="RLP690" s="16"/>
      <c r="RLQ690" s="16"/>
      <c r="RLR690" s="16"/>
      <c r="RLS690" s="16"/>
      <c r="RLT690" s="16"/>
      <c r="RLU690" s="16"/>
      <c r="RLV690" s="16"/>
      <c r="RLW690" s="16"/>
      <c r="RLX690" s="16"/>
      <c r="RLY690" s="16"/>
      <c r="RLZ690" s="16"/>
      <c r="RMA690" s="16"/>
      <c r="RMB690" s="16"/>
      <c r="RMC690" s="16"/>
      <c r="RMD690" s="16"/>
      <c r="RME690" s="16"/>
      <c r="RMF690" s="16"/>
      <c r="RMG690" s="16"/>
      <c r="RMH690" s="16"/>
      <c r="RMI690" s="16"/>
      <c r="RMJ690" s="16"/>
      <c r="RMK690" s="16"/>
      <c r="RML690" s="16"/>
      <c r="RMM690" s="16"/>
      <c r="RMN690" s="16"/>
      <c r="RMO690" s="16"/>
      <c r="RMP690" s="16"/>
      <c r="RMQ690" s="16"/>
      <c r="RMR690" s="16"/>
      <c r="RMS690" s="16"/>
      <c r="RMT690" s="16"/>
      <c r="RMU690" s="16"/>
      <c r="RMV690" s="16"/>
      <c r="RMW690" s="16"/>
      <c r="RMX690" s="16"/>
      <c r="RMY690" s="16"/>
      <c r="RMZ690" s="16"/>
      <c r="RNA690" s="16"/>
      <c r="RNB690" s="16"/>
      <c r="RNC690" s="16"/>
      <c r="RND690" s="16"/>
      <c r="RNE690" s="16"/>
      <c r="RNF690" s="16"/>
      <c r="RNG690" s="16"/>
      <c r="RNH690" s="16"/>
      <c r="RNI690" s="16"/>
      <c r="RNJ690" s="16"/>
      <c r="RNK690" s="16"/>
      <c r="RNL690" s="16"/>
      <c r="RNM690" s="16"/>
      <c r="RNN690" s="16"/>
      <c r="RNO690" s="16"/>
      <c r="RNP690" s="16"/>
      <c r="RNQ690" s="16"/>
      <c r="RNR690" s="16"/>
      <c r="RNS690" s="16"/>
      <c r="RNT690" s="16"/>
      <c r="RNU690" s="16"/>
      <c r="RNV690" s="16"/>
      <c r="RNW690" s="16"/>
      <c r="RNX690" s="16"/>
      <c r="RNY690" s="16"/>
      <c r="RNZ690" s="16"/>
      <c r="ROA690" s="16"/>
      <c r="ROB690" s="16"/>
      <c r="ROC690" s="16"/>
      <c r="ROD690" s="16"/>
      <c r="ROE690" s="16"/>
      <c r="ROF690" s="16"/>
      <c r="ROG690" s="16"/>
      <c r="ROH690" s="16"/>
      <c r="ROI690" s="16"/>
      <c r="ROJ690" s="16"/>
      <c r="ROK690" s="16"/>
      <c r="ROL690" s="16"/>
      <c r="ROM690" s="16"/>
      <c r="RON690" s="16"/>
      <c r="ROO690" s="16"/>
      <c r="ROP690" s="16"/>
      <c r="ROQ690" s="16"/>
      <c r="ROR690" s="16"/>
      <c r="ROS690" s="16"/>
      <c r="ROT690" s="16"/>
      <c r="ROU690" s="16"/>
      <c r="ROV690" s="16"/>
      <c r="ROW690" s="16"/>
      <c r="ROX690" s="16"/>
      <c r="ROY690" s="16"/>
      <c r="ROZ690" s="16"/>
      <c r="RPA690" s="16"/>
      <c r="RPB690" s="16"/>
      <c r="RPC690" s="16"/>
      <c r="RPD690" s="16"/>
      <c r="RPE690" s="16"/>
      <c r="RPF690" s="16"/>
      <c r="RPG690" s="16"/>
      <c r="RPH690" s="16"/>
      <c r="RPI690" s="16"/>
      <c r="RPJ690" s="16"/>
      <c r="RPK690" s="16"/>
      <c r="RPL690" s="16"/>
      <c r="RPM690" s="16"/>
      <c r="RPN690" s="16"/>
      <c r="RPO690" s="16"/>
      <c r="RPP690" s="16"/>
      <c r="RPQ690" s="16"/>
      <c r="RPR690" s="16"/>
      <c r="RPS690" s="16"/>
      <c r="RPT690" s="16"/>
      <c r="RPU690" s="16"/>
      <c r="RPV690" s="16"/>
      <c r="RPW690" s="16"/>
      <c r="RPX690" s="16"/>
      <c r="RPY690" s="16"/>
      <c r="RPZ690" s="16"/>
      <c r="RQA690" s="16"/>
      <c r="RQB690" s="16"/>
      <c r="RQC690" s="16"/>
      <c r="RQD690" s="16"/>
      <c r="RQE690" s="16"/>
      <c r="RQF690" s="16"/>
      <c r="RQG690" s="16"/>
      <c r="RQH690" s="16"/>
      <c r="RQI690" s="16"/>
      <c r="RQJ690" s="16"/>
      <c r="RQK690" s="16"/>
      <c r="RQL690" s="16"/>
      <c r="RQM690" s="16"/>
      <c r="RQN690" s="16"/>
      <c r="RQO690" s="16"/>
      <c r="RQP690" s="16"/>
      <c r="RQQ690" s="16"/>
      <c r="RQR690" s="16"/>
      <c r="RQS690" s="16"/>
      <c r="RQT690" s="16"/>
      <c r="RQU690" s="16"/>
      <c r="RQV690" s="16"/>
      <c r="RQW690" s="16"/>
      <c r="RQX690" s="16"/>
      <c r="RQY690" s="16"/>
      <c r="RQZ690" s="16"/>
      <c r="RRA690" s="16"/>
      <c r="RRB690" s="16"/>
      <c r="RRC690" s="16"/>
      <c r="RRD690" s="16"/>
      <c r="RRE690" s="16"/>
      <c r="RRF690" s="16"/>
      <c r="RRG690" s="16"/>
      <c r="RRH690" s="16"/>
      <c r="RRI690" s="16"/>
      <c r="RRJ690" s="16"/>
      <c r="RRK690" s="16"/>
      <c r="RRL690" s="16"/>
      <c r="RRM690" s="16"/>
      <c r="RRN690" s="16"/>
      <c r="RRO690" s="16"/>
      <c r="RRP690" s="16"/>
      <c r="RRQ690" s="16"/>
      <c r="RRR690" s="16"/>
      <c r="RRS690" s="16"/>
      <c r="RRT690" s="16"/>
      <c r="RRU690" s="16"/>
      <c r="RRV690" s="16"/>
      <c r="RRW690" s="16"/>
      <c r="RRX690" s="16"/>
      <c r="RRY690" s="16"/>
      <c r="RRZ690" s="16"/>
      <c r="RSA690" s="16"/>
      <c r="RSB690" s="16"/>
      <c r="RSC690" s="16"/>
      <c r="RSD690" s="16"/>
      <c r="RSE690" s="16"/>
      <c r="RSF690" s="16"/>
      <c r="RSG690" s="16"/>
      <c r="RSH690" s="16"/>
      <c r="RSI690" s="16"/>
      <c r="RSJ690" s="16"/>
      <c r="RSK690" s="16"/>
      <c r="RSL690" s="16"/>
      <c r="RSM690" s="16"/>
      <c r="RSN690" s="16"/>
      <c r="RSO690" s="16"/>
      <c r="RSP690" s="16"/>
      <c r="RSQ690" s="16"/>
      <c r="RSR690" s="16"/>
      <c r="RSS690" s="16"/>
      <c r="RST690" s="16"/>
      <c r="RSU690" s="16"/>
      <c r="RSV690" s="16"/>
      <c r="RSW690" s="16"/>
      <c r="RSX690" s="16"/>
      <c r="RSY690" s="16"/>
      <c r="RSZ690" s="16"/>
      <c r="RTA690" s="16"/>
      <c r="RTB690" s="16"/>
      <c r="RTC690" s="16"/>
      <c r="RTD690" s="16"/>
      <c r="RTE690" s="16"/>
      <c r="RTF690" s="16"/>
      <c r="RTG690" s="16"/>
      <c r="RTH690" s="16"/>
      <c r="RTI690" s="16"/>
      <c r="RTJ690" s="16"/>
      <c r="RTK690" s="16"/>
      <c r="RTL690" s="16"/>
      <c r="RTM690" s="16"/>
      <c r="RTN690" s="16"/>
      <c r="RTO690" s="16"/>
      <c r="RTP690" s="16"/>
      <c r="RTQ690" s="16"/>
      <c r="RTR690" s="16"/>
      <c r="RTS690" s="16"/>
      <c r="RTT690" s="16"/>
      <c r="RTU690" s="16"/>
      <c r="RTV690" s="16"/>
      <c r="RTW690" s="16"/>
      <c r="RTX690" s="16"/>
      <c r="RTY690" s="16"/>
      <c r="RTZ690" s="16"/>
      <c r="RUA690" s="16"/>
      <c r="RUB690" s="16"/>
      <c r="RUC690" s="16"/>
      <c r="RUD690" s="16"/>
      <c r="RUE690" s="16"/>
      <c r="RUF690" s="16"/>
      <c r="RUG690" s="16"/>
      <c r="RUH690" s="16"/>
      <c r="RUI690" s="16"/>
      <c r="RUJ690" s="16"/>
      <c r="RUK690" s="16"/>
      <c r="RUL690" s="16"/>
      <c r="RUM690" s="16"/>
      <c r="RUN690" s="16"/>
      <c r="RUO690" s="16"/>
      <c r="RUP690" s="16"/>
      <c r="RUQ690" s="16"/>
      <c r="RUR690" s="16"/>
      <c r="RUS690" s="16"/>
      <c r="RUT690" s="16"/>
      <c r="RUU690" s="16"/>
      <c r="RUV690" s="16"/>
      <c r="RUW690" s="16"/>
      <c r="RUX690" s="16"/>
      <c r="RUY690" s="16"/>
      <c r="RUZ690" s="16"/>
      <c r="RVA690" s="16"/>
      <c r="RVB690" s="16"/>
      <c r="RVC690" s="16"/>
      <c r="RVD690" s="16"/>
      <c r="RVE690" s="16"/>
      <c r="RVF690" s="16"/>
      <c r="RVG690" s="16"/>
      <c r="RVH690" s="16"/>
      <c r="RVI690" s="16"/>
      <c r="RVJ690" s="16"/>
      <c r="RVK690" s="16"/>
      <c r="RVL690" s="16"/>
      <c r="RVM690" s="16"/>
      <c r="RVN690" s="16"/>
      <c r="RVO690" s="16"/>
      <c r="RVP690" s="16"/>
      <c r="RVQ690" s="16"/>
      <c r="RVR690" s="16"/>
      <c r="RVS690" s="16"/>
      <c r="RVT690" s="16"/>
      <c r="RVU690" s="16"/>
      <c r="RVV690" s="16"/>
      <c r="RVW690" s="16"/>
      <c r="RVX690" s="16"/>
      <c r="RVY690" s="16"/>
      <c r="RVZ690" s="16"/>
      <c r="RWA690" s="16"/>
      <c r="RWB690" s="16"/>
      <c r="RWC690" s="16"/>
      <c r="RWD690" s="16"/>
      <c r="RWE690" s="16"/>
      <c r="RWF690" s="16"/>
      <c r="RWG690" s="16"/>
      <c r="RWH690" s="16"/>
      <c r="RWI690" s="16"/>
      <c r="RWJ690" s="16"/>
      <c r="RWK690" s="16"/>
      <c r="RWL690" s="16"/>
      <c r="RWM690" s="16"/>
      <c r="RWN690" s="16"/>
      <c r="RWO690" s="16"/>
      <c r="RWP690" s="16"/>
      <c r="RWQ690" s="16"/>
      <c r="RWR690" s="16"/>
      <c r="RWS690" s="16"/>
      <c r="RWT690" s="16"/>
      <c r="RWU690" s="16"/>
      <c r="RWV690" s="16"/>
      <c r="RWW690" s="16"/>
      <c r="RWX690" s="16"/>
      <c r="RWY690" s="16"/>
      <c r="RWZ690" s="16"/>
      <c r="RXA690" s="16"/>
      <c r="RXB690" s="16"/>
      <c r="RXC690" s="16"/>
      <c r="RXD690" s="16"/>
      <c r="RXE690" s="16"/>
      <c r="RXF690" s="16"/>
      <c r="RXG690" s="16"/>
      <c r="RXH690" s="16"/>
      <c r="RXI690" s="16"/>
      <c r="RXJ690" s="16"/>
      <c r="RXK690" s="16"/>
      <c r="RXL690" s="16"/>
      <c r="RXM690" s="16"/>
      <c r="RXN690" s="16"/>
      <c r="RXO690" s="16"/>
      <c r="RXP690" s="16"/>
      <c r="RXQ690" s="16"/>
      <c r="RXR690" s="16"/>
      <c r="RXS690" s="16"/>
      <c r="RXT690" s="16"/>
      <c r="RXU690" s="16"/>
      <c r="RXV690" s="16"/>
      <c r="RXW690" s="16"/>
      <c r="RXX690" s="16"/>
      <c r="RXY690" s="16"/>
      <c r="RXZ690" s="16"/>
      <c r="RYA690" s="16"/>
      <c r="RYB690" s="16"/>
      <c r="RYC690" s="16"/>
      <c r="RYD690" s="16"/>
      <c r="RYE690" s="16"/>
      <c r="RYF690" s="16"/>
      <c r="RYG690" s="16"/>
      <c r="RYH690" s="16"/>
      <c r="RYI690" s="16"/>
      <c r="RYJ690" s="16"/>
      <c r="RYK690" s="16"/>
      <c r="RYL690" s="16"/>
      <c r="RYM690" s="16"/>
      <c r="RYN690" s="16"/>
      <c r="RYO690" s="16"/>
      <c r="RYP690" s="16"/>
      <c r="RYQ690" s="16"/>
      <c r="RYR690" s="16"/>
      <c r="RYS690" s="16"/>
      <c r="RYT690" s="16"/>
      <c r="RYU690" s="16"/>
      <c r="RYV690" s="16"/>
      <c r="RYW690" s="16"/>
      <c r="RYX690" s="16"/>
      <c r="RYY690" s="16"/>
      <c r="RYZ690" s="16"/>
      <c r="RZA690" s="16"/>
      <c r="RZB690" s="16"/>
      <c r="RZC690" s="16"/>
      <c r="RZD690" s="16"/>
      <c r="RZE690" s="16"/>
      <c r="RZF690" s="16"/>
      <c r="RZG690" s="16"/>
      <c r="RZH690" s="16"/>
      <c r="RZI690" s="16"/>
      <c r="RZJ690" s="16"/>
      <c r="RZK690" s="16"/>
      <c r="RZL690" s="16"/>
      <c r="RZM690" s="16"/>
      <c r="RZN690" s="16"/>
      <c r="RZO690" s="16"/>
      <c r="RZP690" s="16"/>
      <c r="RZQ690" s="16"/>
      <c r="RZR690" s="16"/>
      <c r="RZS690" s="16"/>
      <c r="RZT690" s="16"/>
      <c r="RZU690" s="16"/>
      <c r="RZV690" s="16"/>
      <c r="RZW690" s="16"/>
      <c r="RZX690" s="16"/>
      <c r="RZY690" s="16"/>
      <c r="RZZ690" s="16"/>
      <c r="SAA690" s="16"/>
      <c r="SAB690" s="16"/>
      <c r="SAC690" s="16"/>
      <c r="SAD690" s="16"/>
      <c r="SAE690" s="16"/>
      <c r="SAF690" s="16"/>
      <c r="SAG690" s="16"/>
      <c r="SAH690" s="16"/>
      <c r="SAI690" s="16"/>
      <c r="SAJ690" s="16"/>
      <c r="SAK690" s="16"/>
      <c r="SAL690" s="16"/>
      <c r="SAM690" s="16"/>
      <c r="SAN690" s="16"/>
      <c r="SAO690" s="16"/>
      <c r="SAP690" s="16"/>
      <c r="SAQ690" s="16"/>
      <c r="SAR690" s="16"/>
      <c r="SAS690" s="16"/>
      <c r="SAT690" s="16"/>
      <c r="SAU690" s="16"/>
      <c r="SAV690" s="16"/>
      <c r="SAW690" s="16"/>
      <c r="SAX690" s="16"/>
      <c r="SAY690" s="16"/>
      <c r="SAZ690" s="16"/>
      <c r="SBA690" s="16"/>
      <c r="SBB690" s="16"/>
      <c r="SBC690" s="16"/>
      <c r="SBD690" s="16"/>
      <c r="SBE690" s="16"/>
      <c r="SBF690" s="16"/>
      <c r="SBG690" s="16"/>
      <c r="SBH690" s="16"/>
      <c r="SBI690" s="16"/>
      <c r="SBJ690" s="16"/>
      <c r="SBK690" s="16"/>
      <c r="SBL690" s="16"/>
      <c r="SBM690" s="16"/>
      <c r="SBN690" s="16"/>
      <c r="SBO690" s="16"/>
      <c r="SBP690" s="16"/>
      <c r="SBQ690" s="16"/>
      <c r="SBR690" s="16"/>
      <c r="SBS690" s="16"/>
      <c r="SBT690" s="16"/>
      <c r="SBU690" s="16"/>
      <c r="SBV690" s="16"/>
      <c r="SBW690" s="16"/>
      <c r="SBX690" s="16"/>
      <c r="SBY690" s="16"/>
      <c r="SBZ690" s="16"/>
      <c r="SCA690" s="16"/>
      <c r="SCB690" s="16"/>
      <c r="SCC690" s="16"/>
      <c r="SCD690" s="16"/>
      <c r="SCE690" s="16"/>
      <c r="SCF690" s="16"/>
      <c r="SCG690" s="16"/>
      <c r="SCH690" s="16"/>
      <c r="SCI690" s="16"/>
      <c r="SCJ690" s="16"/>
      <c r="SCK690" s="16"/>
      <c r="SCL690" s="16"/>
      <c r="SCM690" s="16"/>
      <c r="SCN690" s="16"/>
      <c r="SCO690" s="16"/>
      <c r="SCP690" s="16"/>
      <c r="SCQ690" s="16"/>
      <c r="SCR690" s="16"/>
      <c r="SCS690" s="16"/>
      <c r="SCT690" s="16"/>
      <c r="SCU690" s="16"/>
      <c r="SCV690" s="16"/>
      <c r="SCW690" s="16"/>
      <c r="SCX690" s="16"/>
      <c r="SCY690" s="16"/>
      <c r="SCZ690" s="16"/>
      <c r="SDA690" s="16"/>
      <c r="SDB690" s="16"/>
      <c r="SDC690" s="16"/>
      <c r="SDD690" s="16"/>
      <c r="SDE690" s="16"/>
      <c r="SDF690" s="16"/>
      <c r="SDG690" s="16"/>
      <c r="SDH690" s="16"/>
      <c r="SDI690" s="16"/>
      <c r="SDJ690" s="16"/>
      <c r="SDK690" s="16"/>
      <c r="SDL690" s="16"/>
      <c r="SDM690" s="16"/>
      <c r="SDN690" s="16"/>
      <c r="SDO690" s="16"/>
      <c r="SDP690" s="16"/>
      <c r="SDQ690" s="16"/>
      <c r="SDR690" s="16"/>
      <c r="SDS690" s="16"/>
      <c r="SDT690" s="16"/>
      <c r="SDU690" s="16"/>
      <c r="SDV690" s="16"/>
      <c r="SDW690" s="16"/>
      <c r="SDX690" s="16"/>
      <c r="SDY690" s="16"/>
      <c r="SDZ690" s="16"/>
      <c r="SEA690" s="16"/>
      <c r="SEB690" s="16"/>
      <c r="SEC690" s="16"/>
      <c r="SED690" s="16"/>
      <c r="SEE690" s="16"/>
      <c r="SEF690" s="16"/>
      <c r="SEG690" s="16"/>
      <c r="SEH690" s="16"/>
      <c r="SEI690" s="16"/>
      <c r="SEJ690" s="16"/>
      <c r="SEK690" s="16"/>
      <c r="SEL690" s="16"/>
      <c r="SEM690" s="16"/>
      <c r="SEN690" s="16"/>
      <c r="SEO690" s="16"/>
      <c r="SEP690" s="16"/>
      <c r="SEQ690" s="16"/>
      <c r="SER690" s="16"/>
      <c r="SES690" s="16"/>
      <c r="SET690" s="16"/>
      <c r="SEU690" s="16"/>
      <c r="SEV690" s="16"/>
      <c r="SEW690" s="16"/>
      <c r="SEX690" s="16"/>
      <c r="SEY690" s="16"/>
      <c r="SEZ690" s="16"/>
      <c r="SFA690" s="16"/>
      <c r="SFB690" s="16"/>
      <c r="SFC690" s="16"/>
      <c r="SFD690" s="16"/>
      <c r="SFE690" s="16"/>
      <c r="SFF690" s="16"/>
      <c r="SFG690" s="16"/>
      <c r="SFH690" s="16"/>
      <c r="SFI690" s="16"/>
      <c r="SFJ690" s="16"/>
      <c r="SFK690" s="16"/>
      <c r="SFL690" s="16"/>
      <c r="SFM690" s="16"/>
      <c r="SFN690" s="16"/>
      <c r="SFO690" s="16"/>
      <c r="SFP690" s="16"/>
      <c r="SFQ690" s="16"/>
      <c r="SFR690" s="16"/>
      <c r="SFS690" s="16"/>
      <c r="SFT690" s="16"/>
      <c r="SFU690" s="16"/>
      <c r="SFV690" s="16"/>
      <c r="SFW690" s="16"/>
      <c r="SFX690" s="16"/>
      <c r="SFY690" s="16"/>
      <c r="SFZ690" s="16"/>
      <c r="SGA690" s="16"/>
      <c r="SGB690" s="16"/>
      <c r="SGC690" s="16"/>
      <c r="SGD690" s="16"/>
      <c r="SGE690" s="16"/>
      <c r="SGF690" s="16"/>
      <c r="SGG690" s="16"/>
      <c r="SGH690" s="16"/>
      <c r="SGI690" s="16"/>
      <c r="SGJ690" s="16"/>
      <c r="SGK690" s="16"/>
      <c r="SGL690" s="16"/>
      <c r="SGM690" s="16"/>
      <c r="SGN690" s="16"/>
      <c r="SGO690" s="16"/>
      <c r="SGP690" s="16"/>
      <c r="SGQ690" s="16"/>
      <c r="SGR690" s="16"/>
      <c r="SGS690" s="16"/>
      <c r="SGT690" s="16"/>
      <c r="SGU690" s="16"/>
      <c r="SGV690" s="16"/>
      <c r="SGW690" s="16"/>
      <c r="SGX690" s="16"/>
      <c r="SGY690" s="16"/>
      <c r="SGZ690" s="16"/>
      <c r="SHA690" s="16"/>
      <c r="SHB690" s="16"/>
      <c r="SHC690" s="16"/>
      <c r="SHD690" s="16"/>
      <c r="SHE690" s="16"/>
      <c r="SHF690" s="16"/>
      <c r="SHG690" s="16"/>
      <c r="SHH690" s="16"/>
      <c r="SHI690" s="16"/>
      <c r="SHJ690" s="16"/>
      <c r="SHK690" s="16"/>
      <c r="SHL690" s="16"/>
      <c r="SHM690" s="16"/>
      <c r="SHN690" s="16"/>
      <c r="SHO690" s="16"/>
      <c r="SHP690" s="16"/>
      <c r="SHQ690" s="16"/>
      <c r="SHR690" s="16"/>
      <c r="SHS690" s="16"/>
      <c r="SHT690" s="16"/>
      <c r="SHU690" s="16"/>
      <c r="SHV690" s="16"/>
      <c r="SHW690" s="16"/>
      <c r="SHX690" s="16"/>
      <c r="SHY690" s="16"/>
      <c r="SHZ690" s="16"/>
      <c r="SIA690" s="16"/>
      <c r="SIB690" s="16"/>
      <c r="SIC690" s="16"/>
      <c r="SID690" s="16"/>
      <c r="SIE690" s="16"/>
      <c r="SIF690" s="16"/>
      <c r="SIG690" s="16"/>
      <c r="SIH690" s="16"/>
      <c r="SII690" s="16"/>
      <c r="SIJ690" s="16"/>
      <c r="SIK690" s="16"/>
      <c r="SIL690" s="16"/>
      <c r="SIM690" s="16"/>
      <c r="SIN690" s="16"/>
      <c r="SIO690" s="16"/>
      <c r="SIP690" s="16"/>
      <c r="SIQ690" s="16"/>
      <c r="SIR690" s="16"/>
      <c r="SIS690" s="16"/>
      <c r="SIT690" s="16"/>
      <c r="SIU690" s="16"/>
      <c r="SIV690" s="16"/>
      <c r="SIW690" s="16"/>
      <c r="SIX690" s="16"/>
      <c r="SIY690" s="16"/>
      <c r="SIZ690" s="16"/>
      <c r="SJA690" s="16"/>
      <c r="SJB690" s="16"/>
      <c r="SJC690" s="16"/>
      <c r="SJD690" s="16"/>
      <c r="SJE690" s="16"/>
      <c r="SJF690" s="16"/>
      <c r="SJG690" s="16"/>
      <c r="SJH690" s="16"/>
      <c r="SJI690" s="16"/>
      <c r="SJJ690" s="16"/>
      <c r="SJK690" s="16"/>
      <c r="SJL690" s="16"/>
      <c r="SJM690" s="16"/>
      <c r="SJN690" s="16"/>
      <c r="SJO690" s="16"/>
      <c r="SJP690" s="16"/>
      <c r="SJQ690" s="16"/>
      <c r="SJR690" s="16"/>
      <c r="SJS690" s="16"/>
      <c r="SJT690" s="16"/>
      <c r="SJU690" s="16"/>
      <c r="SJV690" s="16"/>
      <c r="SJW690" s="16"/>
      <c r="SJX690" s="16"/>
      <c r="SJY690" s="16"/>
      <c r="SJZ690" s="16"/>
      <c r="SKA690" s="16"/>
      <c r="SKB690" s="16"/>
      <c r="SKC690" s="16"/>
      <c r="SKD690" s="16"/>
      <c r="SKE690" s="16"/>
      <c r="SKF690" s="16"/>
      <c r="SKG690" s="16"/>
      <c r="SKH690" s="16"/>
      <c r="SKI690" s="16"/>
      <c r="SKJ690" s="16"/>
      <c r="SKK690" s="16"/>
      <c r="SKL690" s="16"/>
      <c r="SKM690" s="16"/>
      <c r="SKN690" s="16"/>
      <c r="SKO690" s="16"/>
      <c r="SKP690" s="16"/>
      <c r="SKQ690" s="16"/>
      <c r="SKR690" s="16"/>
      <c r="SKS690" s="16"/>
      <c r="SKT690" s="16"/>
      <c r="SKU690" s="16"/>
      <c r="SKV690" s="16"/>
      <c r="SKW690" s="16"/>
      <c r="SKX690" s="16"/>
      <c r="SKY690" s="16"/>
      <c r="SKZ690" s="16"/>
      <c r="SLA690" s="16"/>
      <c r="SLB690" s="16"/>
      <c r="SLC690" s="16"/>
      <c r="SLD690" s="16"/>
      <c r="SLE690" s="16"/>
      <c r="SLF690" s="16"/>
      <c r="SLG690" s="16"/>
      <c r="SLH690" s="16"/>
      <c r="SLI690" s="16"/>
      <c r="SLJ690" s="16"/>
      <c r="SLK690" s="16"/>
      <c r="SLL690" s="16"/>
      <c r="SLM690" s="16"/>
      <c r="SLN690" s="16"/>
      <c r="SLO690" s="16"/>
      <c r="SLP690" s="16"/>
      <c r="SLQ690" s="16"/>
      <c r="SLR690" s="16"/>
      <c r="SLS690" s="16"/>
      <c r="SLT690" s="16"/>
      <c r="SLU690" s="16"/>
      <c r="SLV690" s="16"/>
      <c r="SLW690" s="16"/>
      <c r="SLX690" s="16"/>
      <c r="SLY690" s="16"/>
      <c r="SLZ690" s="16"/>
      <c r="SMA690" s="16"/>
      <c r="SMB690" s="16"/>
      <c r="SMC690" s="16"/>
      <c r="SMD690" s="16"/>
      <c r="SME690" s="16"/>
      <c r="SMF690" s="16"/>
      <c r="SMG690" s="16"/>
      <c r="SMH690" s="16"/>
      <c r="SMI690" s="16"/>
      <c r="SMJ690" s="16"/>
      <c r="SMK690" s="16"/>
      <c r="SML690" s="16"/>
      <c r="SMM690" s="16"/>
      <c r="SMN690" s="16"/>
      <c r="SMO690" s="16"/>
      <c r="SMP690" s="16"/>
      <c r="SMQ690" s="16"/>
      <c r="SMR690" s="16"/>
      <c r="SMS690" s="16"/>
      <c r="SMT690" s="16"/>
      <c r="SMU690" s="16"/>
      <c r="SMV690" s="16"/>
      <c r="SMW690" s="16"/>
      <c r="SMX690" s="16"/>
      <c r="SMY690" s="16"/>
      <c r="SMZ690" s="16"/>
      <c r="SNA690" s="16"/>
      <c r="SNB690" s="16"/>
      <c r="SNC690" s="16"/>
      <c r="SND690" s="16"/>
      <c r="SNE690" s="16"/>
      <c r="SNF690" s="16"/>
      <c r="SNG690" s="16"/>
      <c r="SNH690" s="16"/>
      <c r="SNI690" s="16"/>
      <c r="SNJ690" s="16"/>
      <c r="SNK690" s="16"/>
      <c r="SNL690" s="16"/>
      <c r="SNM690" s="16"/>
      <c r="SNN690" s="16"/>
      <c r="SNO690" s="16"/>
      <c r="SNP690" s="16"/>
      <c r="SNQ690" s="16"/>
      <c r="SNR690" s="16"/>
      <c r="SNS690" s="16"/>
      <c r="SNT690" s="16"/>
      <c r="SNU690" s="16"/>
      <c r="SNV690" s="16"/>
      <c r="SNW690" s="16"/>
      <c r="SNX690" s="16"/>
      <c r="SNY690" s="16"/>
      <c r="SNZ690" s="16"/>
      <c r="SOA690" s="16"/>
      <c r="SOB690" s="16"/>
      <c r="SOC690" s="16"/>
      <c r="SOD690" s="16"/>
      <c r="SOE690" s="16"/>
      <c r="SOF690" s="16"/>
      <c r="SOG690" s="16"/>
      <c r="SOH690" s="16"/>
      <c r="SOI690" s="16"/>
      <c r="SOJ690" s="16"/>
      <c r="SOK690" s="16"/>
      <c r="SOL690" s="16"/>
      <c r="SOM690" s="16"/>
      <c r="SON690" s="16"/>
      <c r="SOO690" s="16"/>
      <c r="SOP690" s="16"/>
      <c r="SOQ690" s="16"/>
      <c r="SOR690" s="16"/>
      <c r="SOS690" s="16"/>
      <c r="SOT690" s="16"/>
      <c r="SOU690" s="16"/>
      <c r="SOV690" s="16"/>
      <c r="SOW690" s="16"/>
      <c r="SOX690" s="16"/>
      <c r="SOY690" s="16"/>
      <c r="SOZ690" s="16"/>
      <c r="SPA690" s="16"/>
      <c r="SPB690" s="16"/>
      <c r="SPC690" s="16"/>
      <c r="SPD690" s="16"/>
      <c r="SPE690" s="16"/>
      <c r="SPF690" s="16"/>
      <c r="SPG690" s="16"/>
      <c r="SPH690" s="16"/>
      <c r="SPI690" s="16"/>
      <c r="SPJ690" s="16"/>
      <c r="SPK690" s="16"/>
      <c r="SPL690" s="16"/>
      <c r="SPM690" s="16"/>
      <c r="SPN690" s="16"/>
      <c r="SPO690" s="16"/>
      <c r="SPP690" s="16"/>
      <c r="SPQ690" s="16"/>
      <c r="SPR690" s="16"/>
      <c r="SPS690" s="16"/>
      <c r="SPT690" s="16"/>
      <c r="SPU690" s="16"/>
      <c r="SPV690" s="16"/>
      <c r="SPW690" s="16"/>
      <c r="SPX690" s="16"/>
      <c r="SPY690" s="16"/>
      <c r="SPZ690" s="16"/>
      <c r="SQA690" s="16"/>
      <c r="SQB690" s="16"/>
      <c r="SQC690" s="16"/>
      <c r="SQD690" s="16"/>
      <c r="SQE690" s="16"/>
      <c r="SQF690" s="16"/>
      <c r="SQG690" s="16"/>
      <c r="SQH690" s="16"/>
      <c r="SQI690" s="16"/>
      <c r="SQJ690" s="16"/>
      <c r="SQK690" s="16"/>
      <c r="SQL690" s="16"/>
      <c r="SQM690" s="16"/>
      <c r="SQN690" s="16"/>
      <c r="SQO690" s="16"/>
      <c r="SQP690" s="16"/>
      <c r="SQQ690" s="16"/>
      <c r="SQR690" s="16"/>
      <c r="SQS690" s="16"/>
      <c r="SQT690" s="16"/>
      <c r="SQU690" s="16"/>
      <c r="SQV690" s="16"/>
      <c r="SQW690" s="16"/>
      <c r="SQX690" s="16"/>
      <c r="SQY690" s="16"/>
      <c r="SQZ690" s="16"/>
      <c r="SRA690" s="16"/>
      <c r="SRB690" s="16"/>
      <c r="SRC690" s="16"/>
      <c r="SRD690" s="16"/>
      <c r="SRE690" s="16"/>
      <c r="SRF690" s="16"/>
      <c r="SRG690" s="16"/>
      <c r="SRH690" s="16"/>
      <c r="SRI690" s="16"/>
      <c r="SRJ690" s="16"/>
      <c r="SRK690" s="16"/>
      <c r="SRL690" s="16"/>
      <c r="SRM690" s="16"/>
      <c r="SRN690" s="16"/>
      <c r="SRO690" s="16"/>
      <c r="SRP690" s="16"/>
      <c r="SRQ690" s="16"/>
      <c r="SRR690" s="16"/>
      <c r="SRS690" s="16"/>
      <c r="SRT690" s="16"/>
      <c r="SRU690" s="16"/>
      <c r="SRV690" s="16"/>
      <c r="SRW690" s="16"/>
      <c r="SRX690" s="16"/>
      <c r="SRY690" s="16"/>
      <c r="SRZ690" s="16"/>
      <c r="SSA690" s="16"/>
      <c r="SSB690" s="16"/>
      <c r="SSC690" s="16"/>
      <c r="SSD690" s="16"/>
      <c r="SSE690" s="16"/>
      <c r="SSF690" s="16"/>
      <c r="SSG690" s="16"/>
      <c r="SSH690" s="16"/>
      <c r="SSI690" s="16"/>
      <c r="SSJ690" s="16"/>
      <c r="SSK690" s="16"/>
      <c r="SSL690" s="16"/>
      <c r="SSM690" s="16"/>
      <c r="SSN690" s="16"/>
      <c r="SSO690" s="16"/>
      <c r="SSP690" s="16"/>
      <c r="SSQ690" s="16"/>
      <c r="SSR690" s="16"/>
      <c r="SSS690" s="16"/>
      <c r="SST690" s="16"/>
      <c r="SSU690" s="16"/>
      <c r="SSV690" s="16"/>
      <c r="SSW690" s="16"/>
      <c r="SSX690" s="16"/>
      <c r="SSY690" s="16"/>
      <c r="SSZ690" s="16"/>
      <c r="STA690" s="16"/>
      <c r="STB690" s="16"/>
      <c r="STC690" s="16"/>
      <c r="STD690" s="16"/>
      <c r="STE690" s="16"/>
      <c r="STF690" s="16"/>
      <c r="STG690" s="16"/>
      <c r="STH690" s="16"/>
      <c r="STI690" s="16"/>
      <c r="STJ690" s="16"/>
      <c r="STK690" s="16"/>
      <c r="STL690" s="16"/>
      <c r="STM690" s="16"/>
      <c r="STN690" s="16"/>
      <c r="STO690" s="16"/>
      <c r="STP690" s="16"/>
      <c r="STQ690" s="16"/>
      <c r="STR690" s="16"/>
      <c r="STS690" s="16"/>
      <c r="STT690" s="16"/>
      <c r="STU690" s="16"/>
      <c r="STV690" s="16"/>
      <c r="STW690" s="16"/>
      <c r="STX690" s="16"/>
      <c r="STY690" s="16"/>
      <c r="STZ690" s="16"/>
      <c r="SUA690" s="16"/>
      <c r="SUB690" s="16"/>
      <c r="SUC690" s="16"/>
      <c r="SUD690" s="16"/>
      <c r="SUE690" s="16"/>
      <c r="SUF690" s="16"/>
      <c r="SUG690" s="16"/>
      <c r="SUH690" s="16"/>
      <c r="SUI690" s="16"/>
      <c r="SUJ690" s="16"/>
      <c r="SUK690" s="16"/>
      <c r="SUL690" s="16"/>
      <c r="SUM690" s="16"/>
      <c r="SUN690" s="16"/>
      <c r="SUO690" s="16"/>
      <c r="SUP690" s="16"/>
      <c r="SUQ690" s="16"/>
      <c r="SUR690" s="16"/>
      <c r="SUS690" s="16"/>
      <c r="SUT690" s="16"/>
      <c r="SUU690" s="16"/>
      <c r="SUV690" s="16"/>
      <c r="SUW690" s="16"/>
      <c r="SUX690" s="16"/>
      <c r="SUY690" s="16"/>
      <c r="SUZ690" s="16"/>
      <c r="SVA690" s="16"/>
      <c r="SVB690" s="16"/>
      <c r="SVC690" s="16"/>
      <c r="SVD690" s="16"/>
      <c r="SVE690" s="16"/>
      <c r="SVF690" s="16"/>
      <c r="SVG690" s="16"/>
      <c r="SVH690" s="16"/>
      <c r="SVI690" s="16"/>
      <c r="SVJ690" s="16"/>
      <c r="SVK690" s="16"/>
      <c r="SVL690" s="16"/>
      <c r="SVM690" s="16"/>
      <c r="SVN690" s="16"/>
      <c r="SVO690" s="16"/>
      <c r="SVP690" s="16"/>
      <c r="SVQ690" s="16"/>
      <c r="SVR690" s="16"/>
      <c r="SVS690" s="16"/>
      <c r="SVT690" s="16"/>
      <c r="SVU690" s="16"/>
      <c r="SVV690" s="16"/>
      <c r="SVW690" s="16"/>
      <c r="SVX690" s="16"/>
      <c r="SVY690" s="16"/>
      <c r="SVZ690" s="16"/>
      <c r="SWA690" s="16"/>
      <c r="SWB690" s="16"/>
      <c r="SWC690" s="16"/>
      <c r="SWD690" s="16"/>
      <c r="SWE690" s="16"/>
      <c r="SWF690" s="16"/>
      <c r="SWG690" s="16"/>
      <c r="SWH690" s="16"/>
      <c r="SWI690" s="16"/>
      <c r="SWJ690" s="16"/>
      <c r="SWK690" s="16"/>
      <c r="SWL690" s="16"/>
      <c r="SWM690" s="16"/>
      <c r="SWN690" s="16"/>
      <c r="SWO690" s="16"/>
      <c r="SWP690" s="16"/>
      <c r="SWQ690" s="16"/>
      <c r="SWR690" s="16"/>
      <c r="SWS690" s="16"/>
      <c r="SWT690" s="16"/>
      <c r="SWU690" s="16"/>
      <c r="SWV690" s="16"/>
      <c r="SWW690" s="16"/>
      <c r="SWX690" s="16"/>
      <c r="SWY690" s="16"/>
      <c r="SWZ690" s="16"/>
      <c r="SXA690" s="16"/>
      <c r="SXB690" s="16"/>
      <c r="SXC690" s="16"/>
      <c r="SXD690" s="16"/>
      <c r="SXE690" s="16"/>
      <c r="SXF690" s="16"/>
      <c r="SXG690" s="16"/>
      <c r="SXH690" s="16"/>
      <c r="SXI690" s="16"/>
      <c r="SXJ690" s="16"/>
      <c r="SXK690" s="16"/>
      <c r="SXL690" s="16"/>
      <c r="SXM690" s="16"/>
      <c r="SXN690" s="16"/>
      <c r="SXO690" s="16"/>
      <c r="SXP690" s="16"/>
      <c r="SXQ690" s="16"/>
      <c r="SXR690" s="16"/>
      <c r="SXS690" s="16"/>
      <c r="SXT690" s="16"/>
      <c r="SXU690" s="16"/>
      <c r="SXV690" s="16"/>
      <c r="SXW690" s="16"/>
      <c r="SXX690" s="16"/>
      <c r="SXY690" s="16"/>
      <c r="SXZ690" s="16"/>
      <c r="SYA690" s="16"/>
      <c r="SYB690" s="16"/>
      <c r="SYC690" s="16"/>
      <c r="SYD690" s="16"/>
      <c r="SYE690" s="16"/>
      <c r="SYF690" s="16"/>
      <c r="SYG690" s="16"/>
      <c r="SYH690" s="16"/>
      <c r="SYI690" s="16"/>
      <c r="SYJ690" s="16"/>
      <c r="SYK690" s="16"/>
      <c r="SYL690" s="16"/>
      <c r="SYM690" s="16"/>
      <c r="SYN690" s="16"/>
      <c r="SYO690" s="16"/>
      <c r="SYP690" s="16"/>
      <c r="SYQ690" s="16"/>
      <c r="SYR690" s="16"/>
      <c r="SYS690" s="16"/>
      <c r="SYT690" s="16"/>
      <c r="SYU690" s="16"/>
      <c r="SYV690" s="16"/>
      <c r="SYW690" s="16"/>
      <c r="SYX690" s="16"/>
      <c r="SYY690" s="16"/>
      <c r="SYZ690" s="16"/>
      <c r="SZA690" s="16"/>
      <c r="SZB690" s="16"/>
      <c r="SZC690" s="16"/>
      <c r="SZD690" s="16"/>
      <c r="SZE690" s="16"/>
      <c r="SZF690" s="16"/>
      <c r="SZG690" s="16"/>
      <c r="SZH690" s="16"/>
      <c r="SZI690" s="16"/>
      <c r="SZJ690" s="16"/>
      <c r="SZK690" s="16"/>
      <c r="SZL690" s="16"/>
      <c r="SZM690" s="16"/>
      <c r="SZN690" s="16"/>
      <c r="SZO690" s="16"/>
      <c r="SZP690" s="16"/>
      <c r="SZQ690" s="16"/>
      <c r="SZR690" s="16"/>
      <c r="SZS690" s="16"/>
      <c r="SZT690" s="16"/>
      <c r="SZU690" s="16"/>
      <c r="SZV690" s="16"/>
      <c r="SZW690" s="16"/>
      <c r="SZX690" s="16"/>
      <c r="SZY690" s="16"/>
      <c r="SZZ690" s="16"/>
      <c r="TAA690" s="16"/>
      <c r="TAB690" s="16"/>
      <c r="TAC690" s="16"/>
      <c r="TAD690" s="16"/>
      <c r="TAE690" s="16"/>
      <c r="TAF690" s="16"/>
      <c r="TAG690" s="16"/>
      <c r="TAH690" s="16"/>
      <c r="TAI690" s="16"/>
      <c r="TAJ690" s="16"/>
      <c r="TAK690" s="16"/>
      <c r="TAL690" s="16"/>
      <c r="TAM690" s="16"/>
      <c r="TAN690" s="16"/>
      <c r="TAO690" s="16"/>
      <c r="TAP690" s="16"/>
      <c r="TAQ690" s="16"/>
      <c r="TAR690" s="16"/>
      <c r="TAS690" s="16"/>
      <c r="TAT690" s="16"/>
      <c r="TAU690" s="16"/>
      <c r="TAV690" s="16"/>
      <c r="TAW690" s="16"/>
      <c r="TAX690" s="16"/>
      <c r="TAY690" s="16"/>
      <c r="TAZ690" s="16"/>
      <c r="TBA690" s="16"/>
      <c r="TBB690" s="16"/>
      <c r="TBC690" s="16"/>
      <c r="TBD690" s="16"/>
      <c r="TBE690" s="16"/>
      <c r="TBF690" s="16"/>
      <c r="TBG690" s="16"/>
      <c r="TBH690" s="16"/>
      <c r="TBI690" s="16"/>
      <c r="TBJ690" s="16"/>
      <c r="TBK690" s="16"/>
      <c r="TBL690" s="16"/>
      <c r="TBM690" s="16"/>
      <c r="TBN690" s="16"/>
      <c r="TBO690" s="16"/>
      <c r="TBP690" s="16"/>
      <c r="TBQ690" s="16"/>
      <c r="TBR690" s="16"/>
      <c r="TBS690" s="16"/>
      <c r="TBT690" s="16"/>
      <c r="TBU690" s="16"/>
      <c r="TBV690" s="16"/>
      <c r="TBW690" s="16"/>
      <c r="TBX690" s="16"/>
      <c r="TBY690" s="16"/>
      <c r="TBZ690" s="16"/>
      <c r="TCA690" s="16"/>
      <c r="TCB690" s="16"/>
      <c r="TCC690" s="16"/>
      <c r="TCD690" s="16"/>
      <c r="TCE690" s="16"/>
      <c r="TCF690" s="16"/>
      <c r="TCG690" s="16"/>
      <c r="TCH690" s="16"/>
      <c r="TCI690" s="16"/>
      <c r="TCJ690" s="16"/>
      <c r="TCK690" s="16"/>
      <c r="TCL690" s="16"/>
      <c r="TCM690" s="16"/>
      <c r="TCN690" s="16"/>
      <c r="TCO690" s="16"/>
      <c r="TCP690" s="16"/>
      <c r="TCQ690" s="16"/>
      <c r="TCR690" s="16"/>
      <c r="TCS690" s="16"/>
      <c r="TCT690" s="16"/>
      <c r="TCU690" s="16"/>
      <c r="TCV690" s="16"/>
      <c r="TCW690" s="16"/>
      <c r="TCX690" s="16"/>
      <c r="TCY690" s="16"/>
      <c r="TCZ690" s="16"/>
      <c r="TDA690" s="16"/>
      <c r="TDB690" s="16"/>
      <c r="TDC690" s="16"/>
      <c r="TDD690" s="16"/>
      <c r="TDE690" s="16"/>
      <c r="TDF690" s="16"/>
      <c r="TDG690" s="16"/>
      <c r="TDH690" s="16"/>
      <c r="TDI690" s="16"/>
      <c r="TDJ690" s="16"/>
      <c r="TDK690" s="16"/>
      <c r="TDL690" s="16"/>
      <c r="TDM690" s="16"/>
      <c r="TDN690" s="16"/>
      <c r="TDO690" s="16"/>
      <c r="TDP690" s="16"/>
      <c r="TDQ690" s="16"/>
      <c r="TDR690" s="16"/>
      <c r="TDS690" s="16"/>
      <c r="TDT690" s="16"/>
      <c r="TDU690" s="16"/>
      <c r="TDV690" s="16"/>
      <c r="TDW690" s="16"/>
      <c r="TDX690" s="16"/>
      <c r="TDY690" s="16"/>
      <c r="TDZ690" s="16"/>
      <c r="TEA690" s="16"/>
      <c r="TEB690" s="16"/>
      <c r="TEC690" s="16"/>
      <c r="TED690" s="16"/>
      <c r="TEE690" s="16"/>
      <c r="TEF690" s="16"/>
      <c r="TEG690" s="16"/>
      <c r="TEH690" s="16"/>
      <c r="TEI690" s="16"/>
      <c r="TEJ690" s="16"/>
      <c r="TEK690" s="16"/>
      <c r="TEL690" s="16"/>
      <c r="TEM690" s="16"/>
      <c r="TEN690" s="16"/>
      <c r="TEO690" s="16"/>
      <c r="TEP690" s="16"/>
      <c r="TEQ690" s="16"/>
      <c r="TER690" s="16"/>
      <c r="TES690" s="16"/>
      <c r="TET690" s="16"/>
      <c r="TEU690" s="16"/>
      <c r="TEV690" s="16"/>
      <c r="TEW690" s="16"/>
      <c r="TEX690" s="16"/>
      <c r="TEY690" s="16"/>
      <c r="TEZ690" s="16"/>
      <c r="TFA690" s="16"/>
      <c r="TFB690" s="16"/>
      <c r="TFC690" s="16"/>
      <c r="TFD690" s="16"/>
      <c r="TFE690" s="16"/>
      <c r="TFF690" s="16"/>
      <c r="TFG690" s="16"/>
      <c r="TFH690" s="16"/>
      <c r="TFI690" s="16"/>
      <c r="TFJ690" s="16"/>
      <c r="TFK690" s="16"/>
      <c r="TFL690" s="16"/>
      <c r="TFM690" s="16"/>
      <c r="TFN690" s="16"/>
      <c r="TFO690" s="16"/>
      <c r="TFP690" s="16"/>
      <c r="TFQ690" s="16"/>
      <c r="TFR690" s="16"/>
      <c r="TFS690" s="16"/>
      <c r="TFT690" s="16"/>
      <c r="TFU690" s="16"/>
      <c r="TFV690" s="16"/>
      <c r="TFW690" s="16"/>
      <c r="TFX690" s="16"/>
      <c r="TFY690" s="16"/>
      <c r="TFZ690" s="16"/>
      <c r="TGA690" s="16"/>
      <c r="TGB690" s="16"/>
      <c r="TGC690" s="16"/>
      <c r="TGD690" s="16"/>
      <c r="TGE690" s="16"/>
      <c r="TGF690" s="16"/>
      <c r="TGG690" s="16"/>
      <c r="TGH690" s="16"/>
      <c r="TGI690" s="16"/>
      <c r="TGJ690" s="16"/>
      <c r="TGK690" s="16"/>
      <c r="TGL690" s="16"/>
      <c r="TGM690" s="16"/>
      <c r="TGN690" s="16"/>
      <c r="TGO690" s="16"/>
      <c r="TGP690" s="16"/>
      <c r="TGQ690" s="16"/>
      <c r="TGR690" s="16"/>
      <c r="TGS690" s="16"/>
      <c r="TGT690" s="16"/>
      <c r="TGU690" s="16"/>
      <c r="TGV690" s="16"/>
      <c r="TGW690" s="16"/>
      <c r="TGX690" s="16"/>
      <c r="TGY690" s="16"/>
      <c r="TGZ690" s="16"/>
      <c r="THA690" s="16"/>
      <c r="THB690" s="16"/>
      <c r="THC690" s="16"/>
      <c r="THD690" s="16"/>
      <c r="THE690" s="16"/>
      <c r="THF690" s="16"/>
      <c r="THG690" s="16"/>
      <c r="THH690" s="16"/>
      <c r="THI690" s="16"/>
      <c r="THJ690" s="16"/>
      <c r="THK690" s="16"/>
      <c r="THL690" s="16"/>
      <c r="THM690" s="16"/>
      <c r="THN690" s="16"/>
      <c r="THO690" s="16"/>
      <c r="THP690" s="16"/>
      <c r="THQ690" s="16"/>
      <c r="THR690" s="16"/>
      <c r="THS690" s="16"/>
      <c r="THT690" s="16"/>
      <c r="THU690" s="16"/>
      <c r="THV690" s="16"/>
      <c r="THW690" s="16"/>
      <c r="THX690" s="16"/>
      <c r="THY690" s="16"/>
      <c r="THZ690" s="16"/>
      <c r="TIA690" s="16"/>
      <c r="TIB690" s="16"/>
      <c r="TIC690" s="16"/>
      <c r="TID690" s="16"/>
      <c r="TIE690" s="16"/>
      <c r="TIF690" s="16"/>
      <c r="TIG690" s="16"/>
      <c r="TIH690" s="16"/>
      <c r="TII690" s="16"/>
      <c r="TIJ690" s="16"/>
      <c r="TIK690" s="16"/>
      <c r="TIL690" s="16"/>
      <c r="TIM690" s="16"/>
      <c r="TIN690" s="16"/>
      <c r="TIO690" s="16"/>
      <c r="TIP690" s="16"/>
      <c r="TIQ690" s="16"/>
      <c r="TIR690" s="16"/>
      <c r="TIS690" s="16"/>
      <c r="TIT690" s="16"/>
      <c r="TIU690" s="16"/>
      <c r="TIV690" s="16"/>
      <c r="TIW690" s="16"/>
      <c r="TIX690" s="16"/>
      <c r="TIY690" s="16"/>
      <c r="TIZ690" s="16"/>
      <c r="TJA690" s="16"/>
      <c r="TJB690" s="16"/>
      <c r="TJC690" s="16"/>
      <c r="TJD690" s="16"/>
      <c r="TJE690" s="16"/>
      <c r="TJF690" s="16"/>
      <c r="TJG690" s="16"/>
      <c r="TJH690" s="16"/>
      <c r="TJI690" s="16"/>
      <c r="TJJ690" s="16"/>
      <c r="TJK690" s="16"/>
      <c r="TJL690" s="16"/>
      <c r="TJM690" s="16"/>
      <c r="TJN690" s="16"/>
      <c r="TJO690" s="16"/>
      <c r="TJP690" s="16"/>
      <c r="TJQ690" s="16"/>
      <c r="TJR690" s="16"/>
      <c r="TJS690" s="16"/>
      <c r="TJT690" s="16"/>
      <c r="TJU690" s="16"/>
      <c r="TJV690" s="16"/>
      <c r="TJW690" s="16"/>
      <c r="TJX690" s="16"/>
      <c r="TJY690" s="16"/>
      <c r="TJZ690" s="16"/>
      <c r="TKA690" s="16"/>
      <c r="TKB690" s="16"/>
      <c r="TKC690" s="16"/>
      <c r="TKD690" s="16"/>
      <c r="TKE690" s="16"/>
      <c r="TKF690" s="16"/>
      <c r="TKG690" s="16"/>
      <c r="TKH690" s="16"/>
      <c r="TKI690" s="16"/>
      <c r="TKJ690" s="16"/>
      <c r="TKK690" s="16"/>
      <c r="TKL690" s="16"/>
      <c r="TKM690" s="16"/>
      <c r="TKN690" s="16"/>
      <c r="TKO690" s="16"/>
      <c r="TKP690" s="16"/>
      <c r="TKQ690" s="16"/>
      <c r="TKR690" s="16"/>
      <c r="TKS690" s="16"/>
      <c r="TKT690" s="16"/>
      <c r="TKU690" s="16"/>
      <c r="TKV690" s="16"/>
      <c r="TKW690" s="16"/>
      <c r="TKX690" s="16"/>
      <c r="TKY690" s="16"/>
      <c r="TKZ690" s="16"/>
      <c r="TLA690" s="16"/>
      <c r="TLB690" s="16"/>
      <c r="TLC690" s="16"/>
      <c r="TLD690" s="16"/>
      <c r="TLE690" s="16"/>
      <c r="TLF690" s="16"/>
      <c r="TLG690" s="16"/>
      <c r="TLH690" s="16"/>
      <c r="TLI690" s="16"/>
      <c r="TLJ690" s="16"/>
      <c r="TLK690" s="16"/>
      <c r="TLL690" s="16"/>
      <c r="TLM690" s="16"/>
      <c r="TLN690" s="16"/>
      <c r="TLO690" s="16"/>
      <c r="TLP690" s="16"/>
      <c r="TLQ690" s="16"/>
      <c r="TLR690" s="16"/>
      <c r="TLS690" s="16"/>
      <c r="TLT690" s="16"/>
      <c r="TLU690" s="16"/>
      <c r="TLV690" s="16"/>
      <c r="TLW690" s="16"/>
      <c r="TLX690" s="16"/>
      <c r="TLY690" s="16"/>
      <c r="TLZ690" s="16"/>
      <c r="TMA690" s="16"/>
      <c r="TMB690" s="16"/>
      <c r="TMC690" s="16"/>
      <c r="TMD690" s="16"/>
      <c r="TME690" s="16"/>
      <c r="TMF690" s="16"/>
      <c r="TMG690" s="16"/>
      <c r="TMH690" s="16"/>
      <c r="TMI690" s="16"/>
      <c r="TMJ690" s="16"/>
      <c r="TMK690" s="16"/>
      <c r="TML690" s="16"/>
      <c r="TMM690" s="16"/>
      <c r="TMN690" s="16"/>
      <c r="TMO690" s="16"/>
      <c r="TMP690" s="16"/>
      <c r="TMQ690" s="16"/>
      <c r="TMR690" s="16"/>
      <c r="TMS690" s="16"/>
      <c r="TMT690" s="16"/>
      <c r="TMU690" s="16"/>
      <c r="TMV690" s="16"/>
      <c r="TMW690" s="16"/>
      <c r="TMX690" s="16"/>
      <c r="TMY690" s="16"/>
      <c r="TMZ690" s="16"/>
      <c r="TNA690" s="16"/>
      <c r="TNB690" s="16"/>
      <c r="TNC690" s="16"/>
      <c r="TND690" s="16"/>
      <c r="TNE690" s="16"/>
      <c r="TNF690" s="16"/>
      <c r="TNG690" s="16"/>
      <c r="TNH690" s="16"/>
      <c r="TNI690" s="16"/>
      <c r="TNJ690" s="16"/>
      <c r="TNK690" s="16"/>
      <c r="TNL690" s="16"/>
      <c r="TNM690" s="16"/>
      <c r="TNN690" s="16"/>
      <c r="TNO690" s="16"/>
      <c r="TNP690" s="16"/>
      <c r="TNQ690" s="16"/>
      <c r="TNR690" s="16"/>
      <c r="TNS690" s="16"/>
      <c r="TNT690" s="16"/>
      <c r="TNU690" s="16"/>
      <c r="TNV690" s="16"/>
      <c r="TNW690" s="16"/>
      <c r="TNX690" s="16"/>
      <c r="TNY690" s="16"/>
      <c r="TNZ690" s="16"/>
      <c r="TOA690" s="16"/>
      <c r="TOB690" s="16"/>
      <c r="TOC690" s="16"/>
      <c r="TOD690" s="16"/>
      <c r="TOE690" s="16"/>
      <c r="TOF690" s="16"/>
      <c r="TOG690" s="16"/>
      <c r="TOH690" s="16"/>
      <c r="TOI690" s="16"/>
      <c r="TOJ690" s="16"/>
      <c r="TOK690" s="16"/>
      <c r="TOL690" s="16"/>
      <c r="TOM690" s="16"/>
      <c r="TON690" s="16"/>
      <c r="TOO690" s="16"/>
      <c r="TOP690" s="16"/>
      <c r="TOQ690" s="16"/>
      <c r="TOR690" s="16"/>
      <c r="TOS690" s="16"/>
      <c r="TOT690" s="16"/>
      <c r="TOU690" s="16"/>
      <c r="TOV690" s="16"/>
      <c r="TOW690" s="16"/>
      <c r="TOX690" s="16"/>
      <c r="TOY690" s="16"/>
      <c r="TOZ690" s="16"/>
      <c r="TPA690" s="16"/>
      <c r="TPB690" s="16"/>
      <c r="TPC690" s="16"/>
      <c r="TPD690" s="16"/>
      <c r="TPE690" s="16"/>
      <c r="TPF690" s="16"/>
      <c r="TPG690" s="16"/>
      <c r="TPH690" s="16"/>
      <c r="TPI690" s="16"/>
      <c r="TPJ690" s="16"/>
      <c r="TPK690" s="16"/>
      <c r="TPL690" s="16"/>
      <c r="TPM690" s="16"/>
      <c r="TPN690" s="16"/>
      <c r="TPO690" s="16"/>
      <c r="TPP690" s="16"/>
      <c r="TPQ690" s="16"/>
      <c r="TPR690" s="16"/>
      <c r="TPS690" s="16"/>
      <c r="TPT690" s="16"/>
      <c r="TPU690" s="16"/>
      <c r="TPV690" s="16"/>
      <c r="TPW690" s="16"/>
      <c r="TPX690" s="16"/>
      <c r="TPY690" s="16"/>
      <c r="TPZ690" s="16"/>
      <c r="TQA690" s="16"/>
      <c r="TQB690" s="16"/>
      <c r="TQC690" s="16"/>
      <c r="TQD690" s="16"/>
      <c r="TQE690" s="16"/>
      <c r="TQF690" s="16"/>
      <c r="TQG690" s="16"/>
      <c r="TQH690" s="16"/>
      <c r="TQI690" s="16"/>
      <c r="TQJ690" s="16"/>
      <c r="TQK690" s="16"/>
      <c r="TQL690" s="16"/>
      <c r="TQM690" s="16"/>
      <c r="TQN690" s="16"/>
      <c r="TQO690" s="16"/>
      <c r="TQP690" s="16"/>
      <c r="TQQ690" s="16"/>
      <c r="TQR690" s="16"/>
      <c r="TQS690" s="16"/>
      <c r="TQT690" s="16"/>
      <c r="TQU690" s="16"/>
      <c r="TQV690" s="16"/>
      <c r="TQW690" s="16"/>
      <c r="TQX690" s="16"/>
      <c r="TQY690" s="16"/>
      <c r="TQZ690" s="16"/>
      <c r="TRA690" s="16"/>
      <c r="TRB690" s="16"/>
      <c r="TRC690" s="16"/>
      <c r="TRD690" s="16"/>
      <c r="TRE690" s="16"/>
      <c r="TRF690" s="16"/>
      <c r="TRG690" s="16"/>
      <c r="TRH690" s="16"/>
      <c r="TRI690" s="16"/>
      <c r="TRJ690" s="16"/>
      <c r="TRK690" s="16"/>
      <c r="TRL690" s="16"/>
      <c r="TRM690" s="16"/>
      <c r="TRN690" s="16"/>
      <c r="TRO690" s="16"/>
      <c r="TRP690" s="16"/>
      <c r="TRQ690" s="16"/>
      <c r="TRR690" s="16"/>
      <c r="TRS690" s="16"/>
      <c r="TRT690" s="16"/>
      <c r="TRU690" s="16"/>
      <c r="TRV690" s="16"/>
      <c r="TRW690" s="16"/>
      <c r="TRX690" s="16"/>
      <c r="TRY690" s="16"/>
      <c r="TRZ690" s="16"/>
      <c r="TSA690" s="16"/>
      <c r="TSB690" s="16"/>
      <c r="TSC690" s="16"/>
      <c r="TSD690" s="16"/>
      <c r="TSE690" s="16"/>
      <c r="TSF690" s="16"/>
      <c r="TSG690" s="16"/>
      <c r="TSH690" s="16"/>
      <c r="TSI690" s="16"/>
      <c r="TSJ690" s="16"/>
      <c r="TSK690" s="16"/>
      <c r="TSL690" s="16"/>
      <c r="TSM690" s="16"/>
      <c r="TSN690" s="16"/>
      <c r="TSO690" s="16"/>
      <c r="TSP690" s="16"/>
      <c r="TSQ690" s="16"/>
      <c r="TSR690" s="16"/>
      <c r="TSS690" s="16"/>
      <c r="TST690" s="16"/>
      <c r="TSU690" s="16"/>
      <c r="TSV690" s="16"/>
      <c r="TSW690" s="16"/>
      <c r="TSX690" s="16"/>
      <c r="TSY690" s="16"/>
      <c r="TSZ690" s="16"/>
      <c r="TTA690" s="16"/>
      <c r="TTB690" s="16"/>
      <c r="TTC690" s="16"/>
      <c r="TTD690" s="16"/>
      <c r="TTE690" s="16"/>
      <c r="TTF690" s="16"/>
      <c r="TTG690" s="16"/>
      <c r="TTH690" s="16"/>
      <c r="TTI690" s="16"/>
      <c r="TTJ690" s="16"/>
      <c r="TTK690" s="16"/>
      <c r="TTL690" s="16"/>
      <c r="TTM690" s="16"/>
      <c r="TTN690" s="16"/>
      <c r="TTO690" s="16"/>
      <c r="TTP690" s="16"/>
      <c r="TTQ690" s="16"/>
      <c r="TTR690" s="16"/>
      <c r="TTS690" s="16"/>
      <c r="TTT690" s="16"/>
      <c r="TTU690" s="16"/>
      <c r="TTV690" s="16"/>
      <c r="TTW690" s="16"/>
      <c r="TTX690" s="16"/>
      <c r="TTY690" s="16"/>
      <c r="TTZ690" s="16"/>
      <c r="TUA690" s="16"/>
      <c r="TUB690" s="16"/>
      <c r="TUC690" s="16"/>
      <c r="TUD690" s="16"/>
      <c r="TUE690" s="16"/>
      <c r="TUF690" s="16"/>
      <c r="TUG690" s="16"/>
      <c r="TUH690" s="16"/>
      <c r="TUI690" s="16"/>
      <c r="TUJ690" s="16"/>
      <c r="TUK690" s="16"/>
      <c r="TUL690" s="16"/>
      <c r="TUM690" s="16"/>
      <c r="TUN690" s="16"/>
      <c r="TUO690" s="16"/>
      <c r="TUP690" s="16"/>
      <c r="TUQ690" s="16"/>
      <c r="TUR690" s="16"/>
      <c r="TUS690" s="16"/>
      <c r="TUT690" s="16"/>
      <c r="TUU690" s="16"/>
      <c r="TUV690" s="16"/>
      <c r="TUW690" s="16"/>
      <c r="TUX690" s="16"/>
      <c r="TUY690" s="16"/>
      <c r="TUZ690" s="16"/>
      <c r="TVA690" s="16"/>
      <c r="TVB690" s="16"/>
      <c r="TVC690" s="16"/>
      <c r="TVD690" s="16"/>
      <c r="TVE690" s="16"/>
      <c r="TVF690" s="16"/>
      <c r="TVG690" s="16"/>
      <c r="TVH690" s="16"/>
      <c r="TVI690" s="16"/>
      <c r="TVJ690" s="16"/>
      <c r="TVK690" s="16"/>
      <c r="TVL690" s="16"/>
      <c r="TVM690" s="16"/>
      <c r="TVN690" s="16"/>
      <c r="TVO690" s="16"/>
      <c r="TVP690" s="16"/>
      <c r="TVQ690" s="16"/>
      <c r="TVR690" s="16"/>
      <c r="TVS690" s="16"/>
      <c r="TVT690" s="16"/>
      <c r="TVU690" s="16"/>
      <c r="TVV690" s="16"/>
      <c r="TVW690" s="16"/>
      <c r="TVX690" s="16"/>
      <c r="TVY690" s="16"/>
      <c r="TVZ690" s="16"/>
      <c r="TWA690" s="16"/>
      <c r="TWB690" s="16"/>
      <c r="TWC690" s="16"/>
      <c r="TWD690" s="16"/>
      <c r="TWE690" s="16"/>
      <c r="TWF690" s="16"/>
      <c r="TWG690" s="16"/>
      <c r="TWH690" s="16"/>
      <c r="TWI690" s="16"/>
      <c r="TWJ690" s="16"/>
      <c r="TWK690" s="16"/>
      <c r="TWL690" s="16"/>
      <c r="TWM690" s="16"/>
      <c r="TWN690" s="16"/>
      <c r="TWO690" s="16"/>
      <c r="TWP690" s="16"/>
      <c r="TWQ690" s="16"/>
      <c r="TWR690" s="16"/>
      <c r="TWS690" s="16"/>
      <c r="TWT690" s="16"/>
      <c r="TWU690" s="16"/>
      <c r="TWV690" s="16"/>
      <c r="TWW690" s="16"/>
      <c r="TWX690" s="16"/>
      <c r="TWY690" s="16"/>
      <c r="TWZ690" s="16"/>
      <c r="TXA690" s="16"/>
      <c r="TXB690" s="16"/>
      <c r="TXC690" s="16"/>
      <c r="TXD690" s="16"/>
      <c r="TXE690" s="16"/>
      <c r="TXF690" s="16"/>
      <c r="TXG690" s="16"/>
      <c r="TXH690" s="16"/>
      <c r="TXI690" s="16"/>
      <c r="TXJ690" s="16"/>
      <c r="TXK690" s="16"/>
      <c r="TXL690" s="16"/>
      <c r="TXM690" s="16"/>
      <c r="TXN690" s="16"/>
      <c r="TXO690" s="16"/>
      <c r="TXP690" s="16"/>
      <c r="TXQ690" s="16"/>
      <c r="TXR690" s="16"/>
      <c r="TXS690" s="16"/>
      <c r="TXT690" s="16"/>
      <c r="TXU690" s="16"/>
      <c r="TXV690" s="16"/>
      <c r="TXW690" s="16"/>
      <c r="TXX690" s="16"/>
      <c r="TXY690" s="16"/>
      <c r="TXZ690" s="16"/>
      <c r="TYA690" s="16"/>
      <c r="TYB690" s="16"/>
      <c r="TYC690" s="16"/>
      <c r="TYD690" s="16"/>
      <c r="TYE690" s="16"/>
      <c r="TYF690" s="16"/>
      <c r="TYG690" s="16"/>
      <c r="TYH690" s="16"/>
      <c r="TYI690" s="16"/>
      <c r="TYJ690" s="16"/>
      <c r="TYK690" s="16"/>
      <c r="TYL690" s="16"/>
      <c r="TYM690" s="16"/>
      <c r="TYN690" s="16"/>
      <c r="TYO690" s="16"/>
      <c r="TYP690" s="16"/>
      <c r="TYQ690" s="16"/>
      <c r="TYR690" s="16"/>
      <c r="TYS690" s="16"/>
      <c r="TYT690" s="16"/>
      <c r="TYU690" s="16"/>
      <c r="TYV690" s="16"/>
      <c r="TYW690" s="16"/>
      <c r="TYX690" s="16"/>
      <c r="TYY690" s="16"/>
      <c r="TYZ690" s="16"/>
      <c r="TZA690" s="16"/>
      <c r="TZB690" s="16"/>
      <c r="TZC690" s="16"/>
      <c r="TZD690" s="16"/>
      <c r="TZE690" s="16"/>
      <c r="TZF690" s="16"/>
      <c r="TZG690" s="16"/>
      <c r="TZH690" s="16"/>
      <c r="TZI690" s="16"/>
      <c r="TZJ690" s="16"/>
      <c r="TZK690" s="16"/>
      <c r="TZL690" s="16"/>
      <c r="TZM690" s="16"/>
      <c r="TZN690" s="16"/>
      <c r="TZO690" s="16"/>
      <c r="TZP690" s="16"/>
      <c r="TZQ690" s="16"/>
      <c r="TZR690" s="16"/>
      <c r="TZS690" s="16"/>
      <c r="TZT690" s="16"/>
      <c r="TZU690" s="16"/>
      <c r="TZV690" s="16"/>
      <c r="TZW690" s="16"/>
      <c r="TZX690" s="16"/>
      <c r="TZY690" s="16"/>
      <c r="TZZ690" s="16"/>
      <c r="UAA690" s="16"/>
      <c r="UAB690" s="16"/>
      <c r="UAC690" s="16"/>
      <c r="UAD690" s="16"/>
      <c r="UAE690" s="16"/>
      <c r="UAF690" s="16"/>
      <c r="UAG690" s="16"/>
      <c r="UAH690" s="16"/>
      <c r="UAI690" s="16"/>
      <c r="UAJ690" s="16"/>
      <c r="UAK690" s="16"/>
      <c r="UAL690" s="16"/>
      <c r="UAM690" s="16"/>
      <c r="UAN690" s="16"/>
      <c r="UAO690" s="16"/>
      <c r="UAP690" s="16"/>
      <c r="UAQ690" s="16"/>
      <c r="UAR690" s="16"/>
      <c r="UAS690" s="16"/>
      <c r="UAT690" s="16"/>
      <c r="UAU690" s="16"/>
      <c r="UAV690" s="16"/>
      <c r="UAW690" s="16"/>
      <c r="UAX690" s="16"/>
      <c r="UAY690" s="16"/>
      <c r="UAZ690" s="16"/>
      <c r="UBA690" s="16"/>
      <c r="UBB690" s="16"/>
      <c r="UBC690" s="16"/>
      <c r="UBD690" s="16"/>
      <c r="UBE690" s="16"/>
      <c r="UBF690" s="16"/>
      <c r="UBG690" s="16"/>
      <c r="UBH690" s="16"/>
      <c r="UBI690" s="16"/>
      <c r="UBJ690" s="16"/>
      <c r="UBK690" s="16"/>
      <c r="UBL690" s="16"/>
      <c r="UBM690" s="16"/>
      <c r="UBN690" s="16"/>
      <c r="UBO690" s="16"/>
      <c r="UBP690" s="16"/>
      <c r="UBQ690" s="16"/>
      <c r="UBR690" s="16"/>
      <c r="UBS690" s="16"/>
      <c r="UBT690" s="16"/>
      <c r="UBU690" s="16"/>
      <c r="UBV690" s="16"/>
      <c r="UBW690" s="16"/>
      <c r="UBX690" s="16"/>
      <c r="UBY690" s="16"/>
      <c r="UBZ690" s="16"/>
      <c r="UCA690" s="16"/>
      <c r="UCB690" s="16"/>
      <c r="UCC690" s="16"/>
      <c r="UCD690" s="16"/>
      <c r="UCE690" s="16"/>
      <c r="UCF690" s="16"/>
      <c r="UCG690" s="16"/>
      <c r="UCH690" s="16"/>
      <c r="UCI690" s="16"/>
      <c r="UCJ690" s="16"/>
      <c r="UCK690" s="16"/>
      <c r="UCL690" s="16"/>
      <c r="UCM690" s="16"/>
      <c r="UCN690" s="16"/>
      <c r="UCO690" s="16"/>
      <c r="UCP690" s="16"/>
      <c r="UCQ690" s="16"/>
      <c r="UCR690" s="16"/>
      <c r="UCS690" s="16"/>
      <c r="UCT690" s="16"/>
      <c r="UCU690" s="16"/>
      <c r="UCV690" s="16"/>
      <c r="UCW690" s="16"/>
      <c r="UCX690" s="16"/>
      <c r="UCY690" s="16"/>
      <c r="UCZ690" s="16"/>
      <c r="UDA690" s="16"/>
      <c r="UDB690" s="16"/>
      <c r="UDC690" s="16"/>
      <c r="UDD690" s="16"/>
      <c r="UDE690" s="16"/>
      <c r="UDF690" s="16"/>
      <c r="UDG690" s="16"/>
      <c r="UDH690" s="16"/>
      <c r="UDI690" s="16"/>
      <c r="UDJ690" s="16"/>
      <c r="UDK690" s="16"/>
      <c r="UDL690" s="16"/>
      <c r="UDM690" s="16"/>
      <c r="UDN690" s="16"/>
      <c r="UDO690" s="16"/>
      <c r="UDP690" s="16"/>
      <c r="UDQ690" s="16"/>
      <c r="UDR690" s="16"/>
      <c r="UDS690" s="16"/>
      <c r="UDT690" s="16"/>
      <c r="UDU690" s="16"/>
      <c r="UDV690" s="16"/>
      <c r="UDW690" s="16"/>
      <c r="UDX690" s="16"/>
      <c r="UDY690" s="16"/>
      <c r="UDZ690" s="16"/>
      <c r="UEA690" s="16"/>
      <c r="UEB690" s="16"/>
      <c r="UEC690" s="16"/>
      <c r="UED690" s="16"/>
      <c r="UEE690" s="16"/>
      <c r="UEF690" s="16"/>
      <c r="UEG690" s="16"/>
      <c r="UEH690" s="16"/>
      <c r="UEI690" s="16"/>
      <c r="UEJ690" s="16"/>
      <c r="UEK690" s="16"/>
      <c r="UEL690" s="16"/>
      <c r="UEM690" s="16"/>
      <c r="UEN690" s="16"/>
      <c r="UEO690" s="16"/>
      <c r="UEP690" s="16"/>
      <c r="UEQ690" s="16"/>
      <c r="UER690" s="16"/>
      <c r="UES690" s="16"/>
      <c r="UET690" s="16"/>
      <c r="UEU690" s="16"/>
      <c r="UEV690" s="16"/>
      <c r="UEW690" s="16"/>
      <c r="UEX690" s="16"/>
      <c r="UEY690" s="16"/>
      <c r="UEZ690" s="16"/>
      <c r="UFA690" s="16"/>
      <c r="UFB690" s="16"/>
      <c r="UFC690" s="16"/>
      <c r="UFD690" s="16"/>
      <c r="UFE690" s="16"/>
      <c r="UFF690" s="16"/>
      <c r="UFG690" s="16"/>
      <c r="UFH690" s="16"/>
      <c r="UFI690" s="16"/>
      <c r="UFJ690" s="16"/>
      <c r="UFK690" s="16"/>
      <c r="UFL690" s="16"/>
      <c r="UFM690" s="16"/>
      <c r="UFN690" s="16"/>
      <c r="UFO690" s="16"/>
      <c r="UFP690" s="16"/>
      <c r="UFQ690" s="16"/>
      <c r="UFR690" s="16"/>
      <c r="UFS690" s="16"/>
      <c r="UFT690" s="16"/>
      <c r="UFU690" s="16"/>
      <c r="UFV690" s="16"/>
      <c r="UFW690" s="16"/>
      <c r="UFX690" s="16"/>
      <c r="UFY690" s="16"/>
      <c r="UFZ690" s="16"/>
      <c r="UGA690" s="16"/>
      <c r="UGB690" s="16"/>
      <c r="UGC690" s="16"/>
      <c r="UGD690" s="16"/>
      <c r="UGE690" s="16"/>
      <c r="UGF690" s="16"/>
      <c r="UGG690" s="16"/>
      <c r="UGH690" s="16"/>
      <c r="UGI690" s="16"/>
      <c r="UGJ690" s="16"/>
      <c r="UGK690" s="16"/>
      <c r="UGL690" s="16"/>
      <c r="UGM690" s="16"/>
      <c r="UGN690" s="16"/>
      <c r="UGO690" s="16"/>
      <c r="UGP690" s="16"/>
      <c r="UGQ690" s="16"/>
      <c r="UGR690" s="16"/>
      <c r="UGS690" s="16"/>
      <c r="UGT690" s="16"/>
      <c r="UGU690" s="16"/>
      <c r="UGV690" s="16"/>
      <c r="UGW690" s="16"/>
      <c r="UGX690" s="16"/>
      <c r="UGY690" s="16"/>
      <c r="UGZ690" s="16"/>
      <c r="UHA690" s="16"/>
      <c r="UHB690" s="16"/>
      <c r="UHC690" s="16"/>
      <c r="UHD690" s="16"/>
      <c r="UHE690" s="16"/>
      <c r="UHF690" s="16"/>
      <c r="UHG690" s="16"/>
      <c r="UHH690" s="16"/>
      <c r="UHI690" s="16"/>
      <c r="UHJ690" s="16"/>
      <c r="UHK690" s="16"/>
      <c r="UHL690" s="16"/>
      <c r="UHM690" s="16"/>
      <c r="UHN690" s="16"/>
      <c r="UHO690" s="16"/>
      <c r="UHP690" s="16"/>
      <c r="UHQ690" s="16"/>
      <c r="UHR690" s="16"/>
      <c r="UHS690" s="16"/>
      <c r="UHT690" s="16"/>
      <c r="UHU690" s="16"/>
      <c r="UHV690" s="16"/>
      <c r="UHW690" s="16"/>
      <c r="UHX690" s="16"/>
      <c r="UHY690" s="16"/>
      <c r="UHZ690" s="16"/>
      <c r="UIA690" s="16"/>
      <c r="UIB690" s="16"/>
      <c r="UIC690" s="16"/>
      <c r="UID690" s="16"/>
      <c r="UIE690" s="16"/>
      <c r="UIF690" s="16"/>
      <c r="UIG690" s="16"/>
      <c r="UIH690" s="16"/>
      <c r="UII690" s="16"/>
      <c r="UIJ690" s="16"/>
      <c r="UIK690" s="16"/>
      <c r="UIL690" s="16"/>
      <c r="UIM690" s="16"/>
      <c r="UIN690" s="16"/>
      <c r="UIO690" s="16"/>
      <c r="UIP690" s="16"/>
      <c r="UIQ690" s="16"/>
      <c r="UIR690" s="16"/>
      <c r="UIS690" s="16"/>
      <c r="UIT690" s="16"/>
      <c r="UIU690" s="16"/>
      <c r="UIV690" s="16"/>
      <c r="UIW690" s="16"/>
      <c r="UIX690" s="16"/>
      <c r="UIY690" s="16"/>
      <c r="UIZ690" s="16"/>
      <c r="UJA690" s="16"/>
      <c r="UJB690" s="16"/>
      <c r="UJC690" s="16"/>
      <c r="UJD690" s="16"/>
      <c r="UJE690" s="16"/>
      <c r="UJF690" s="16"/>
      <c r="UJG690" s="16"/>
      <c r="UJH690" s="16"/>
      <c r="UJI690" s="16"/>
      <c r="UJJ690" s="16"/>
      <c r="UJK690" s="16"/>
      <c r="UJL690" s="16"/>
      <c r="UJM690" s="16"/>
      <c r="UJN690" s="16"/>
      <c r="UJO690" s="16"/>
      <c r="UJP690" s="16"/>
      <c r="UJQ690" s="16"/>
      <c r="UJR690" s="16"/>
      <c r="UJS690" s="16"/>
      <c r="UJT690" s="16"/>
      <c r="UJU690" s="16"/>
      <c r="UJV690" s="16"/>
      <c r="UJW690" s="16"/>
      <c r="UJX690" s="16"/>
      <c r="UJY690" s="16"/>
      <c r="UJZ690" s="16"/>
      <c r="UKA690" s="16"/>
      <c r="UKB690" s="16"/>
      <c r="UKC690" s="16"/>
      <c r="UKD690" s="16"/>
      <c r="UKE690" s="16"/>
      <c r="UKF690" s="16"/>
      <c r="UKG690" s="16"/>
      <c r="UKH690" s="16"/>
      <c r="UKI690" s="16"/>
      <c r="UKJ690" s="16"/>
      <c r="UKK690" s="16"/>
      <c r="UKL690" s="16"/>
      <c r="UKM690" s="16"/>
      <c r="UKN690" s="16"/>
      <c r="UKO690" s="16"/>
      <c r="UKP690" s="16"/>
      <c r="UKQ690" s="16"/>
      <c r="UKR690" s="16"/>
      <c r="UKS690" s="16"/>
      <c r="UKT690" s="16"/>
      <c r="UKU690" s="16"/>
      <c r="UKV690" s="16"/>
      <c r="UKW690" s="16"/>
      <c r="UKX690" s="16"/>
      <c r="UKY690" s="16"/>
      <c r="UKZ690" s="16"/>
      <c r="ULA690" s="16"/>
      <c r="ULB690" s="16"/>
      <c r="ULC690" s="16"/>
      <c r="ULD690" s="16"/>
      <c r="ULE690" s="16"/>
      <c r="ULF690" s="16"/>
      <c r="ULG690" s="16"/>
      <c r="ULH690" s="16"/>
      <c r="ULI690" s="16"/>
      <c r="ULJ690" s="16"/>
      <c r="ULK690" s="16"/>
      <c r="ULL690" s="16"/>
      <c r="ULM690" s="16"/>
      <c r="ULN690" s="16"/>
      <c r="ULO690" s="16"/>
      <c r="ULP690" s="16"/>
      <c r="ULQ690" s="16"/>
      <c r="ULR690" s="16"/>
      <c r="ULS690" s="16"/>
      <c r="ULT690" s="16"/>
      <c r="ULU690" s="16"/>
      <c r="ULV690" s="16"/>
      <c r="ULW690" s="16"/>
      <c r="ULX690" s="16"/>
      <c r="ULY690" s="16"/>
      <c r="ULZ690" s="16"/>
      <c r="UMA690" s="16"/>
      <c r="UMB690" s="16"/>
      <c r="UMC690" s="16"/>
      <c r="UMD690" s="16"/>
      <c r="UME690" s="16"/>
      <c r="UMF690" s="16"/>
      <c r="UMG690" s="16"/>
      <c r="UMH690" s="16"/>
      <c r="UMI690" s="16"/>
      <c r="UMJ690" s="16"/>
      <c r="UMK690" s="16"/>
      <c r="UML690" s="16"/>
      <c r="UMM690" s="16"/>
      <c r="UMN690" s="16"/>
      <c r="UMO690" s="16"/>
      <c r="UMP690" s="16"/>
      <c r="UMQ690" s="16"/>
      <c r="UMR690" s="16"/>
      <c r="UMS690" s="16"/>
      <c r="UMT690" s="16"/>
      <c r="UMU690" s="16"/>
      <c r="UMV690" s="16"/>
      <c r="UMW690" s="16"/>
      <c r="UMX690" s="16"/>
      <c r="UMY690" s="16"/>
      <c r="UMZ690" s="16"/>
      <c r="UNA690" s="16"/>
      <c r="UNB690" s="16"/>
      <c r="UNC690" s="16"/>
      <c r="UND690" s="16"/>
      <c r="UNE690" s="16"/>
      <c r="UNF690" s="16"/>
      <c r="UNG690" s="16"/>
      <c r="UNH690" s="16"/>
      <c r="UNI690" s="16"/>
      <c r="UNJ690" s="16"/>
      <c r="UNK690" s="16"/>
      <c r="UNL690" s="16"/>
      <c r="UNM690" s="16"/>
      <c r="UNN690" s="16"/>
      <c r="UNO690" s="16"/>
      <c r="UNP690" s="16"/>
      <c r="UNQ690" s="16"/>
      <c r="UNR690" s="16"/>
      <c r="UNS690" s="16"/>
      <c r="UNT690" s="16"/>
      <c r="UNU690" s="16"/>
      <c r="UNV690" s="16"/>
      <c r="UNW690" s="16"/>
      <c r="UNX690" s="16"/>
      <c r="UNY690" s="16"/>
      <c r="UNZ690" s="16"/>
      <c r="UOA690" s="16"/>
      <c r="UOB690" s="16"/>
      <c r="UOC690" s="16"/>
      <c r="UOD690" s="16"/>
      <c r="UOE690" s="16"/>
      <c r="UOF690" s="16"/>
      <c r="UOG690" s="16"/>
      <c r="UOH690" s="16"/>
      <c r="UOI690" s="16"/>
      <c r="UOJ690" s="16"/>
      <c r="UOK690" s="16"/>
      <c r="UOL690" s="16"/>
      <c r="UOM690" s="16"/>
      <c r="UON690" s="16"/>
      <c r="UOO690" s="16"/>
      <c r="UOP690" s="16"/>
      <c r="UOQ690" s="16"/>
      <c r="UOR690" s="16"/>
      <c r="UOS690" s="16"/>
      <c r="UOT690" s="16"/>
      <c r="UOU690" s="16"/>
      <c r="UOV690" s="16"/>
      <c r="UOW690" s="16"/>
      <c r="UOX690" s="16"/>
      <c r="UOY690" s="16"/>
      <c r="UOZ690" s="16"/>
      <c r="UPA690" s="16"/>
      <c r="UPB690" s="16"/>
      <c r="UPC690" s="16"/>
      <c r="UPD690" s="16"/>
      <c r="UPE690" s="16"/>
      <c r="UPF690" s="16"/>
      <c r="UPG690" s="16"/>
      <c r="UPH690" s="16"/>
      <c r="UPI690" s="16"/>
      <c r="UPJ690" s="16"/>
      <c r="UPK690" s="16"/>
      <c r="UPL690" s="16"/>
      <c r="UPM690" s="16"/>
      <c r="UPN690" s="16"/>
      <c r="UPO690" s="16"/>
      <c r="UPP690" s="16"/>
      <c r="UPQ690" s="16"/>
      <c r="UPR690" s="16"/>
      <c r="UPS690" s="16"/>
      <c r="UPT690" s="16"/>
      <c r="UPU690" s="16"/>
      <c r="UPV690" s="16"/>
      <c r="UPW690" s="16"/>
      <c r="UPX690" s="16"/>
      <c r="UPY690" s="16"/>
      <c r="UPZ690" s="16"/>
      <c r="UQA690" s="16"/>
      <c r="UQB690" s="16"/>
      <c r="UQC690" s="16"/>
      <c r="UQD690" s="16"/>
      <c r="UQE690" s="16"/>
      <c r="UQF690" s="16"/>
      <c r="UQG690" s="16"/>
      <c r="UQH690" s="16"/>
      <c r="UQI690" s="16"/>
      <c r="UQJ690" s="16"/>
      <c r="UQK690" s="16"/>
      <c r="UQL690" s="16"/>
      <c r="UQM690" s="16"/>
      <c r="UQN690" s="16"/>
      <c r="UQO690" s="16"/>
      <c r="UQP690" s="16"/>
      <c r="UQQ690" s="16"/>
      <c r="UQR690" s="16"/>
      <c r="UQS690" s="16"/>
      <c r="UQT690" s="16"/>
      <c r="UQU690" s="16"/>
      <c r="UQV690" s="16"/>
      <c r="UQW690" s="16"/>
      <c r="UQX690" s="16"/>
      <c r="UQY690" s="16"/>
      <c r="UQZ690" s="16"/>
      <c r="URA690" s="16"/>
      <c r="URB690" s="16"/>
      <c r="URC690" s="16"/>
      <c r="URD690" s="16"/>
      <c r="URE690" s="16"/>
      <c r="URF690" s="16"/>
      <c r="URG690" s="16"/>
      <c r="URH690" s="16"/>
      <c r="URI690" s="16"/>
      <c r="URJ690" s="16"/>
      <c r="URK690" s="16"/>
      <c r="URL690" s="16"/>
      <c r="URM690" s="16"/>
      <c r="URN690" s="16"/>
      <c r="URO690" s="16"/>
      <c r="URP690" s="16"/>
      <c r="URQ690" s="16"/>
      <c r="URR690" s="16"/>
      <c r="URS690" s="16"/>
      <c r="URT690" s="16"/>
      <c r="URU690" s="16"/>
      <c r="URV690" s="16"/>
      <c r="URW690" s="16"/>
      <c r="URX690" s="16"/>
      <c r="URY690" s="16"/>
      <c r="URZ690" s="16"/>
      <c r="USA690" s="16"/>
      <c r="USB690" s="16"/>
      <c r="USC690" s="16"/>
      <c r="USD690" s="16"/>
      <c r="USE690" s="16"/>
      <c r="USF690" s="16"/>
      <c r="USG690" s="16"/>
      <c r="USH690" s="16"/>
      <c r="USI690" s="16"/>
      <c r="USJ690" s="16"/>
      <c r="USK690" s="16"/>
      <c r="USL690" s="16"/>
      <c r="USM690" s="16"/>
      <c r="USN690" s="16"/>
      <c r="USO690" s="16"/>
      <c r="USP690" s="16"/>
      <c r="USQ690" s="16"/>
      <c r="USR690" s="16"/>
      <c r="USS690" s="16"/>
      <c r="UST690" s="16"/>
      <c r="USU690" s="16"/>
      <c r="USV690" s="16"/>
      <c r="USW690" s="16"/>
      <c r="USX690" s="16"/>
      <c r="USY690" s="16"/>
      <c r="USZ690" s="16"/>
      <c r="UTA690" s="16"/>
      <c r="UTB690" s="16"/>
      <c r="UTC690" s="16"/>
      <c r="UTD690" s="16"/>
      <c r="UTE690" s="16"/>
      <c r="UTF690" s="16"/>
      <c r="UTG690" s="16"/>
      <c r="UTH690" s="16"/>
      <c r="UTI690" s="16"/>
      <c r="UTJ690" s="16"/>
      <c r="UTK690" s="16"/>
      <c r="UTL690" s="16"/>
      <c r="UTM690" s="16"/>
      <c r="UTN690" s="16"/>
      <c r="UTO690" s="16"/>
      <c r="UTP690" s="16"/>
      <c r="UTQ690" s="16"/>
      <c r="UTR690" s="16"/>
      <c r="UTS690" s="16"/>
      <c r="UTT690" s="16"/>
      <c r="UTU690" s="16"/>
      <c r="UTV690" s="16"/>
      <c r="UTW690" s="16"/>
      <c r="UTX690" s="16"/>
      <c r="UTY690" s="16"/>
      <c r="UTZ690" s="16"/>
      <c r="UUA690" s="16"/>
      <c r="UUB690" s="16"/>
      <c r="UUC690" s="16"/>
      <c r="UUD690" s="16"/>
      <c r="UUE690" s="16"/>
      <c r="UUF690" s="16"/>
      <c r="UUG690" s="16"/>
      <c r="UUH690" s="16"/>
      <c r="UUI690" s="16"/>
      <c r="UUJ690" s="16"/>
      <c r="UUK690" s="16"/>
      <c r="UUL690" s="16"/>
      <c r="UUM690" s="16"/>
      <c r="UUN690" s="16"/>
      <c r="UUO690" s="16"/>
      <c r="UUP690" s="16"/>
      <c r="UUQ690" s="16"/>
      <c r="UUR690" s="16"/>
      <c r="UUS690" s="16"/>
      <c r="UUT690" s="16"/>
      <c r="UUU690" s="16"/>
      <c r="UUV690" s="16"/>
      <c r="UUW690" s="16"/>
      <c r="UUX690" s="16"/>
      <c r="UUY690" s="16"/>
      <c r="UUZ690" s="16"/>
      <c r="UVA690" s="16"/>
      <c r="UVB690" s="16"/>
      <c r="UVC690" s="16"/>
      <c r="UVD690" s="16"/>
      <c r="UVE690" s="16"/>
      <c r="UVF690" s="16"/>
      <c r="UVG690" s="16"/>
      <c r="UVH690" s="16"/>
      <c r="UVI690" s="16"/>
      <c r="UVJ690" s="16"/>
      <c r="UVK690" s="16"/>
      <c r="UVL690" s="16"/>
      <c r="UVM690" s="16"/>
      <c r="UVN690" s="16"/>
      <c r="UVO690" s="16"/>
      <c r="UVP690" s="16"/>
      <c r="UVQ690" s="16"/>
      <c r="UVR690" s="16"/>
      <c r="UVS690" s="16"/>
      <c r="UVT690" s="16"/>
      <c r="UVU690" s="16"/>
      <c r="UVV690" s="16"/>
      <c r="UVW690" s="16"/>
      <c r="UVX690" s="16"/>
      <c r="UVY690" s="16"/>
      <c r="UVZ690" s="16"/>
      <c r="UWA690" s="16"/>
      <c r="UWB690" s="16"/>
      <c r="UWC690" s="16"/>
      <c r="UWD690" s="16"/>
      <c r="UWE690" s="16"/>
      <c r="UWF690" s="16"/>
      <c r="UWG690" s="16"/>
      <c r="UWH690" s="16"/>
      <c r="UWI690" s="16"/>
      <c r="UWJ690" s="16"/>
      <c r="UWK690" s="16"/>
      <c r="UWL690" s="16"/>
      <c r="UWM690" s="16"/>
      <c r="UWN690" s="16"/>
      <c r="UWO690" s="16"/>
      <c r="UWP690" s="16"/>
      <c r="UWQ690" s="16"/>
      <c r="UWR690" s="16"/>
      <c r="UWS690" s="16"/>
      <c r="UWT690" s="16"/>
      <c r="UWU690" s="16"/>
      <c r="UWV690" s="16"/>
      <c r="UWW690" s="16"/>
      <c r="UWX690" s="16"/>
      <c r="UWY690" s="16"/>
      <c r="UWZ690" s="16"/>
      <c r="UXA690" s="16"/>
      <c r="UXB690" s="16"/>
      <c r="UXC690" s="16"/>
      <c r="UXD690" s="16"/>
      <c r="UXE690" s="16"/>
      <c r="UXF690" s="16"/>
      <c r="UXG690" s="16"/>
      <c r="UXH690" s="16"/>
      <c r="UXI690" s="16"/>
      <c r="UXJ690" s="16"/>
      <c r="UXK690" s="16"/>
      <c r="UXL690" s="16"/>
      <c r="UXM690" s="16"/>
      <c r="UXN690" s="16"/>
      <c r="UXO690" s="16"/>
      <c r="UXP690" s="16"/>
      <c r="UXQ690" s="16"/>
      <c r="UXR690" s="16"/>
      <c r="UXS690" s="16"/>
      <c r="UXT690" s="16"/>
      <c r="UXU690" s="16"/>
      <c r="UXV690" s="16"/>
      <c r="UXW690" s="16"/>
      <c r="UXX690" s="16"/>
      <c r="UXY690" s="16"/>
      <c r="UXZ690" s="16"/>
      <c r="UYA690" s="16"/>
      <c r="UYB690" s="16"/>
      <c r="UYC690" s="16"/>
      <c r="UYD690" s="16"/>
      <c r="UYE690" s="16"/>
      <c r="UYF690" s="16"/>
      <c r="UYG690" s="16"/>
      <c r="UYH690" s="16"/>
      <c r="UYI690" s="16"/>
      <c r="UYJ690" s="16"/>
      <c r="UYK690" s="16"/>
      <c r="UYL690" s="16"/>
      <c r="UYM690" s="16"/>
      <c r="UYN690" s="16"/>
      <c r="UYO690" s="16"/>
      <c r="UYP690" s="16"/>
      <c r="UYQ690" s="16"/>
      <c r="UYR690" s="16"/>
      <c r="UYS690" s="16"/>
      <c r="UYT690" s="16"/>
      <c r="UYU690" s="16"/>
      <c r="UYV690" s="16"/>
      <c r="UYW690" s="16"/>
      <c r="UYX690" s="16"/>
      <c r="UYY690" s="16"/>
      <c r="UYZ690" s="16"/>
      <c r="UZA690" s="16"/>
      <c r="UZB690" s="16"/>
      <c r="UZC690" s="16"/>
      <c r="UZD690" s="16"/>
      <c r="UZE690" s="16"/>
      <c r="UZF690" s="16"/>
      <c r="UZG690" s="16"/>
      <c r="UZH690" s="16"/>
      <c r="UZI690" s="16"/>
      <c r="UZJ690" s="16"/>
      <c r="UZK690" s="16"/>
      <c r="UZL690" s="16"/>
      <c r="UZM690" s="16"/>
      <c r="UZN690" s="16"/>
      <c r="UZO690" s="16"/>
      <c r="UZP690" s="16"/>
      <c r="UZQ690" s="16"/>
      <c r="UZR690" s="16"/>
      <c r="UZS690" s="16"/>
      <c r="UZT690" s="16"/>
      <c r="UZU690" s="16"/>
      <c r="UZV690" s="16"/>
      <c r="UZW690" s="16"/>
      <c r="UZX690" s="16"/>
      <c r="UZY690" s="16"/>
      <c r="UZZ690" s="16"/>
      <c r="VAA690" s="16"/>
      <c r="VAB690" s="16"/>
      <c r="VAC690" s="16"/>
      <c r="VAD690" s="16"/>
      <c r="VAE690" s="16"/>
      <c r="VAF690" s="16"/>
      <c r="VAG690" s="16"/>
      <c r="VAH690" s="16"/>
      <c r="VAI690" s="16"/>
      <c r="VAJ690" s="16"/>
      <c r="VAK690" s="16"/>
      <c r="VAL690" s="16"/>
      <c r="VAM690" s="16"/>
      <c r="VAN690" s="16"/>
      <c r="VAO690" s="16"/>
      <c r="VAP690" s="16"/>
      <c r="VAQ690" s="16"/>
      <c r="VAR690" s="16"/>
      <c r="VAS690" s="16"/>
      <c r="VAT690" s="16"/>
      <c r="VAU690" s="16"/>
      <c r="VAV690" s="16"/>
      <c r="VAW690" s="16"/>
      <c r="VAX690" s="16"/>
      <c r="VAY690" s="16"/>
      <c r="VAZ690" s="16"/>
      <c r="VBA690" s="16"/>
      <c r="VBB690" s="16"/>
      <c r="VBC690" s="16"/>
      <c r="VBD690" s="16"/>
      <c r="VBE690" s="16"/>
      <c r="VBF690" s="16"/>
      <c r="VBG690" s="16"/>
      <c r="VBH690" s="16"/>
      <c r="VBI690" s="16"/>
      <c r="VBJ690" s="16"/>
      <c r="VBK690" s="16"/>
      <c r="VBL690" s="16"/>
      <c r="VBM690" s="16"/>
      <c r="VBN690" s="16"/>
      <c r="VBO690" s="16"/>
      <c r="VBP690" s="16"/>
      <c r="VBQ690" s="16"/>
      <c r="VBR690" s="16"/>
      <c r="VBS690" s="16"/>
      <c r="VBT690" s="16"/>
      <c r="VBU690" s="16"/>
      <c r="VBV690" s="16"/>
      <c r="VBW690" s="16"/>
      <c r="VBX690" s="16"/>
      <c r="VBY690" s="16"/>
      <c r="VBZ690" s="16"/>
      <c r="VCA690" s="16"/>
      <c r="VCB690" s="16"/>
      <c r="VCC690" s="16"/>
      <c r="VCD690" s="16"/>
      <c r="VCE690" s="16"/>
      <c r="VCF690" s="16"/>
      <c r="VCG690" s="16"/>
      <c r="VCH690" s="16"/>
      <c r="VCI690" s="16"/>
      <c r="VCJ690" s="16"/>
      <c r="VCK690" s="16"/>
      <c r="VCL690" s="16"/>
      <c r="VCM690" s="16"/>
      <c r="VCN690" s="16"/>
      <c r="VCO690" s="16"/>
      <c r="VCP690" s="16"/>
      <c r="VCQ690" s="16"/>
      <c r="VCR690" s="16"/>
      <c r="VCS690" s="16"/>
      <c r="VCT690" s="16"/>
      <c r="VCU690" s="16"/>
      <c r="VCV690" s="16"/>
      <c r="VCW690" s="16"/>
      <c r="VCX690" s="16"/>
      <c r="VCY690" s="16"/>
      <c r="VCZ690" s="16"/>
      <c r="VDA690" s="16"/>
      <c r="VDB690" s="16"/>
      <c r="VDC690" s="16"/>
      <c r="VDD690" s="16"/>
      <c r="VDE690" s="16"/>
      <c r="VDF690" s="16"/>
      <c r="VDG690" s="16"/>
      <c r="VDH690" s="16"/>
      <c r="VDI690" s="16"/>
      <c r="VDJ690" s="16"/>
      <c r="VDK690" s="16"/>
      <c r="VDL690" s="16"/>
      <c r="VDM690" s="16"/>
      <c r="VDN690" s="16"/>
      <c r="VDO690" s="16"/>
      <c r="VDP690" s="16"/>
      <c r="VDQ690" s="16"/>
      <c r="VDR690" s="16"/>
      <c r="VDS690" s="16"/>
      <c r="VDT690" s="16"/>
      <c r="VDU690" s="16"/>
      <c r="VDV690" s="16"/>
      <c r="VDW690" s="16"/>
      <c r="VDX690" s="16"/>
      <c r="VDY690" s="16"/>
      <c r="VDZ690" s="16"/>
      <c r="VEA690" s="16"/>
      <c r="VEB690" s="16"/>
      <c r="VEC690" s="16"/>
      <c r="VED690" s="16"/>
      <c r="VEE690" s="16"/>
      <c r="VEF690" s="16"/>
      <c r="VEG690" s="16"/>
      <c r="VEH690" s="16"/>
      <c r="VEI690" s="16"/>
      <c r="VEJ690" s="16"/>
      <c r="VEK690" s="16"/>
      <c r="VEL690" s="16"/>
      <c r="VEM690" s="16"/>
      <c r="VEN690" s="16"/>
      <c r="VEO690" s="16"/>
      <c r="VEP690" s="16"/>
      <c r="VEQ690" s="16"/>
      <c r="VER690" s="16"/>
      <c r="VES690" s="16"/>
      <c r="VET690" s="16"/>
      <c r="VEU690" s="16"/>
      <c r="VEV690" s="16"/>
      <c r="VEW690" s="16"/>
      <c r="VEX690" s="16"/>
      <c r="VEY690" s="16"/>
      <c r="VEZ690" s="16"/>
      <c r="VFA690" s="16"/>
      <c r="VFB690" s="16"/>
      <c r="VFC690" s="16"/>
      <c r="VFD690" s="16"/>
      <c r="VFE690" s="16"/>
      <c r="VFF690" s="16"/>
      <c r="VFG690" s="16"/>
      <c r="VFH690" s="16"/>
      <c r="VFI690" s="16"/>
      <c r="VFJ690" s="16"/>
      <c r="VFK690" s="16"/>
      <c r="VFL690" s="16"/>
      <c r="VFM690" s="16"/>
      <c r="VFN690" s="16"/>
      <c r="VFO690" s="16"/>
      <c r="VFP690" s="16"/>
      <c r="VFQ690" s="16"/>
      <c r="VFR690" s="16"/>
      <c r="VFS690" s="16"/>
      <c r="VFT690" s="16"/>
      <c r="VFU690" s="16"/>
      <c r="VFV690" s="16"/>
      <c r="VFW690" s="16"/>
      <c r="VFX690" s="16"/>
      <c r="VFY690" s="16"/>
      <c r="VFZ690" s="16"/>
      <c r="VGA690" s="16"/>
      <c r="VGB690" s="16"/>
      <c r="VGC690" s="16"/>
      <c r="VGD690" s="16"/>
      <c r="VGE690" s="16"/>
      <c r="VGF690" s="16"/>
      <c r="VGG690" s="16"/>
      <c r="VGH690" s="16"/>
      <c r="VGI690" s="16"/>
      <c r="VGJ690" s="16"/>
      <c r="VGK690" s="16"/>
      <c r="VGL690" s="16"/>
      <c r="VGM690" s="16"/>
      <c r="VGN690" s="16"/>
      <c r="VGO690" s="16"/>
      <c r="VGP690" s="16"/>
      <c r="VGQ690" s="16"/>
      <c r="VGR690" s="16"/>
      <c r="VGS690" s="16"/>
      <c r="VGT690" s="16"/>
      <c r="VGU690" s="16"/>
      <c r="VGV690" s="16"/>
      <c r="VGW690" s="16"/>
      <c r="VGX690" s="16"/>
      <c r="VGY690" s="16"/>
      <c r="VGZ690" s="16"/>
      <c r="VHA690" s="16"/>
      <c r="VHB690" s="16"/>
      <c r="VHC690" s="16"/>
      <c r="VHD690" s="16"/>
      <c r="VHE690" s="16"/>
      <c r="VHF690" s="16"/>
      <c r="VHG690" s="16"/>
      <c r="VHH690" s="16"/>
      <c r="VHI690" s="16"/>
      <c r="VHJ690" s="16"/>
      <c r="VHK690" s="16"/>
      <c r="VHL690" s="16"/>
      <c r="VHM690" s="16"/>
      <c r="VHN690" s="16"/>
      <c r="VHO690" s="16"/>
      <c r="VHP690" s="16"/>
      <c r="VHQ690" s="16"/>
      <c r="VHR690" s="16"/>
      <c r="VHS690" s="16"/>
      <c r="VHT690" s="16"/>
      <c r="VHU690" s="16"/>
      <c r="VHV690" s="16"/>
      <c r="VHW690" s="16"/>
      <c r="VHX690" s="16"/>
      <c r="VHY690" s="16"/>
      <c r="VHZ690" s="16"/>
      <c r="VIA690" s="16"/>
      <c r="VIB690" s="16"/>
      <c r="VIC690" s="16"/>
      <c r="VID690" s="16"/>
      <c r="VIE690" s="16"/>
      <c r="VIF690" s="16"/>
      <c r="VIG690" s="16"/>
      <c r="VIH690" s="16"/>
      <c r="VII690" s="16"/>
      <c r="VIJ690" s="16"/>
      <c r="VIK690" s="16"/>
      <c r="VIL690" s="16"/>
      <c r="VIM690" s="16"/>
      <c r="VIN690" s="16"/>
      <c r="VIO690" s="16"/>
      <c r="VIP690" s="16"/>
      <c r="VIQ690" s="16"/>
      <c r="VIR690" s="16"/>
      <c r="VIS690" s="16"/>
      <c r="VIT690" s="16"/>
      <c r="VIU690" s="16"/>
      <c r="VIV690" s="16"/>
      <c r="VIW690" s="16"/>
      <c r="VIX690" s="16"/>
      <c r="VIY690" s="16"/>
      <c r="VIZ690" s="16"/>
      <c r="VJA690" s="16"/>
      <c r="VJB690" s="16"/>
      <c r="VJC690" s="16"/>
      <c r="VJD690" s="16"/>
      <c r="VJE690" s="16"/>
      <c r="VJF690" s="16"/>
      <c r="VJG690" s="16"/>
      <c r="VJH690" s="16"/>
      <c r="VJI690" s="16"/>
      <c r="VJJ690" s="16"/>
      <c r="VJK690" s="16"/>
      <c r="VJL690" s="16"/>
      <c r="VJM690" s="16"/>
      <c r="VJN690" s="16"/>
      <c r="VJO690" s="16"/>
      <c r="VJP690" s="16"/>
      <c r="VJQ690" s="16"/>
      <c r="VJR690" s="16"/>
      <c r="VJS690" s="16"/>
      <c r="VJT690" s="16"/>
      <c r="VJU690" s="16"/>
      <c r="VJV690" s="16"/>
      <c r="VJW690" s="16"/>
      <c r="VJX690" s="16"/>
      <c r="VJY690" s="16"/>
      <c r="VJZ690" s="16"/>
      <c r="VKA690" s="16"/>
      <c r="VKB690" s="16"/>
      <c r="VKC690" s="16"/>
      <c r="VKD690" s="16"/>
      <c r="VKE690" s="16"/>
      <c r="VKF690" s="16"/>
      <c r="VKG690" s="16"/>
      <c r="VKH690" s="16"/>
      <c r="VKI690" s="16"/>
      <c r="VKJ690" s="16"/>
      <c r="VKK690" s="16"/>
      <c r="VKL690" s="16"/>
      <c r="VKM690" s="16"/>
      <c r="VKN690" s="16"/>
      <c r="VKO690" s="16"/>
      <c r="VKP690" s="16"/>
      <c r="VKQ690" s="16"/>
      <c r="VKR690" s="16"/>
      <c r="VKS690" s="16"/>
      <c r="VKT690" s="16"/>
      <c r="VKU690" s="16"/>
      <c r="VKV690" s="16"/>
      <c r="VKW690" s="16"/>
      <c r="VKX690" s="16"/>
      <c r="VKY690" s="16"/>
      <c r="VKZ690" s="16"/>
      <c r="VLA690" s="16"/>
      <c r="VLB690" s="16"/>
      <c r="VLC690" s="16"/>
      <c r="VLD690" s="16"/>
      <c r="VLE690" s="16"/>
      <c r="VLF690" s="16"/>
      <c r="VLG690" s="16"/>
      <c r="VLH690" s="16"/>
      <c r="VLI690" s="16"/>
      <c r="VLJ690" s="16"/>
      <c r="VLK690" s="16"/>
      <c r="VLL690" s="16"/>
      <c r="VLM690" s="16"/>
      <c r="VLN690" s="16"/>
      <c r="VLO690" s="16"/>
      <c r="VLP690" s="16"/>
      <c r="VLQ690" s="16"/>
      <c r="VLR690" s="16"/>
      <c r="VLS690" s="16"/>
      <c r="VLT690" s="16"/>
      <c r="VLU690" s="16"/>
      <c r="VLV690" s="16"/>
      <c r="VLW690" s="16"/>
      <c r="VLX690" s="16"/>
      <c r="VLY690" s="16"/>
      <c r="VLZ690" s="16"/>
      <c r="VMA690" s="16"/>
      <c r="VMB690" s="16"/>
      <c r="VMC690" s="16"/>
      <c r="VMD690" s="16"/>
      <c r="VME690" s="16"/>
      <c r="VMF690" s="16"/>
      <c r="VMG690" s="16"/>
      <c r="VMH690" s="16"/>
      <c r="VMI690" s="16"/>
      <c r="VMJ690" s="16"/>
      <c r="VMK690" s="16"/>
      <c r="VML690" s="16"/>
      <c r="VMM690" s="16"/>
      <c r="VMN690" s="16"/>
      <c r="VMO690" s="16"/>
      <c r="VMP690" s="16"/>
      <c r="VMQ690" s="16"/>
      <c r="VMR690" s="16"/>
      <c r="VMS690" s="16"/>
      <c r="VMT690" s="16"/>
      <c r="VMU690" s="16"/>
      <c r="VMV690" s="16"/>
      <c r="VMW690" s="16"/>
      <c r="VMX690" s="16"/>
      <c r="VMY690" s="16"/>
      <c r="VMZ690" s="16"/>
      <c r="VNA690" s="16"/>
      <c r="VNB690" s="16"/>
      <c r="VNC690" s="16"/>
      <c r="VND690" s="16"/>
      <c r="VNE690" s="16"/>
      <c r="VNF690" s="16"/>
      <c r="VNG690" s="16"/>
      <c r="VNH690" s="16"/>
      <c r="VNI690" s="16"/>
      <c r="VNJ690" s="16"/>
      <c r="VNK690" s="16"/>
      <c r="VNL690" s="16"/>
      <c r="VNM690" s="16"/>
      <c r="VNN690" s="16"/>
      <c r="VNO690" s="16"/>
      <c r="VNP690" s="16"/>
      <c r="VNQ690" s="16"/>
      <c r="VNR690" s="16"/>
      <c r="VNS690" s="16"/>
      <c r="VNT690" s="16"/>
      <c r="VNU690" s="16"/>
      <c r="VNV690" s="16"/>
      <c r="VNW690" s="16"/>
      <c r="VNX690" s="16"/>
      <c r="VNY690" s="16"/>
      <c r="VNZ690" s="16"/>
      <c r="VOA690" s="16"/>
      <c r="VOB690" s="16"/>
      <c r="VOC690" s="16"/>
      <c r="VOD690" s="16"/>
      <c r="VOE690" s="16"/>
      <c r="VOF690" s="16"/>
      <c r="VOG690" s="16"/>
      <c r="VOH690" s="16"/>
      <c r="VOI690" s="16"/>
      <c r="VOJ690" s="16"/>
      <c r="VOK690" s="16"/>
      <c r="VOL690" s="16"/>
      <c r="VOM690" s="16"/>
      <c r="VON690" s="16"/>
      <c r="VOO690" s="16"/>
      <c r="VOP690" s="16"/>
      <c r="VOQ690" s="16"/>
      <c r="VOR690" s="16"/>
      <c r="VOS690" s="16"/>
      <c r="VOT690" s="16"/>
      <c r="VOU690" s="16"/>
      <c r="VOV690" s="16"/>
      <c r="VOW690" s="16"/>
      <c r="VOX690" s="16"/>
      <c r="VOY690" s="16"/>
      <c r="VOZ690" s="16"/>
      <c r="VPA690" s="16"/>
      <c r="VPB690" s="16"/>
      <c r="VPC690" s="16"/>
      <c r="VPD690" s="16"/>
      <c r="VPE690" s="16"/>
      <c r="VPF690" s="16"/>
      <c r="VPG690" s="16"/>
      <c r="VPH690" s="16"/>
      <c r="VPI690" s="16"/>
      <c r="VPJ690" s="16"/>
      <c r="VPK690" s="16"/>
      <c r="VPL690" s="16"/>
      <c r="VPM690" s="16"/>
      <c r="VPN690" s="16"/>
      <c r="VPO690" s="16"/>
      <c r="VPP690" s="16"/>
      <c r="VPQ690" s="16"/>
      <c r="VPR690" s="16"/>
      <c r="VPS690" s="16"/>
      <c r="VPT690" s="16"/>
      <c r="VPU690" s="16"/>
      <c r="VPV690" s="16"/>
      <c r="VPW690" s="16"/>
      <c r="VPX690" s="16"/>
      <c r="VPY690" s="16"/>
      <c r="VPZ690" s="16"/>
      <c r="VQA690" s="16"/>
      <c r="VQB690" s="16"/>
      <c r="VQC690" s="16"/>
      <c r="VQD690" s="16"/>
      <c r="VQE690" s="16"/>
      <c r="VQF690" s="16"/>
      <c r="VQG690" s="16"/>
      <c r="VQH690" s="16"/>
      <c r="VQI690" s="16"/>
      <c r="VQJ690" s="16"/>
      <c r="VQK690" s="16"/>
      <c r="VQL690" s="16"/>
      <c r="VQM690" s="16"/>
      <c r="VQN690" s="16"/>
      <c r="VQO690" s="16"/>
      <c r="VQP690" s="16"/>
      <c r="VQQ690" s="16"/>
      <c r="VQR690" s="16"/>
      <c r="VQS690" s="16"/>
      <c r="VQT690" s="16"/>
      <c r="VQU690" s="16"/>
      <c r="VQV690" s="16"/>
      <c r="VQW690" s="16"/>
      <c r="VQX690" s="16"/>
      <c r="VQY690" s="16"/>
      <c r="VQZ690" s="16"/>
      <c r="VRA690" s="16"/>
      <c r="VRB690" s="16"/>
      <c r="VRC690" s="16"/>
      <c r="VRD690" s="16"/>
      <c r="VRE690" s="16"/>
      <c r="VRF690" s="16"/>
      <c r="VRG690" s="16"/>
      <c r="VRH690" s="16"/>
      <c r="VRI690" s="16"/>
      <c r="VRJ690" s="16"/>
      <c r="VRK690" s="16"/>
      <c r="VRL690" s="16"/>
      <c r="VRM690" s="16"/>
      <c r="VRN690" s="16"/>
      <c r="VRO690" s="16"/>
      <c r="VRP690" s="16"/>
      <c r="VRQ690" s="16"/>
      <c r="VRR690" s="16"/>
      <c r="VRS690" s="16"/>
      <c r="VRT690" s="16"/>
      <c r="VRU690" s="16"/>
      <c r="VRV690" s="16"/>
      <c r="VRW690" s="16"/>
      <c r="VRX690" s="16"/>
      <c r="VRY690" s="16"/>
      <c r="VRZ690" s="16"/>
      <c r="VSA690" s="16"/>
      <c r="VSB690" s="16"/>
      <c r="VSC690" s="16"/>
      <c r="VSD690" s="16"/>
      <c r="VSE690" s="16"/>
      <c r="VSF690" s="16"/>
      <c r="VSG690" s="16"/>
      <c r="VSH690" s="16"/>
      <c r="VSI690" s="16"/>
      <c r="VSJ690" s="16"/>
      <c r="VSK690" s="16"/>
      <c r="VSL690" s="16"/>
      <c r="VSM690" s="16"/>
      <c r="VSN690" s="16"/>
      <c r="VSO690" s="16"/>
      <c r="VSP690" s="16"/>
      <c r="VSQ690" s="16"/>
      <c r="VSR690" s="16"/>
      <c r="VSS690" s="16"/>
      <c r="VST690" s="16"/>
      <c r="VSU690" s="16"/>
      <c r="VSV690" s="16"/>
      <c r="VSW690" s="16"/>
      <c r="VSX690" s="16"/>
      <c r="VSY690" s="16"/>
      <c r="VSZ690" s="16"/>
      <c r="VTA690" s="16"/>
      <c r="VTB690" s="16"/>
      <c r="VTC690" s="16"/>
      <c r="VTD690" s="16"/>
      <c r="VTE690" s="16"/>
      <c r="VTF690" s="16"/>
      <c r="VTG690" s="16"/>
      <c r="VTH690" s="16"/>
      <c r="VTI690" s="16"/>
      <c r="VTJ690" s="16"/>
      <c r="VTK690" s="16"/>
      <c r="VTL690" s="16"/>
      <c r="VTM690" s="16"/>
      <c r="VTN690" s="16"/>
      <c r="VTO690" s="16"/>
      <c r="VTP690" s="16"/>
      <c r="VTQ690" s="16"/>
      <c r="VTR690" s="16"/>
      <c r="VTS690" s="16"/>
      <c r="VTT690" s="16"/>
      <c r="VTU690" s="16"/>
      <c r="VTV690" s="16"/>
      <c r="VTW690" s="16"/>
      <c r="VTX690" s="16"/>
      <c r="VTY690" s="16"/>
      <c r="VTZ690" s="16"/>
      <c r="VUA690" s="16"/>
      <c r="VUB690" s="16"/>
      <c r="VUC690" s="16"/>
      <c r="VUD690" s="16"/>
      <c r="VUE690" s="16"/>
      <c r="VUF690" s="16"/>
      <c r="VUG690" s="16"/>
      <c r="VUH690" s="16"/>
      <c r="VUI690" s="16"/>
      <c r="VUJ690" s="16"/>
      <c r="VUK690" s="16"/>
      <c r="VUL690" s="16"/>
      <c r="VUM690" s="16"/>
      <c r="VUN690" s="16"/>
      <c r="VUO690" s="16"/>
      <c r="VUP690" s="16"/>
      <c r="VUQ690" s="16"/>
      <c r="VUR690" s="16"/>
      <c r="VUS690" s="16"/>
      <c r="VUT690" s="16"/>
      <c r="VUU690" s="16"/>
      <c r="VUV690" s="16"/>
      <c r="VUW690" s="16"/>
      <c r="VUX690" s="16"/>
      <c r="VUY690" s="16"/>
      <c r="VUZ690" s="16"/>
      <c r="VVA690" s="16"/>
      <c r="VVB690" s="16"/>
      <c r="VVC690" s="16"/>
      <c r="VVD690" s="16"/>
      <c r="VVE690" s="16"/>
      <c r="VVF690" s="16"/>
      <c r="VVG690" s="16"/>
      <c r="VVH690" s="16"/>
      <c r="VVI690" s="16"/>
      <c r="VVJ690" s="16"/>
      <c r="VVK690" s="16"/>
      <c r="VVL690" s="16"/>
      <c r="VVM690" s="16"/>
      <c r="VVN690" s="16"/>
      <c r="VVO690" s="16"/>
      <c r="VVP690" s="16"/>
      <c r="VVQ690" s="16"/>
      <c r="VVR690" s="16"/>
      <c r="VVS690" s="16"/>
      <c r="VVT690" s="16"/>
      <c r="VVU690" s="16"/>
      <c r="VVV690" s="16"/>
      <c r="VVW690" s="16"/>
      <c r="VVX690" s="16"/>
      <c r="VVY690" s="16"/>
      <c r="VVZ690" s="16"/>
      <c r="VWA690" s="16"/>
      <c r="VWB690" s="16"/>
      <c r="VWC690" s="16"/>
      <c r="VWD690" s="16"/>
      <c r="VWE690" s="16"/>
      <c r="VWF690" s="16"/>
      <c r="VWG690" s="16"/>
      <c r="VWH690" s="16"/>
      <c r="VWI690" s="16"/>
      <c r="VWJ690" s="16"/>
      <c r="VWK690" s="16"/>
      <c r="VWL690" s="16"/>
      <c r="VWM690" s="16"/>
      <c r="VWN690" s="16"/>
      <c r="VWO690" s="16"/>
      <c r="VWP690" s="16"/>
      <c r="VWQ690" s="16"/>
      <c r="VWR690" s="16"/>
      <c r="VWS690" s="16"/>
      <c r="VWT690" s="16"/>
      <c r="VWU690" s="16"/>
      <c r="VWV690" s="16"/>
      <c r="VWW690" s="16"/>
      <c r="VWX690" s="16"/>
      <c r="VWY690" s="16"/>
      <c r="VWZ690" s="16"/>
      <c r="VXA690" s="16"/>
      <c r="VXB690" s="16"/>
      <c r="VXC690" s="16"/>
      <c r="VXD690" s="16"/>
      <c r="VXE690" s="16"/>
      <c r="VXF690" s="16"/>
      <c r="VXG690" s="16"/>
      <c r="VXH690" s="16"/>
      <c r="VXI690" s="16"/>
      <c r="VXJ690" s="16"/>
      <c r="VXK690" s="16"/>
      <c r="VXL690" s="16"/>
      <c r="VXM690" s="16"/>
      <c r="VXN690" s="16"/>
      <c r="VXO690" s="16"/>
      <c r="VXP690" s="16"/>
      <c r="VXQ690" s="16"/>
      <c r="VXR690" s="16"/>
      <c r="VXS690" s="16"/>
      <c r="VXT690" s="16"/>
      <c r="VXU690" s="16"/>
      <c r="VXV690" s="16"/>
      <c r="VXW690" s="16"/>
      <c r="VXX690" s="16"/>
      <c r="VXY690" s="16"/>
      <c r="VXZ690" s="16"/>
      <c r="VYA690" s="16"/>
      <c r="VYB690" s="16"/>
      <c r="VYC690" s="16"/>
      <c r="VYD690" s="16"/>
      <c r="VYE690" s="16"/>
      <c r="VYF690" s="16"/>
      <c r="VYG690" s="16"/>
      <c r="VYH690" s="16"/>
      <c r="VYI690" s="16"/>
      <c r="VYJ690" s="16"/>
      <c r="VYK690" s="16"/>
      <c r="VYL690" s="16"/>
      <c r="VYM690" s="16"/>
      <c r="VYN690" s="16"/>
      <c r="VYO690" s="16"/>
      <c r="VYP690" s="16"/>
      <c r="VYQ690" s="16"/>
      <c r="VYR690" s="16"/>
      <c r="VYS690" s="16"/>
      <c r="VYT690" s="16"/>
      <c r="VYU690" s="16"/>
      <c r="VYV690" s="16"/>
      <c r="VYW690" s="16"/>
      <c r="VYX690" s="16"/>
      <c r="VYY690" s="16"/>
      <c r="VYZ690" s="16"/>
      <c r="VZA690" s="16"/>
      <c r="VZB690" s="16"/>
      <c r="VZC690" s="16"/>
      <c r="VZD690" s="16"/>
      <c r="VZE690" s="16"/>
      <c r="VZF690" s="16"/>
      <c r="VZG690" s="16"/>
      <c r="VZH690" s="16"/>
      <c r="VZI690" s="16"/>
      <c r="VZJ690" s="16"/>
      <c r="VZK690" s="16"/>
      <c r="VZL690" s="16"/>
      <c r="VZM690" s="16"/>
      <c r="VZN690" s="16"/>
      <c r="VZO690" s="16"/>
      <c r="VZP690" s="16"/>
      <c r="VZQ690" s="16"/>
      <c r="VZR690" s="16"/>
      <c r="VZS690" s="16"/>
      <c r="VZT690" s="16"/>
      <c r="VZU690" s="16"/>
      <c r="VZV690" s="16"/>
      <c r="VZW690" s="16"/>
      <c r="VZX690" s="16"/>
      <c r="VZY690" s="16"/>
      <c r="VZZ690" s="16"/>
      <c r="WAA690" s="16"/>
      <c r="WAB690" s="16"/>
      <c r="WAC690" s="16"/>
      <c r="WAD690" s="16"/>
      <c r="WAE690" s="16"/>
      <c r="WAF690" s="16"/>
      <c r="WAG690" s="16"/>
      <c r="WAH690" s="16"/>
      <c r="WAI690" s="16"/>
      <c r="WAJ690" s="16"/>
      <c r="WAK690" s="16"/>
      <c r="WAL690" s="16"/>
      <c r="WAM690" s="16"/>
      <c r="WAN690" s="16"/>
      <c r="WAO690" s="16"/>
      <c r="WAP690" s="16"/>
      <c r="WAQ690" s="16"/>
      <c r="WAR690" s="16"/>
      <c r="WAS690" s="16"/>
      <c r="WAT690" s="16"/>
      <c r="WAU690" s="16"/>
      <c r="WAV690" s="16"/>
      <c r="WAW690" s="16"/>
      <c r="WAX690" s="16"/>
      <c r="WAY690" s="16"/>
      <c r="WAZ690" s="16"/>
      <c r="WBA690" s="16"/>
      <c r="WBB690" s="16"/>
      <c r="WBC690" s="16"/>
      <c r="WBD690" s="16"/>
      <c r="WBE690" s="16"/>
      <c r="WBF690" s="16"/>
      <c r="WBG690" s="16"/>
      <c r="WBH690" s="16"/>
      <c r="WBI690" s="16"/>
      <c r="WBJ690" s="16"/>
      <c r="WBK690" s="16"/>
      <c r="WBL690" s="16"/>
      <c r="WBM690" s="16"/>
      <c r="WBN690" s="16"/>
      <c r="WBO690" s="16"/>
      <c r="WBP690" s="16"/>
      <c r="WBQ690" s="16"/>
      <c r="WBR690" s="16"/>
      <c r="WBS690" s="16"/>
      <c r="WBT690" s="16"/>
      <c r="WBU690" s="16"/>
      <c r="WBV690" s="16"/>
      <c r="WBW690" s="16"/>
      <c r="WBX690" s="16"/>
      <c r="WBY690" s="16"/>
      <c r="WBZ690" s="16"/>
      <c r="WCA690" s="16"/>
      <c r="WCB690" s="16"/>
      <c r="WCC690" s="16"/>
      <c r="WCD690" s="16"/>
      <c r="WCE690" s="16"/>
      <c r="WCF690" s="16"/>
      <c r="WCG690" s="16"/>
      <c r="WCH690" s="16"/>
      <c r="WCI690" s="16"/>
      <c r="WCJ690" s="16"/>
      <c r="WCK690" s="16"/>
      <c r="WCL690" s="16"/>
      <c r="WCM690" s="16"/>
      <c r="WCN690" s="16"/>
      <c r="WCO690" s="16"/>
      <c r="WCP690" s="16"/>
      <c r="WCQ690" s="16"/>
      <c r="WCR690" s="16"/>
      <c r="WCS690" s="16"/>
      <c r="WCT690" s="16"/>
      <c r="WCU690" s="16"/>
      <c r="WCV690" s="16"/>
      <c r="WCW690" s="16"/>
      <c r="WCX690" s="16"/>
      <c r="WCY690" s="16"/>
      <c r="WCZ690" s="16"/>
      <c r="WDA690" s="16"/>
      <c r="WDB690" s="16"/>
      <c r="WDC690" s="16"/>
      <c r="WDD690" s="16"/>
      <c r="WDE690" s="16"/>
      <c r="WDF690" s="16"/>
      <c r="WDG690" s="16"/>
      <c r="WDH690" s="16"/>
      <c r="WDI690" s="16"/>
      <c r="WDJ690" s="16"/>
      <c r="WDK690" s="16"/>
      <c r="WDL690" s="16"/>
      <c r="WDM690" s="16"/>
      <c r="WDN690" s="16"/>
      <c r="WDO690" s="16"/>
      <c r="WDP690" s="16"/>
      <c r="WDQ690" s="16"/>
      <c r="WDR690" s="16"/>
      <c r="WDS690" s="16"/>
      <c r="WDT690" s="16"/>
      <c r="WDU690" s="16"/>
      <c r="WDV690" s="16"/>
      <c r="WDW690" s="16"/>
      <c r="WDX690" s="16"/>
      <c r="WDY690" s="16"/>
      <c r="WDZ690" s="16"/>
      <c r="WEA690" s="16"/>
      <c r="WEB690" s="16"/>
      <c r="WEC690" s="16"/>
      <c r="WED690" s="16"/>
      <c r="WEE690" s="16"/>
      <c r="WEF690" s="16"/>
      <c r="WEG690" s="16"/>
      <c r="WEH690" s="16"/>
      <c r="WEI690" s="16"/>
      <c r="WEJ690" s="16"/>
      <c r="WEK690" s="16"/>
      <c r="WEL690" s="16"/>
      <c r="WEM690" s="16"/>
      <c r="WEN690" s="16"/>
      <c r="WEO690" s="16"/>
      <c r="WEP690" s="16"/>
      <c r="WEQ690" s="16"/>
      <c r="WER690" s="16"/>
      <c r="WES690" s="16"/>
      <c r="WET690" s="16"/>
      <c r="WEU690" s="16"/>
      <c r="WEV690" s="16"/>
      <c r="WEW690" s="16"/>
      <c r="WEX690" s="16"/>
      <c r="WEY690" s="16"/>
      <c r="WEZ690" s="16"/>
      <c r="WFA690" s="16"/>
      <c r="WFB690" s="16"/>
      <c r="WFC690" s="16"/>
      <c r="WFD690" s="16"/>
      <c r="WFE690" s="16"/>
      <c r="WFF690" s="16"/>
      <c r="WFG690" s="16"/>
      <c r="WFH690" s="16"/>
      <c r="WFI690" s="16"/>
      <c r="WFJ690" s="16"/>
      <c r="WFK690" s="16"/>
      <c r="WFL690" s="16"/>
      <c r="WFM690" s="16"/>
      <c r="WFN690" s="16"/>
      <c r="WFO690" s="16"/>
      <c r="WFP690" s="16"/>
      <c r="WFQ690" s="16"/>
      <c r="WFR690" s="16"/>
      <c r="WFS690" s="16"/>
      <c r="WFT690" s="16"/>
      <c r="WFU690" s="16"/>
      <c r="WFV690" s="16"/>
      <c r="WFW690" s="16"/>
      <c r="WFX690" s="16"/>
      <c r="WFY690" s="16"/>
      <c r="WFZ690" s="16"/>
      <c r="WGA690" s="16"/>
      <c r="WGB690" s="16"/>
      <c r="WGC690" s="16"/>
      <c r="WGD690" s="16"/>
      <c r="WGE690" s="16"/>
      <c r="WGF690" s="16"/>
      <c r="WGG690" s="16"/>
      <c r="WGH690" s="16"/>
      <c r="WGI690" s="16"/>
      <c r="WGJ690" s="16"/>
      <c r="WGK690" s="16"/>
      <c r="WGL690" s="16"/>
      <c r="WGM690" s="16"/>
      <c r="WGN690" s="16"/>
      <c r="WGO690" s="16"/>
      <c r="WGP690" s="16"/>
      <c r="WGQ690" s="16"/>
      <c r="WGR690" s="16"/>
      <c r="WGS690" s="16"/>
      <c r="WGT690" s="16"/>
      <c r="WGU690" s="16"/>
      <c r="WGV690" s="16"/>
      <c r="WGW690" s="16"/>
      <c r="WGX690" s="16"/>
      <c r="WGY690" s="16"/>
      <c r="WGZ690" s="16"/>
      <c r="WHA690" s="16"/>
      <c r="WHB690" s="16"/>
      <c r="WHC690" s="16"/>
      <c r="WHD690" s="16"/>
      <c r="WHE690" s="16"/>
      <c r="WHF690" s="16"/>
      <c r="WHG690" s="16"/>
      <c r="WHH690" s="16"/>
      <c r="WHI690" s="16"/>
      <c r="WHJ690" s="16"/>
      <c r="WHK690" s="16"/>
      <c r="WHL690" s="16"/>
      <c r="WHM690" s="16"/>
      <c r="WHN690" s="16"/>
      <c r="WHO690" s="16"/>
      <c r="WHP690" s="16"/>
      <c r="WHQ690" s="16"/>
      <c r="WHR690" s="16"/>
      <c r="WHS690" s="16"/>
      <c r="WHT690" s="16"/>
      <c r="WHU690" s="16"/>
      <c r="WHV690" s="16"/>
      <c r="WHW690" s="16"/>
      <c r="WHX690" s="16"/>
      <c r="WHY690" s="16"/>
      <c r="WHZ690" s="16"/>
      <c r="WIA690" s="16"/>
      <c r="WIB690" s="16"/>
      <c r="WIC690" s="16"/>
      <c r="WID690" s="16"/>
      <c r="WIE690" s="16"/>
      <c r="WIF690" s="16"/>
      <c r="WIG690" s="16"/>
      <c r="WIH690" s="16"/>
      <c r="WII690" s="16"/>
      <c r="WIJ690" s="16"/>
      <c r="WIK690" s="16"/>
      <c r="WIL690" s="16"/>
      <c r="WIM690" s="16"/>
      <c r="WIN690" s="16"/>
      <c r="WIO690" s="16"/>
      <c r="WIP690" s="16"/>
      <c r="WIQ690" s="16"/>
      <c r="WIR690" s="16"/>
      <c r="WIS690" s="16"/>
      <c r="WIT690" s="16"/>
      <c r="WIU690" s="16"/>
      <c r="WIV690" s="16"/>
      <c r="WIW690" s="16"/>
      <c r="WIX690" s="16"/>
      <c r="WIY690" s="16"/>
      <c r="WIZ690" s="16"/>
      <c r="WJA690" s="16"/>
      <c r="WJB690" s="16"/>
      <c r="WJC690" s="16"/>
      <c r="WJD690" s="16"/>
      <c r="WJE690" s="16"/>
      <c r="WJF690" s="16"/>
      <c r="WJG690" s="16"/>
      <c r="WJH690" s="16"/>
      <c r="WJI690" s="16"/>
      <c r="WJJ690" s="16"/>
      <c r="WJK690" s="16"/>
      <c r="WJL690" s="16"/>
      <c r="WJM690" s="16"/>
      <c r="WJN690" s="16"/>
      <c r="WJO690" s="16"/>
      <c r="WJP690" s="16"/>
      <c r="WJQ690" s="16"/>
      <c r="WJR690" s="16"/>
      <c r="WJS690" s="16"/>
      <c r="WJT690" s="16"/>
      <c r="WJU690" s="16"/>
      <c r="WJV690" s="16"/>
      <c r="WJW690" s="16"/>
      <c r="WJX690" s="16"/>
      <c r="WJY690" s="16"/>
      <c r="WJZ690" s="16"/>
      <c r="WKA690" s="16"/>
      <c r="WKB690" s="16"/>
      <c r="WKC690" s="16"/>
      <c r="WKD690" s="16"/>
      <c r="WKE690" s="16"/>
      <c r="WKF690" s="16"/>
      <c r="WKG690" s="16"/>
      <c r="WKH690" s="16"/>
      <c r="WKI690" s="16"/>
      <c r="WKJ690" s="16"/>
      <c r="WKK690" s="16"/>
      <c r="WKL690" s="16"/>
      <c r="WKM690" s="16"/>
      <c r="WKN690" s="16"/>
      <c r="WKO690" s="16"/>
      <c r="WKP690" s="16"/>
      <c r="WKQ690" s="16"/>
      <c r="WKR690" s="16"/>
      <c r="WKS690" s="16"/>
      <c r="WKT690" s="16"/>
      <c r="WKU690" s="16"/>
      <c r="WKV690" s="16"/>
      <c r="WKW690" s="16"/>
      <c r="WKX690" s="16"/>
      <c r="WKY690" s="16"/>
      <c r="WKZ690" s="16"/>
      <c r="WLA690" s="16"/>
      <c r="WLB690" s="16"/>
      <c r="WLC690" s="16"/>
      <c r="WLD690" s="16"/>
      <c r="WLE690" s="16"/>
      <c r="WLF690" s="16"/>
      <c r="WLG690" s="16"/>
      <c r="WLH690" s="16"/>
      <c r="WLI690" s="16"/>
      <c r="WLJ690" s="16"/>
      <c r="WLK690" s="16"/>
      <c r="WLL690" s="16"/>
      <c r="WLM690" s="16"/>
      <c r="WLN690" s="16"/>
      <c r="WLO690" s="16"/>
      <c r="WLP690" s="16"/>
      <c r="WLQ690" s="16"/>
      <c r="WLR690" s="16"/>
      <c r="WLS690" s="16"/>
      <c r="WLT690" s="16"/>
      <c r="WLU690" s="16"/>
      <c r="WLV690" s="16"/>
      <c r="WLW690" s="16"/>
      <c r="WLX690" s="16"/>
      <c r="WLY690" s="16"/>
      <c r="WLZ690" s="16"/>
      <c r="WMA690" s="16"/>
      <c r="WMB690" s="16"/>
      <c r="WMC690" s="16"/>
      <c r="WMD690" s="16"/>
      <c r="WME690" s="16"/>
      <c r="WMF690" s="16"/>
      <c r="WMG690" s="16"/>
      <c r="WMH690" s="16"/>
      <c r="WMI690" s="16"/>
      <c r="WMJ690" s="16"/>
      <c r="WMK690" s="16"/>
      <c r="WML690" s="16"/>
      <c r="WMM690" s="16"/>
      <c r="WMN690" s="16"/>
      <c r="WMO690" s="16"/>
      <c r="WMP690" s="16"/>
      <c r="WMQ690" s="16"/>
      <c r="WMR690" s="16"/>
      <c r="WMS690" s="16"/>
      <c r="WMT690" s="16"/>
      <c r="WMU690" s="16"/>
      <c r="WMV690" s="16"/>
      <c r="WMW690" s="16"/>
      <c r="WMX690" s="16"/>
      <c r="WMY690" s="16"/>
      <c r="WMZ690" s="16"/>
      <c r="WNA690" s="16"/>
      <c r="WNB690" s="16"/>
      <c r="WNC690" s="16"/>
      <c r="WND690" s="16"/>
      <c r="WNE690" s="16"/>
      <c r="WNF690" s="16"/>
      <c r="WNG690" s="16"/>
      <c r="WNH690" s="16"/>
      <c r="WNI690" s="16"/>
      <c r="WNJ690" s="16"/>
      <c r="WNK690" s="16"/>
      <c r="WNL690" s="16"/>
      <c r="WNM690" s="16"/>
      <c r="WNN690" s="16"/>
      <c r="WNO690" s="16"/>
      <c r="WNP690" s="16"/>
      <c r="WNQ690" s="16"/>
      <c r="WNR690" s="16"/>
      <c r="WNS690" s="16"/>
      <c r="WNT690" s="16"/>
      <c r="WNU690" s="16"/>
      <c r="WNV690" s="16"/>
      <c r="WNW690" s="16"/>
      <c r="WNX690" s="16"/>
      <c r="WNY690" s="16"/>
      <c r="WNZ690" s="16"/>
      <c r="WOA690" s="16"/>
      <c r="WOB690" s="16"/>
      <c r="WOC690" s="16"/>
      <c r="WOD690" s="16"/>
      <c r="WOE690" s="16"/>
      <c r="WOF690" s="16"/>
      <c r="WOG690" s="16"/>
      <c r="WOH690" s="16"/>
      <c r="WOI690" s="16"/>
      <c r="WOJ690" s="16"/>
      <c r="WOK690" s="16"/>
      <c r="WOL690" s="16"/>
      <c r="WOM690" s="16"/>
      <c r="WON690" s="16"/>
      <c r="WOO690" s="16"/>
      <c r="WOP690" s="16"/>
      <c r="WOQ690" s="16"/>
      <c r="WOR690" s="16"/>
      <c r="WOS690" s="16"/>
      <c r="WOT690" s="16"/>
      <c r="WOU690" s="16"/>
      <c r="WOV690" s="16"/>
      <c r="WOW690" s="16"/>
      <c r="WOX690" s="16"/>
      <c r="WOY690" s="16"/>
      <c r="WOZ690" s="16"/>
      <c r="WPA690" s="16"/>
      <c r="WPB690" s="16"/>
      <c r="WPC690" s="16"/>
      <c r="WPD690" s="16"/>
      <c r="WPE690" s="16"/>
      <c r="WPF690" s="16"/>
      <c r="WPG690" s="16"/>
      <c r="WPH690" s="16"/>
      <c r="WPI690" s="16"/>
      <c r="WPJ690" s="16"/>
      <c r="WPK690" s="16"/>
      <c r="WPL690" s="16"/>
      <c r="WPM690" s="16"/>
      <c r="WPN690" s="16"/>
      <c r="WPO690" s="16"/>
      <c r="WPP690" s="16"/>
      <c r="WPQ690" s="16"/>
      <c r="WPR690" s="16"/>
      <c r="WPS690" s="16"/>
      <c r="WPT690" s="16"/>
      <c r="WPU690" s="16"/>
      <c r="WPV690" s="16"/>
      <c r="WPW690" s="16"/>
      <c r="WPX690" s="16"/>
      <c r="WPY690" s="16"/>
      <c r="WPZ690" s="16"/>
      <c r="WQA690" s="16"/>
      <c r="WQB690" s="16"/>
      <c r="WQC690" s="16"/>
      <c r="WQD690" s="16"/>
      <c r="WQE690" s="16"/>
      <c r="WQF690" s="16"/>
      <c r="WQG690" s="16"/>
      <c r="WQH690" s="16"/>
      <c r="WQI690" s="16"/>
      <c r="WQJ690" s="16"/>
      <c r="WQK690" s="16"/>
      <c r="WQL690" s="16"/>
      <c r="WQM690" s="16"/>
      <c r="WQN690" s="16"/>
      <c r="WQO690" s="16"/>
      <c r="WQP690" s="16"/>
      <c r="WQQ690" s="16"/>
      <c r="WQR690" s="16"/>
      <c r="WQS690" s="16"/>
      <c r="WQT690" s="16"/>
      <c r="WQU690" s="16"/>
      <c r="WQV690" s="16"/>
      <c r="WQW690" s="16"/>
      <c r="WQX690" s="16"/>
      <c r="WQY690" s="16"/>
      <c r="WQZ690" s="16"/>
      <c r="WRA690" s="16"/>
      <c r="WRB690" s="16"/>
      <c r="WRC690" s="16"/>
      <c r="WRD690" s="16"/>
      <c r="WRE690" s="16"/>
      <c r="WRF690" s="16"/>
      <c r="WRG690" s="16"/>
      <c r="WRH690" s="16"/>
      <c r="WRI690" s="16"/>
      <c r="WRJ690" s="16"/>
      <c r="WRK690" s="16"/>
      <c r="WRL690" s="16"/>
      <c r="WRM690" s="16"/>
      <c r="WRN690" s="16"/>
      <c r="WRO690" s="16"/>
      <c r="WRP690" s="16"/>
      <c r="WRQ690" s="16"/>
      <c r="WRR690" s="16"/>
      <c r="WRS690" s="16"/>
      <c r="WRT690" s="16"/>
      <c r="WRU690" s="16"/>
      <c r="WRV690" s="16"/>
      <c r="WRW690" s="16"/>
      <c r="WRX690" s="16"/>
      <c r="WRY690" s="16"/>
      <c r="WRZ690" s="16"/>
      <c r="WSA690" s="16"/>
      <c r="WSB690" s="16"/>
      <c r="WSC690" s="16"/>
      <c r="WSD690" s="16"/>
      <c r="WSE690" s="16"/>
      <c r="WSF690" s="16"/>
      <c r="WSG690" s="16"/>
      <c r="WSH690" s="16"/>
      <c r="WSI690" s="16"/>
      <c r="WSJ690" s="16"/>
      <c r="WSK690" s="16"/>
      <c r="WSL690" s="16"/>
      <c r="WSM690" s="16"/>
      <c r="WSN690" s="16"/>
      <c r="WSO690" s="16"/>
      <c r="WSP690" s="16"/>
      <c r="WSQ690" s="16"/>
      <c r="WSR690" s="16"/>
      <c r="WSS690" s="16"/>
      <c r="WST690" s="16"/>
      <c r="WSU690" s="16"/>
      <c r="WSV690" s="16"/>
      <c r="WSW690" s="16"/>
      <c r="WSX690" s="16"/>
      <c r="WSY690" s="16"/>
      <c r="WSZ690" s="16"/>
      <c r="WTA690" s="16"/>
      <c r="WTB690" s="16"/>
      <c r="WTC690" s="16"/>
      <c r="WTD690" s="16"/>
      <c r="WTE690" s="16"/>
      <c r="WTF690" s="16"/>
      <c r="WTG690" s="16"/>
      <c r="WTH690" s="16"/>
      <c r="WTI690" s="16"/>
      <c r="WTJ690" s="16"/>
      <c r="WTK690" s="16"/>
      <c r="WTL690" s="16"/>
      <c r="WTM690" s="16"/>
      <c r="WTN690" s="16"/>
      <c r="WTO690" s="16"/>
      <c r="WTP690" s="16"/>
      <c r="WTQ690" s="16"/>
      <c r="WTR690" s="16"/>
      <c r="WTS690" s="16"/>
      <c r="WTT690" s="16"/>
      <c r="WTU690" s="16"/>
      <c r="WTV690" s="16"/>
      <c r="WTW690" s="16"/>
      <c r="WTX690" s="16"/>
      <c r="WTY690" s="16"/>
      <c r="WTZ690" s="16"/>
      <c r="WUA690" s="16"/>
      <c r="WUB690" s="16"/>
      <c r="WUC690" s="16"/>
      <c r="WUD690" s="16"/>
      <c r="WUE690" s="16"/>
      <c r="WUF690" s="16"/>
      <c r="WUG690" s="16"/>
      <c r="WUH690" s="16"/>
      <c r="WUI690" s="16"/>
      <c r="WUJ690" s="16"/>
      <c r="WUK690" s="16"/>
      <c r="WUL690" s="16"/>
      <c r="WUM690" s="16"/>
      <c r="WUN690" s="16"/>
      <c r="WUO690" s="16"/>
      <c r="WUP690" s="16"/>
      <c r="WUQ690" s="16"/>
      <c r="WUR690" s="16"/>
      <c r="WUS690" s="16"/>
      <c r="WUT690" s="16"/>
      <c r="WUU690" s="16"/>
      <c r="WUV690" s="16"/>
      <c r="WUW690" s="16"/>
      <c r="WUX690" s="16"/>
      <c r="WUY690" s="16"/>
      <c r="WUZ690" s="16"/>
      <c r="WVA690" s="16"/>
      <c r="WVB690" s="16"/>
      <c r="WVC690" s="16"/>
      <c r="WVD690" s="16"/>
      <c r="WVE690" s="16"/>
      <c r="WVF690" s="16"/>
      <c r="WVG690" s="16"/>
      <c r="WVH690" s="16"/>
      <c r="WVI690" s="16"/>
      <c r="WVJ690" s="16"/>
      <c r="WVK690" s="16"/>
      <c r="WVL690" s="16"/>
      <c r="WVM690" s="16"/>
      <c r="WVN690" s="16"/>
      <c r="WVO690" s="16"/>
      <c r="WVP690" s="16"/>
      <c r="WVQ690" s="16"/>
      <c r="WVR690" s="16"/>
      <c r="WVS690" s="16"/>
      <c r="WVT690" s="16"/>
      <c r="WVU690" s="16"/>
      <c r="WVV690" s="16"/>
      <c r="WVW690" s="16"/>
      <c r="WVX690" s="16"/>
      <c r="WVY690" s="16"/>
      <c r="WVZ690" s="16"/>
      <c r="WWA690" s="16"/>
      <c r="WWB690" s="16"/>
      <c r="WWC690" s="16"/>
      <c r="WWD690" s="16"/>
      <c r="WWE690" s="16"/>
      <c r="WWF690" s="16"/>
      <c r="WWG690" s="16"/>
      <c r="WWH690" s="16"/>
      <c r="WWI690" s="16"/>
      <c r="WWJ690" s="16"/>
      <c r="WWK690" s="16"/>
      <c r="WWL690" s="16"/>
      <c r="WWM690" s="16"/>
      <c r="WWN690" s="16"/>
      <c r="WWO690" s="16"/>
      <c r="WWP690" s="16"/>
      <c r="WWQ690" s="16"/>
      <c r="WWR690" s="16"/>
      <c r="WWS690" s="16"/>
      <c r="WWT690" s="16"/>
      <c r="WWU690" s="16"/>
      <c r="WWV690" s="16"/>
      <c r="WWW690" s="16"/>
      <c r="WWX690" s="16"/>
      <c r="WWY690" s="16"/>
      <c r="WWZ690" s="16"/>
      <c r="WXA690" s="16"/>
      <c r="WXB690" s="16"/>
      <c r="WXC690" s="16"/>
      <c r="WXD690" s="16"/>
      <c r="WXE690" s="16"/>
      <c r="WXF690" s="16"/>
      <c r="WXG690" s="16"/>
      <c r="WXH690" s="16"/>
      <c r="WXI690" s="16"/>
      <c r="WXJ690" s="16"/>
      <c r="WXK690" s="16"/>
      <c r="WXL690" s="16"/>
      <c r="WXM690" s="16"/>
      <c r="WXN690" s="16"/>
      <c r="WXO690" s="16"/>
      <c r="WXP690" s="16"/>
      <c r="WXQ690" s="16"/>
      <c r="WXR690" s="16"/>
      <c r="WXS690" s="16"/>
      <c r="WXT690" s="16"/>
      <c r="WXU690" s="16"/>
      <c r="WXV690" s="16"/>
      <c r="WXW690" s="16"/>
      <c r="WXX690" s="16"/>
      <c r="WXY690" s="16"/>
      <c r="WXZ690" s="16"/>
      <c r="WYA690" s="16"/>
      <c r="WYB690" s="16"/>
      <c r="WYC690" s="16"/>
      <c r="WYD690" s="16"/>
      <c r="WYE690" s="16"/>
      <c r="WYF690" s="16"/>
      <c r="WYG690" s="16"/>
      <c r="WYH690" s="16"/>
      <c r="WYI690" s="16"/>
      <c r="WYJ690" s="16"/>
      <c r="WYK690" s="16"/>
      <c r="WYL690" s="16"/>
      <c r="WYM690" s="16"/>
      <c r="WYN690" s="16"/>
      <c r="WYO690" s="16"/>
      <c r="WYP690" s="16"/>
      <c r="WYQ690" s="16"/>
      <c r="WYR690" s="16"/>
      <c r="WYS690" s="16"/>
      <c r="WYT690" s="16"/>
      <c r="WYU690" s="16"/>
      <c r="WYV690" s="16"/>
      <c r="WYW690" s="16"/>
      <c r="WYX690" s="16"/>
      <c r="WYY690" s="16"/>
      <c r="WYZ690" s="16"/>
      <c r="WZA690" s="16"/>
      <c r="WZB690" s="16"/>
      <c r="WZC690" s="16"/>
      <c r="WZD690" s="16"/>
      <c r="WZE690" s="16"/>
      <c r="WZF690" s="16"/>
      <c r="WZG690" s="16"/>
      <c r="WZH690" s="16"/>
      <c r="WZI690" s="16"/>
      <c r="WZJ690" s="16"/>
      <c r="WZK690" s="16"/>
      <c r="WZL690" s="16"/>
      <c r="WZM690" s="16"/>
      <c r="WZN690" s="16"/>
      <c r="WZO690" s="16"/>
      <c r="WZP690" s="16"/>
      <c r="WZQ690" s="16"/>
      <c r="WZR690" s="16"/>
      <c r="WZS690" s="16"/>
      <c r="WZT690" s="16"/>
      <c r="WZU690" s="16"/>
      <c r="WZV690" s="16"/>
      <c r="WZW690" s="16"/>
      <c r="WZX690" s="16"/>
      <c r="WZY690" s="16"/>
      <c r="WZZ690" s="16"/>
      <c r="XAA690" s="16"/>
      <c r="XAB690" s="16"/>
      <c r="XAC690" s="16"/>
      <c r="XAD690" s="16"/>
      <c r="XAE690" s="16"/>
      <c r="XAF690" s="16"/>
      <c r="XAG690" s="16"/>
      <c r="XAH690" s="16"/>
      <c r="XAI690" s="16"/>
      <c r="XAJ690" s="16"/>
      <c r="XAK690" s="16"/>
      <c r="XAL690" s="16"/>
      <c r="XAM690" s="16"/>
      <c r="XAN690" s="16"/>
      <c r="XAO690" s="16"/>
      <c r="XAP690" s="16"/>
      <c r="XAQ690" s="16"/>
      <c r="XAR690" s="16"/>
      <c r="XAS690" s="16"/>
      <c r="XAT690" s="16"/>
      <c r="XAU690" s="16"/>
      <c r="XAV690" s="16"/>
      <c r="XAW690" s="16"/>
      <c r="XAX690" s="16"/>
      <c r="XAY690" s="16"/>
      <c r="XAZ690" s="16"/>
      <c r="XBA690" s="16"/>
      <c r="XBB690" s="16"/>
      <c r="XBC690" s="16"/>
      <c r="XBD690" s="16"/>
      <c r="XBE690" s="16"/>
      <c r="XBF690" s="16"/>
      <c r="XBG690" s="16"/>
      <c r="XBH690" s="16"/>
      <c r="XBI690" s="16"/>
      <c r="XBJ690" s="16"/>
      <c r="XBK690" s="16"/>
      <c r="XBL690" s="16"/>
      <c r="XBM690" s="16"/>
      <c r="XBN690" s="16"/>
      <c r="XBO690" s="16"/>
      <c r="XBP690" s="16"/>
      <c r="XBQ690" s="16"/>
      <c r="XBR690" s="16"/>
      <c r="XBS690" s="16"/>
      <c r="XBT690" s="16"/>
      <c r="XBU690" s="16"/>
      <c r="XBV690" s="16"/>
      <c r="XBW690" s="16"/>
      <c r="XBX690" s="16"/>
      <c r="XBY690" s="16"/>
      <c r="XBZ690" s="16"/>
      <c r="XCA690" s="16"/>
      <c r="XCB690" s="16"/>
      <c r="XCC690" s="16"/>
      <c r="XCD690" s="16"/>
      <c r="XCE690" s="16"/>
      <c r="XCF690" s="16"/>
      <c r="XCG690" s="16"/>
      <c r="XCH690" s="16"/>
      <c r="XCI690" s="16"/>
      <c r="XCJ690" s="16"/>
      <c r="XCK690" s="16"/>
      <c r="XCL690" s="16"/>
      <c r="XCM690" s="16"/>
      <c r="XCN690" s="16"/>
      <c r="XCO690" s="16"/>
      <c r="XCP690" s="16"/>
      <c r="XCQ690" s="16"/>
      <c r="XCR690" s="16"/>
      <c r="XCS690" s="16"/>
      <c r="XCT690" s="16"/>
      <c r="XCU690" s="16"/>
      <c r="XCV690" s="16"/>
      <c r="XCW690" s="16"/>
      <c r="XCX690" s="16"/>
      <c r="XCY690" s="16"/>
      <c r="XCZ690" s="16"/>
      <c r="XDA690" s="16"/>
      <c r="XDB690" s="16"/>
      <c r="XDC690" s="16"/>
      <c r="XDD690" s="16"/>
      <c r="XDE690" s="16"/>
      <c r="XDF690" s="16"/>
      <c r="XDG690" s="16"/>
      <c r="XDH690" s="16"/>
      <c r="XDI690" s="16"/>
      <c r="XDJ690" s="16"/>
      <c r="XDK690" s="16"/>
      <c r="XDL690" s="16"/>
      <c r="XDM690" s="16"/>
      <c r="XDN690" s="16"/>
      <c r="XDO690" s="16"/>
      <c r="XDP690" s="16"/>
      <c r="XDQ690" s="16"/>
      <c r="XDR690" s="16"/>
      <c r="XDS690" s="16"/>
      <c r="XDT690" s="16"/>
      <c r="XDU690" s="16"/>
      <c r="XDV690" s="16"/>
      <c r="XDW690" s="16"/>
      <c r="XDX690" s="16"/>
      <c r="XDY690" s="16"/>
      <c r="XDZ690" s="16"/>
      <c r="XEA690" s="16"/>
      <c r="XEB690" s="16"/>
      <c r="XEC690" s="16"/>
      <c r="XED690" s="16"/>
      <c r="XEE690" s="16"/>
      <c r="XEF690" s="16"/>
      <c r="XEG690" s="16"/>
      <c r="XEH690" s="16"/>
      <c r="XEI690" s="16"/>
      <c r="XEJ690" s="16"/>
      <c r="XEK690" s="16"/>
      <c r="XEL690" s="16"/>
      <c r="XEM690" s="16"/>
      <c r="XEN690" s="16"/>
      <c r="XEO690" s="16"/>
      <c r="XEP690" s="16"/>
      <c r="XEQ690" s="16"/>
      <c r="XER690" s="16"/>
      <c r="XES690" s="16"/>
      <c r="XET690" s="16"/>
      <c r="XEU690" s="16"/>
      <c r="XEV690" s="16"/>
      <c r="XEW690" s="16"/>
      <c r="XEX690" s="16"/>
      <c r="XEY690" s="16"/>
      <c r="XEZ690" s="16"/>
      <c r="XFA690" s="16"/>
      <c r="XFB690" s="16"/>
      <c r="XFC690" s="16"/>
      <c r="XFD690" s="16"/>
    </row>
    <row r="691" spans="1:16384" ht="40.5" hidden="1" customHeight="1" x14ac:dyDescent="0.25">
      <c r="A691" s="16" t="s">
        <v>1480</v>
      </c>
      <c r="B691" s="2" t="s">
        <v>599</v>
      </c>
      <c r="C691" s="55">
        <v>610</v>
      </c>
      <c r="D691" s="85"/>
      <c r="E691" s="85"/>
      <c r="F691" s="85"/>
    </row>
    <row r="692" spans="1:16384" ht="60" customHeight="1" x14ac:dyDescent="0.25">
      <c r="A692" s="16" t="s">
        <v>600</v>
      </c>
      <c r="B692" s="2" t="s">
        <v>601</v>
      </c>
      <c r="C692" s="55"/>
      <c r="D692" s="85">
        <f>D693</f>
        <v>383</v>
      </c>
      <c r="E692" s="85">
        <f t="shared" ref="E692:F693" si="273">E693</f>
        <v>0</v>
      </c>
      <c r="F692" s="85">
        <f t="shared" si="273"/>
        <v>0</v>
      </c>
    </row>
    <row r="693" spans="1:16384" ht="40.5" customHeight="1" x14ac:dyDescent="0.25">
      <c r="A693" s="16" t="s">
        <v>1481</v>
      </c>
      <c r="B693" s="2" t="s">
        <v>601</v>
      </c>
      <c r="C693" s="55">
        <v>600</v>
      </c>
      <c r="D693" s="85">
        <f>D694</f>
        <v>383</v>
      </c>
      <c r="E693" s="85">
        <f t="shared" si="273"/>
        <v>0</v>
      </c>
      <c r="F693" s="85">
        <f t="shared" si="273"/>
        <v>0</v>
      </c>
    </row>
    <row r="694" spans="1:16384" ht="40.5" customHeight="1" x14ac:dyDescent="0.25">
      <c r="A694" s="16" t="s">
        <v>1480</v>
      </c>
      <c r="B694" s="2" t="s">
        <v>601</v>
      </c>
      <c r="C694" s="55">
        <v>610</v>
      </c>
      <c r="D694" s="85">
        <v>383</v>
      </c>
      <c r="E694" s="85"/>
      <c r="F694" s="85"/>
    </row>
    <row r="695" spans="1:16384" ht="40.5" customHeight="1" x14ac:dyDescent="0.25">
      <c r="A695" s="12" t="s">
        <v>602</v>
      </c>
      <c r="B695" s="10" t="s">
        <v>603</v>
      </c>
      <c r="C695" s="55"/>
      <c r="D695" s="85">
        <f>D696+D756+D779+D784+D789+D798</f>
        <v>36673</v>
      </c>
      <c r="E695" s="85">
        <f t="shared" ref="E695:F695" si="274">E696+E756+E779+E784+E789+E798</f>
        <v>40658</v>
      </c>
      <c r="F695" s="85">
        <f t="shared" si="274"/>
        <v>41792</v>
      </c>
    </row>
    <row r="696" spans="1:16384" ht="30.75" customHeight="1" x14ac:dyDescent="0.25">
      <c r="A696" s="13" t="s">
        <v>604</v>
      </c>
      <c r="B696" s="3" t="s">
        <v>605</v>
      </c>
      <c r="C696" s="55"/>
      <c r="D696" s="85">
        <f>D697+D707++D714+D725+D729+D733+D737</f>
        <v>25688</v>
      </c>
      <c r="E696" s="85">
        <f t="shared" ref="E696:F696" si="275">E697+E707++E714+E725+E729+E733+E737</f>
        <v>28928</v>
      </c>
      <c r="F696" s="85">
        <f t="shared" si="275"/>
        <v>29952</v>
      </c>
    </row>
    <row r="697" spans="1:16384" ht="46.5" hidden="1" customHeight="1" x14ac:dyDescent="0.25">
      <c r="A697" s="17" t="s">
        <v>606</v>
      </c>
      <c r="B697" s="1" t="s">
        <v>607</v>
      </c>
      <c r="C697" s="55"/>
      <c r="D697" s="85">
        <f>D698+D701+D704</f>
        <v>0</v>
      </c>
      <c r="E697" s="85">
        <f t="shared" ref="E697:F697" si="276">E698+E701+E704</f>
        <v>0</v>
      </c>
      <c r="F697" s="85">
        <f t="shared" si="276"/>
        <v>0</v>
      </c>
    </row>
    <row r="698" spans="1:16384" ht="48.75" hidden="1" customHeight="1" x14ac:dyDescent="0.25">
      <c r="A698" s="19" t="s">
        <v>608</v>
      </c>
      <c r="B698" s="20" t="s">
        <v>609</v>
      </c>
      <c r="C698" s="55"/>
      <c r="D698" s="85">
        <f>D699</f>
        <v>0</v>
      </c>
      <c r="E698" s="85">
        <f t="shared" ref="E698:F699" si="277">E699</f>
        <v>0</v>
      </c>
      <c r="F698" s="85">
        <f t="shared" si="277"/>
        <v>0</v>
      </c>
    </row>
    <row r="699" spans="1:16384" ht="48.75" hidden="1" customHeight="1" x14ac:dyDescent="0.25">
      <c r="A699" s="60" t="s">
        <v>1478</v>
      </c>
      <c r="B699" s="20" t="s">
        <v>609</v>
      </c>
      <c r="C699" s="55">
        <v>200</v>
      </c>
      <c r="D699" s="85">
        <f>D700</f>
        <v>0</v>
      </c>
      <c r="E699" s="85">
        <f t="shared" si="277"/>
        <v>0</v>
      </c>
      <c r="F699" s="85">
        <f t="shared" si="277"/>
        <v>0</v>
      </c>
    </row>
    <row r="700" spans="1:16384" ht="48.75" hidden="1" customHeight="1" x14ac:dyDescent="0.25">
      <c r="A700" s="60" t="s">
        <v>1479</v>
      </c>
      <c r="B700" s="20" t="s">
        <v>609</v>
      </c>
      <c r="C700" s="55">
        <v>240</v>
      </c>
      <c r="D700" s="85">
        <v>0</v>
      </c>
      <c r="E700" s="85">
        <v>0</v>
      </c>
      <c r="F700" s="85">
        <v>0</v>
      </c>
    </row>
    <row r="701" spans="1:16384" ht="51.75" hidden="1" customHeight="1" x14ac:dyDescent="0.25">
      <c r="A701" s="19" t="s">
        <v>610</v>
      </c>
      <c r="B701" s="20" t="s">
        <v>611</v>
      </c>
      <c r="C701" s="55"/>
      <c r="D701" s="85">
        <f>D702</f>
        <v>0</v>
      </c>
      <c r="E701" s="85">
        <f t="shared" ref="E701:F702" si="278">E702</f>
        <v>0</v>
      </c>
      <c r="F701" s="85">
        <f t="shared" si="278"/>
        <v>0</v>
      </c>
    </row>
    <row r="702" spans="1:16384" ht="51.75" hidden="1" customHeight="1" x14ac:dyDescent="0.25">
      <c r="A702" s="60" t="s">
        <v>1478</v>
      </c>
      <c r="B702" s="20" t="s">
        <v>611</v>
      </c>
      <c r="C702" s="55">
        <v>200</v>
      </c>
      <c r="D702" s="85">
        <f>D703</f>
        <v>0</v>
      </c>
      <c r="E702" s="85">
        <f t="shared" si="278"/>
        <v>0</v>
      </c>
      <c r="F702" s="85">
        <f t="shared" si="278"/>
        <v>0</v>
      </c>
    </row>
    <row r="703" spans="1:16384" ht="51.75" hidden="1" customHeight="1" x14ac:dyDescent="0.25">
      <c r="A703" s="60" t="s">
        <v>1479</v>
      </c>
      <c r="B703" s="20" t="s">
        <v>611</v>
      </c>
      <c r="C703" s="55">
        <v>240</v>
      </c>
      <c r="D703" s="85"/>
      <c r="E703" s="85"/>
      <c r="F703" s="85"/>
    </row>
    <row r="704" spans="1:16384" ht="47.25" hidden="1" customHeight="1" x14ac:dyDescent="0.25">
      <c r="A704" s="19" t="s">
        <v>612</v>
      </c>
      <c r="B704" s="20" t="s">
        <v>613</v>
      </c>
      <c r="C704" s="55"/>
      <c r="D704" s="85">
        <f>D705</f>
        <v>0</v>
      </c>
      <c r="E704" s="85">
        <f t="shared" ref="E704:F705" si="279">E705</f>
        <v>0</v>
      </c>
      <c r="F704" s="85">
        <f t="shared" si="279"/>
        <v>0</v>
      </c>
    </row>
    <row r="705" spans="1:7" ht="47.25" hidden="1" customHeight="1" x14ac:dyDescent="0.25">
      <c r="A705" s="60" t="s">
        <v>1478</v>
      </c>
      <c r="B705" s="20" t="s">
        <v>613</v>
      </c>
      <c r="C705" s="55">
        <v>200</v>
      </c>
      <c r="D705" s="85">
        <f>D706</f>
        <v>0</v>
      </c>
      <c r="E705" s="85">
        <f t="shared" si="279"/>
        <v>0</v>
      </c>
      <c r="F705" s="85">
        <f t="shared" si="279"/>
        <v>0</v>
      </c>
    </row>
    <row r="706" spans="1:7" ht="47.25" hidden="1" customHeight="1" x14ac:dyDescent="0.25">
      <c r="A706" s="60" t="s">
        <v>1479</v>
      </c>
      <c r="B706" s="20" t="s">
        <v>613</v>
      </c>
      <c r="C706" s="55">
        <v>240</v>
      </c>
      <c r="D706" s="85"/>
      <c r="E706" s="85"/>
      <c r="F706" s="85"/>
    </row>
    <row r="707" spans="1:7" ht="30" customHeight="1" x14ac:dyDescent="0.25">
      <c r="A707" s="17" t="s">
        <v>614</v>
      </c>
      <c r="B707" s="1" t="s">
        <v>615</v>
      </c>
      <c r="C707" s="55"/>
      <c r="D707" s="85">
        <f>D708+D711</f>
        <v>10</v>
      </c>
      <c r="E707" s="85">
        <f t="shared" ref="E707:F707" si="280">E708+E711</f>
        <v>10</v>
      </c>
      <c r="F707" s="85">
        <f t="shared" si="280"/>
        <v>10</v>
      </c>
    </row>
    <row r="708" spans="1:7" ht="48" hidden="1" customHeight="1" x14ac:dyDescent="0.25">
      <c r="A708" s="25" t="s">
        <v>616</v>
      </c>
      <c r="B708" s="20" t="s">
        <v>617</v>
      </c>
      <c r="C708" s="55"/>
      <c r="D708" s="85">
        <f>D709</f>
        <v>0</v>
      </c>
      <c r="E708" s="85">
        <f t="shared" ref="E708:F709" si="281">E709</f>
        <v>0</v>
      </c>
      <c r="F708" s="85">
        <f t="shared" si="281"/>
        <v>0</v>
      </c>
    </row>
    <row r="709" spans="1:7" ht="48" hidden="1" customHeight="1" x14ac:dyDescent="0.25">
      <c r="A709" s="60" t="s">
        <v>1478</v>
      </c>
      <c r="B709" s="20" t="s">
        <v>617</v>
      </c>
      <c r="C709" s="55">
        <v>200</v>
      </c>
      <c r="D709" s="85">
        <f>D710</f>
        <v>0</v>
      </c>
      <c r="E709" s="85">
        <f t="shared" si="281"/>
        <v>0</v>
      </c>
      <c r="F709" s="85">
        <f t="shared" si="281"/>
        <v>0</v>
      </c>
    </row>
    <row r="710" spans="1:7" ht="48" hidden="1" customHeight="1" x14ac:dyDescent="0.25">
      <c r="A710" s="60" t="s">
        <v>1479</v>
      </c>
      <c r="B710" s="20" t="s">
        <v>617</v>
      </c>
      <c r="C710" s="55">
        <v>240</v>
      </c>
      <c r="D710" s="85">
        <v>0</v>
      </c>
      <c r="E710" s="85">
        <v>0</v>
      </c>
      <c r="F710" s="85">
        <v>0</v>
      </c>
    </row>
    <row r="711" spans="1:7" ht="47.25" customHeight="1" x14ac:dyDescent="0.25">
      <c r="A711" s="25" t="s">
        <v>618</v>
      </c>
      <c r="B711" s="20" t="s">
        <v>619</v>
      </c>
      <c r="C711" s="55"/>
      <c r="D711" s="103">
        <f>D712</f>
        <v>10</v>
      </c>
      <c r="E711" s="103">
        <f t="shared" ref="E711:F712" si="282">E712</f>
        <v>10</v>
      </c>
      <c r="F711" s="103">
        <f t="shared" si="282"/>
        <v>10</v>
      </c>
      <c r="G711" s="63"/>
    </row>
    <row r="712" spans="1:7" ht="47.25" customHeight="1" x14ac:dyDescent="0.25">
      <c r="A712" s="60" t="s">
        <v>1478</v>
      </c>
      <c r="B712" s="20" t="s">
        <v>619</v>
      </c>
      <c r="C712" s="55">
        <v>200</v>
      </c>
      <c r="D712" s="103">
        <f>D713</f>
        <v>10</v>
      </c>
      <c r="E712" s="103">
        <f t="shared" si="282"/>
        <v>10</v>
      </c>
      <c r="F712" s="103">
        <f t="shared" si="282"/>
        <v>10</v>
      </c>
    </row>
    <row r="713" spans="1:7" ht="47.25" customHeight="1" x14ac:dyDescent="0.25">
      <c r="A713" s="60" t="s">
        <v>1479</v>
      </c>
      <c r="B713" s="20" t="s">
        <v>619</v>
      </c>
      <c r="C713" s="55">
        <v>240</v>
      </c>
      <c r="D713" s="103">
        <v>10</v>
      </c>
      <c r="E713" s="103">
        <v>10</v>
      </c>
      <c r="F713" s="103">
        <v>10</v>
      </c>
    </row>
    <row r="714" spans="1:7" ht="63" x14ac:dyDescent="0.25">
      <c r="A714" s="30" t="s">
        <v>1595</v>
      </c>
      <c r="B714" s="1" t="s">
        <v>620</v>
      </c>
      <c r="C714" s="55"/>
      <c r="D714" s="85">
        <f>D719+D722+D715+D716+D717+D718</f>
        <v>30</v>
      </c>
      <c r="E714" s="85">
        <f t="shared" ref="E714:F714" si="283">E719+E722+E715+E716+E717+E718</f>
        <v>30</v>
      </c>
      <c r="F714" s="85">
        <f t="shared" si="283"/>
        <v>30</v>
      </c>
    </row>
    <row r="715" spans="1:7" ht="126" hidden="1" x14ac:dyDescent="0.25">
      <c r="A715" s="11" t="s">
        <v>621</v>
      </c>
      <c r="B715" s="5" t="s">
        <v>622</v>
      </c>
      <c r="C715" s="55"/>
      <c r="D715" s="85"/>
      <c r="E715" s="85"/>
      <c r="F715" s="85"/>
    </row>
    <row r="716" spans="1:7" ht="126" hidden="1" x14ac:dyDescent="0.25">
      <c r="A716" s="11" t="s">
        <v>623</v>
      </c>
      <c r="B716" s="5" t="s">
        <v>624</v>
      </c>
      <c r="C716" s="55"/>
      <c r="D716" s="85"/>
      <c r="E716" s="85"/>
      <c r="F716" s="85"/>
    </row>
    <row r="717" spans="1:7" ht="110.25" hidden="1" x14ac:dyDescent="0.25">
      <c r="A717" s="11" t="s">
        <v>625</v>
      </c>
      <c r="B717" s="5" t="s">
        <v>626</v>
      </c>
      <c r="C717" s="55"/>
      <c r="D717" s="85"/>
      <c r="E717" s="85"/>
      <c r="F717" s="85"/>
    </row>
    <row r="718" spans="1:7" ht="126" hidden="1" x14ac:dyDescent="0.25">
      <c r="A718" s="11" t="s">
        <v>627</v>
      </c>
      <c r="B718" s="5" t="s">
        <v>628</v>
      </c>
      <c r="C718" s="55"/>
      <c r="D718" s="85"/>
      <c r="E718" s="85"/>
      <c r="F718" s="85"/>
    </row>
    <row r="719" spans="1:7" ht="35.25" hidden="1" customHeight="1" x14ac:dyDescent="0.25">
      <c r="A719" s="39" t="s">
        <v>629</v>
      </c>
      <c r="B719" s="20" t="s">
        <v>630</v>
      </c>
      <c r="C719" s="55"/>
      <c r="D719" s="85">
        <f>D720</f>
        <v>0</v>
      </c>
      <c r="E719" s="85">
        <f t="shared" ref="E719:F720" si="284">E720</f>
        <v>0</v>
      </c>
      <c r="F719" s="85">
        <f t="shared" si="284"/>
        <v>0</v>
      </c>
    </row>
    <row r="720" spans="1:7" ht="35.25" hidden="1" customHeight="1" x14ac:dyDescent="0.25">
      <c r="A720" s="60" t="s">
        <v>1478</v>
      </c>
      <c r="B720" s="20" t="s">
        <v>630</v>
      </c>
      <c r="C720" s="55">
        <v>200</v>
      </c>
      <c r="D720" s="85">
        <f>D721</f>
        <v>0</v>
      </c>
      <c r="E720" s="85">
        <f t="shared" si="284"/>
        <v>0</v>
      </c>
      <c r="F720" s="85">
        <f t="shared" si="284"/>
        <v>0</v>
      </c>
    </row>
    <row r="721" spans="1:6" ht="35.25" hidden="1" customHeight="1" x14ac:dyDescent="0.25">
      <c r="A721" s="60" t="s">
        <v>1479</v>
      </c>
      <c r="B721" s="20" t="s">
        <v>630</v>
      </c>
      <c r="C721" s="55">
        <v>240</v>
      </c>
      <c r="D721" s="85"/>
      <c r="E721" s="85"/>
      <c r="F721" s="85"/>
    </row>
    <row r="722" spans="1:6" ht="45.75" customHeight="1" x14ac:dyDescent="0.25">
      <c r="A722" s="19" t="s">
        <v>608</v>
      </c>
      <c r="B722" s="20" t="s">
        <v>631</v>
      </c>
      <c r="C722" s="55"/>
      <c r="D722" s="85">
        <f>D723</f>
        <v>30</v>
      </c>
      <c r="E722" s="85">
        <f t="shared" ref="E722:F723" si="285">E723</f>
        <v>30</v>
      </c>
      <c r="F722" s="85">
        <f t="shared" si="285"/>
        <v>30</v>
      </c>
    </row>
    <row r="723" spans="1:6" ht="43.5" customHeight="1" x14ac:dyDescent="0.25">
      <c r="A723" s="60" t="s">
        <v>1478</v>
      </c>
      <c r="B723" s="20" t="s">
        <v>631</v>
      </c>
      <c r="C723" s="55">
        <v>200</v>
      </c>
      <c r="D723" s="85">
        <f>D724</f>
        <v>30</v>
      </c>
      <c r="E723" s="85">
        <f t="shared" si="285"/>
        <v>30</v>
      </c>
      <c r="F723" s="85">
        <f t="shared" si="285"/>
        <v>30</v>
      </c>
    </row>
    <row r="724" spans="1:6" ht="43.5" customHeight="1" x14ac:dyDescent="0.25">
      <c r="A724" s="60" t="s">
        <v>1479</v>
      </c>
      <c r="B724" s="20" t="s">
        <v>631</v>
      </c>
      <c r="C724" s="55">
        <v>240</v>
      </c>
      <c r="D724" s="85">
        <v>30</v>
      </c>
      <c r="E724" s="85">
        <v>30</v>
      </c>
      <c r="F724" s="85">
        <v>30</v>
      </c>
    </row>
    <row r="725" spans="1:6" ht="47.25" x14ac:dyDescent="0.25">
      <c r="A725" s="17" t="s">
        <v>632</v>
      </c>
      <c r="B725" s="1" t="s">
        <v>633</v>
      </c>
      <c r="C725" s="55"/>
      <c r="D725" s="85">
        <f>D726</f>
        <v>5879</v>
      </c>
      <c r="E725" s="85">
        <f t="shared" ref="E725:F727" si="286">E726</f>
        <v>5000</v>
      </c>
      <c r="F725" s="85">
        <f t="shared" si="286"/>
        <v>5000</v>
      </c>
    </row>
    <row r="726" spans="1:6" ht="45.75" customHeight="1" x14ac:dyDescent="0.25">
      <c r="A726" s="19" t="s">
        <v>634</v>
      </c>
      <c r="B726" s="20" t="s">
        <v>635</v>
      </c>
      <c r="C726" s="55"/>
      <c r="D726" s="85">
        <f>D727</f>
        <v>5879</v>
      </c>
      <c r="E726" s="85">
        <f t="shared" si="286"/>
        <v>5000</v>
      </c>
      <c r="F726" s="85">
        <f t="shared" si="286"/>
        <v>5000</v>
      </c>
    </row>
    <row r="727" spans="1:6" ht="45.75" customHeight="1" x14ac:dyDescent="0.25">
      <c r="A727" s="60" t="s">
        <v>1478</v>
      </c>
      <c r="B727" s="20" t="s">
        <v>635</v>
      </c>
      <c r="C727" s="55">
        <v>200</v>
      </c>
      <c r="D727" s="85">
        <f>D728</f>
        <v>5879</v>
      </c>
      <c r="E727" s="85">
        <f t="shared" si="286"/>
        <v>5000</v>
      </c>
      <c r="F727" s="85">
        <f t="shared" si="286"/>
        <v>5000</v>
      </c>
    </row>
    <row r="728" spans="1:6" ht="45.75" customHeight="1" x14ac:dyDescent="0.25">
      <c r="A728" s="60" t="s">
        <v>1479</v>
      </c>
      <c r="B728" s="20" t="s">
        <v>635</v>
      </c>
      <c r="C728" s="55">
        <v>240</v>
      </c>
      <c r="D728" s="85">
        <v>5879</v>
      </c>
      <c r="E728" s="85">
        <v>5000</v>
      </c>
      <c r="F728" s="85">
        <v>5000</v>
      </c>
    </row>
    <row r="729" spans="1:6" ht="94.5" x14ac:dyDescent="0.25">
      <c r="A729" s="17" t="s">
        <v>636</v>
      </c>
      <c r="B729" s="1" t="s">
        <v>637</v>
      </c>
      <c r="C729" s="55"/>
      <c r="D729" s="85">
        <f>D730</f>
        <v>30</v>
      </c>
      <c r="E729" s="85">
        <f t="shared" ref="E729:F731" si="287">E730</f>
        <v>30</v>
      </c>
      <c r="F729" s="85">
        <f t="shared" si="287"/>
        <v>30</v>
      </c>
    </row>
    <row r="730" spans="1:6" ht="78.75" x14ac:dyDescent="0.25">
      <c r="A730" s="39" t="s">
        <v>638</v>
      </c>
      <c r="B730" s="20" t="s">
        <v>639</v>
      </c>
      <c r="C730" s="55"/>
      <c r="D730" s="85">
        <f>D731</f>
        <v>30</v>
      </c>
      <c r="E730" s="85">
        <f t="shared" si="287"/>
        <v>30</v>
      </c>
      <c r="F730" s="85">
        <f t="shared" si="287"/>
        <v>30</v>
      </c>
    </row>
    <row r="731" spans="1:6" ht="42" customHeight="1" x14ac:dyDescent="0.25">
      <c r="A731" s="60" t="s">
        <v>1478</v>
      </c>
      <c r="B731" s="20" t="s">
        <v>639</v>
      </c>
      <c r="C731" s="55">
        <v>200</v>
      </c>
      <c r="D731" s="85">
        <f>D732</f>
        <v>30</v>
      </c>
      <c r="E731" s="85">
        <f t="shared" si="287"/>
        <v>30</v>
      </c>
      <c r="F731" s="85">
        <f t="shared" si="287"/>
        <v>30</v>
      </c>
    </row>
    <row r="732" spans="1:6" ht="48" customHeight="1" x14ac:dyDescent="0.25">
      <c r="A732" s="97" t="s">
        <v>1479</v>
      </c>
      <c r="B732" s="20" t="s">
        <v>639</v>
      </c>
      <c r="C732" s="55">
        <v>240</v>
      </c>
      <c r="D732" s="85">
        <v>30</v>
      </c>
      <c r="E732" s="85">
        <v>30</v>
      </c>
      <c r="F732" s="85">
        <v>30</v>
      </c>
    </row>
    <row r="733" spans="1:6" ht="93.75" customHeight="1" x14ac:dyDescent="0.25">
      <c r="A733" s="118" t="s">
        <v>1541</v>
      </c>
      <c r="B733" s="20" t="s">
        <v>1538</v>
      </c>
      <c r="C733" s="55"/>
      <c r="D733" s="85">
        <f t="shared" ref="D733:F735" si="288">D734</f>
        <v>544</v>
      </c>
      <c r="E733" s="85">
        <f t="shared" si="288"/>
        <v>544</v>
      </c>
      <c r="F733" s="85">
        <f t="shared" si="288"/>
        <v>544</v>
      </c>
    </row>
    <row r="734" spans="1:6" ht="62.25" customHeight="1" x14ac:dyDescent="0.25">
      <c r="A734" s="119" t="s">
        <v>1542</v>
      </c>
      <c r="B734" s="20" t="s">
        <v>1539</v>
      </c>
      <c r="C734" s="55"/>
      <c r="D734" s="85">
        <f t="shared" si="288"/>
        <v>544</v>
      </c>
      <c r="E734" s="85">
        <f t="shared" si="288"/>
        <v>544</v>
      </c>
      <c r="F734" s="85">
        <f t="shared" si="288"/>
        <v>544</v>
      </c>
    </row>
    <row r="735" spans="1:6" ht="39.75" customHeight="1" x14ac:dyDescent="0.25">
      <c r="A735" s="116" t="s">
        <v>1478</v>
      </c>
      <c r="B735" s="20" t="s">
        <v>1539</v>
      </c>
      <c r="C735" s="55">
        <v>200</v>
      </c>
      <c r="D735" s="85">
        <f t="shared" si="288"/>
        <v>544</v>
      </c>
      <c r="E735" s="85">
        <f t="shared" si="288"/>
        <v>544</v>
      </c>
      <c r="F735" s="85">
        <f t="shared" si="288"/>
        <v>544</v>
      </c>
    </row>
    <row r="736" spans="1:6" ht="48" customHeight="1" x14ac:dyDescent="0.25">
      <c r="A736" s="98" t="s">
        <v>1479</v>
      </c>
      <c r="B736" s="20" t="s">
        <v>1539</v>
      </c>
      <c r="C736" s="55">
        <v>240</v>
      </c>
      <c r="D736" s="85">
        <v>544</v>
      </c>
      <c r="E736" s="85">
        <v>544</v>
      </c>
      <c r="F736" s="85">
        <v>544</v>
      </c>
    </row>
    <row r="737" spans="1:6" ht="48" customHeight="1" x14ac:dyDescent="0.25">
      <c r="A737" s="120" t="s">
        <v>1543</v>
      </c>
      <c r="B737" s="20" t="s">
        <v>1540</v>
      </c>
      <c r="C737" s="55"/>
      <c r="D737" s="85">
        <f>D738+D744+D749+D741</f>
        <v>19195</v>
      </c>
      <c r="E737" s="85">
        <f t="shared" ref="E737:F737" si="289">E738+E744+E749+E741</f>
        <v>23314</v>
      </c>
      <c r="F737" s="85">
        <f t="shared" si="289"/>
        <v>24338</v>
      </c>
    </row>
    <row r="738" spans="1:6" ht="48" customHeight="1" x14ac:dyDescent="0.25">
      <c r="A738" s="117" t="s">
        <v>919</v>
      </c>
      <c r="B738" s="20" t="s">
        <v>1544</v>
      </c>
      <c r="C738" s="55"/>
      <c r="D738" s="85">
        <f t="shared" ref="D738:F739" si="290">D739</f>
        <v>100</v>
      </c>
      <c r="E738" s="85">
        <f t="shared" si="290"/>
        <v>100</v>
      </c>
      <c r="F738" s="85">
        <f t="shared" si="290"/>
        <v>100</v>
      </c>
    </row>
    <row r="739" spans="1:6" ht="48" customHeight="1" x14ac:dyDescent="0.25">
      <c r="A739" s="116" t="s">
        <v>1478</v>
      </c>
      <c r="B739" s="20" t="s">
        <v>1544</v>
      </c>
      <c r="C739" s="55">
        <v>200</v>
      </c>
      <c r="D739" s="85">
        <f t="shared" si="290"/>
        <v>100</v>
      </c>
      <c r="E739" s="85">
        <f t="shared" si="290"/>
        <v>100</v>
      </c>
      <c r="F739" s="85">
        <f t="shared" si="290"/>
        <v>100</v>
      </c>
    </row>
    <row r="740" spans="1:6" ht="48" customHeight="1" x14ac:dyDescent="0.25">
      <c r="A740" s="98" t="s">
        <v>1479</v>
      </c>
      <c r="B740" s="20" t="s">
        <v>1544</v>
      </c>
      <c r="C740" s="55">
        <v>240</v>
      </c>
      <c r="D740" s="85">
        <v>100</v>
      </c>
      <c r="E740" s="85">
        <v>100</v>
      </c>
      <c r="F740" s="85">
        <v>100</v>
      </c>
    </row>
    <row r="741" spans="1:6" ht="48" customHeight="1" x14ac:dyDescent="0.25">
      <c r="A741" s="137" t="s">
        <v>1623</v>
      </c>
      <c r="B741" s="20" t="s">
        <v>1622</v>
      </c>
      <c r="C741" s="55"/>
      <c r="D741" s="85">
        <f>D742</f>
        <v>134</v>
      </c>
      <c r="E741" s="85">
        <f t="shared" ref="E741:F741" si="291">E742</f>
        <v>0</v>
      </c>
      <c r="F741" s="85">
        <f t="shared" si="291"/>
        <v>0</v>
      </c>
    </row>
    <row r="742" spans="1:6" ht="48" customHeight="1" x14ac:dyDescent="0.25">
      <c r="A742" s="116" t="s">
        <v>1478</v>
      </c>
      <c r="B742" s="20" t="s">
        <v>1622</v>
      </c>
      <c r="C742" s="55">
        <v>200</v>
      </c>
      <c r="D742" s="85">
        <f>D743</f>
        <v>134</v>
      </c>
      <c r="E742" s="85"/>
      <c r="F742" s="85"/>
    </row>
    <row r="743" spans="1:6" ht="48" customHeight="1" x14ac:dyDescent="0.25">
      <c r="A743" s="98" t="s">
        <v>1479</v>
      </c>
      <c r="B743" s="20" t="s">
        <v>1622</v>
      </c>
      <c r="C743" s="55">
        <v>240</v>
      </c>
      <c r="D743" s="85">
        <v>134</v>
      </c>
      <c r="E743" s="85"/>
      <c r="F743" s="85"/>
    </row>
    <row r="744" spans="1:6" ht="39" customHeight="1" x14ac:dyDescent="0.25">
      <c r="A744" s="98" t="s">
        <v>924</v>
      </c>
      <c r="B744" s="20" t="s">
        <v>1545</v>
      </c>
      <c r="C744" s="55"/>
      <c r="D744" s="85">
        <f>D747</f>
        <v>9115</v>
      </c>
      <c r="E744" s="85">
        <f>E747</f>
        <v>13011</v>
      </c>
      <c r="F744" s="85">
        <f>F747</f>
        <v>13665</v>
      </c>
    </row>
    <row r="745" spans="1:6" ht="39" hidden="1" customHeight="1" x14ac:dyDescent="0.25">
      <c r="A745" s="98"/>
      <c r="B745" s="20" t="s">
        <v>1545</v>
      </c>
      <c r="C745" s="55">
        <v>100</v>
      </c>
      <c r="D745" s="85"/>
      <c r="E745" s="85"/>
      <c r="F745" s="85"/>
    </row>
    <row r="746" spans="1:6" ht="39" hidden="1" customHeight="1" x14ac:dyDescent="0.25">
      <c r="A746" s="98"/>
      <c r="B746" s="20" t="s">
        <v>1545</v>
      </c>
      <c r="C746" s="55">
        <v>110</v>
      </c>
      <c r="D746" s="85"/>
      <c r="E746" s="85"/>
      <c r="F746" s="85"/>
    </row>
    <row r="747" spans="1:6" ht="39" customHeight="1" x14ac:dyDescent="0.25">
      <c r="A747" s="116" t="s">
        <v>1478</v>
      </c>
      <c r="B747" s="20" t="s">
        <v>1545</v>
      </c>
      <c r="C747" s="55">
        <v>200</v>
      </c>
      <c r="D747" s="85">
        <f>D748</f>
        <v>9115</v>
      </c>
      <c r="E747" s="85">
        <f>E748</f>
        <v>13011</v>
      </c>
      <c r="F747" s="85">
        <f>F748</f>
        <v>13665</v>
      </c>
    </row>
    <row r="748" spans="1:6" ht="39" customHeight="1" x14ac:dyDescent="0.25">
      <c r="A748" s="98" t="s">
        <v>1479</v>
      </c>
      <c r="B748" s="20" t="s">
        <v>1545</v>
      </c>
      <c r="C748" s="55">
        <v>240</v>
      </c>
      <c r="D748" s="85">
        <v>9115</v>
      </c>
      <c r="E748" s="85">
        <v>13011</v>
      </c>
      <c r="F748" s="85">
        <v>13665</v>
      </c>
    </row>
    <row r="749" spans="1:6" ht="48" customHeight="1" x14ac:dyDescent="0.25">
      <c r="A749" s="98" t="s">
        <v>1547</v>
      </c>
      <c r="B749" s="20" t="s">
        <v>1546</v>
      </c>
      <c r="C749" s="55"/>
      <c r="D749" s="85">
        <f>D750+D752+D754</f>
        <v>9846</v>
      </c>
      <c r="E749" s="85">
        <f t="shared" ref="E749:F749" si="292">E750+E752+E754</f>
        <v>10203</v>
      </c>
      <c r="F749" s="85">
        <f t="shared" si="292"/>
        <v>10573</v>
      </c>
    </row>
    <row r="750" spans="1:6" ht="48" customHeight="1" x14ac:dyDescent="0.25">
      <c r="A750" s="97" t="s">
        <v>1476</v>
      </c>
      <c r="B750" s="20" t="s">
        <v>1546</v>
      </c>
      <c r="C750" s="55">
        <v>100</v>
      </c>
      <c r="D750" s="85">
        <f>D751</f>
        <v>8903</v>
      </c>
      <c r="E750" s="85">
        <f>E751</f>
        <v>9260</v>
      </c>
      <c r="F750" s="85">
        <f>F751</f>
        <v>9630</v>
      </c>
    </row>
    <row r="751" spans="1:6" ht="48" customHeight="1" x14ac:dyDescent="0.25">
      <c r="A751" s="98" t="s">
        <v>1487</v>
      </c>
      <c r="B751" s="20" t="s">
        <v>1546</v>
      </c>
      <c r="C751" s="55">
        <v>110</v>
      </c>
      <c r="D751" s="85">
        <v>8903</v>
      </c>
      <c r="E751" s="85">
        <v>9260</v>
      </c>
      <c r="F751" s="85">
        <v>9630</v>
      </c>
    </row>
    <row r="752" spans="1:6" ht="48" customHeight="1" x14ac:dyDescent="0.25">
      <c r="A752" s="116" t="s">
        <v>1478</v>
      </c>
      <c r="B752" s="20" t="s">
        <v>1546</v>
      </c>
      <c r="C752" s="55">
        <v>200</v>
      </c>
      <c r="D752" s="85">
        <f>D753</f>
        <v>488</v>
      </c>
      <c r="E752" s="85">
        <f>E753</f>
        <v>100</v>
      </c>
      <c r="F752" s="85">
        <f>F753</f>
        <v>100</v>
      </c>
    </row>
    <row r="753" spans="1:6" ht="48" customHeight="1" x14ac:dyDescent="0.25">
      <c r="A753" s="98" t="s">
        <v>1479</v>
      </c>
      <c r="B753" s="20" t="s">
        <v>1546</v>
      </c>
      <c r="C753" s="55">
        <v>240</v>
      </c>
      <c r="D753" s="85">
        <v>488</v>
      </c>
      <c r="E753" s="85">
        <v>100</v>
      </c>
      <c r="F753" s="85">
        <v>100</v>
      </c>
    </row>
    <row r="754" spans="1:6" ht="48" customHeight="1" x14ac:dyDescent="0.25">
      <c r="A754" s="60" t="s">
        <v>1482</v>
      </c>
      <c r="B754" s="20" t="s">
        <v>1546</v>
      </c>
      <c r="C754" s="55">
        <v>800</v>
      </c>
      <c r="D754" s="85">
        <f>D755</f>
        <v>455</v>
      </c>
      <c r="E754" s="85">
        <f>E755</f>
        <v>843</v>
      </c>
      <c r="F754" s="85">
        <f>F755</f>
        <v>843</v>
      </c>
    </row>
    <row r="755" spans="1:6" ht="48" customHeight="1" x14ac:dyDescent="0.25">
      <c r="A755" s="16" t="s">
        <v>1483</v>
      </c>
      <c r="B755" s="20" t="s">
        <v>1546</v>
      </c>
      <c r="C755" s="55">
        <v>850</v>
      </c>
      <c r="D755" s="85">
        <v>455</v>
      </c>
      <c r="E755" s="85">
        <v>843</v>
      </c>
      <c r="F755" s="85">
        <v>843</v>
      </c>
    </row>
    <row r="756" spans="1:6" ht="51.75" customHeight="1" x14ac:dyDescent="0.25">
      <c r="A756" s="13" t="s">
        <v>640</v>
      </c>
      <c r="B756" s="3" t="s">
        <v>641</v>
      </c>
      <c r="C756" s="55"/>
      <c r="D756" s="85">
        <f>D757+D771+D775</f>
        <v>976</v>
      </c>
      <c r="E756" s="85">
        <f t="shared" ref="E756:F756" si="293">E757+E771+E775</f>
        <v>1586</v>
      </c>
      <c r="F756" s="85">
        <f t="shared" si="293"/>
        <v>1696</v>
      </c>
    </row>
    <row r="757" spans="1:6" ht="57" customHeight="1" x14ac:dyDescent="0.25">
      <c r="A757" s="17" t="s">
        <v>642</v>
      </c>
      <c r="B757" s="1" t="s">
        <v>643</v>
      </c>
      <c r="C757" s="55"/>
      <c r="D757" s="85">
        <f>D758+D766+D763</f>
        <v>476</v>
      </c>
      <c r="E757" s="85">
        <f t="shared" ref="E757:F757" si="294">E758+E766+E763</f>
        <v>576</v>
      </c>
      <c r="F757" s="85">
        <f t="shared" si="294"/>
        <v>576</v>
      </c>
    </row>
    <row r="758" spans="1:6" ht="39" customHeight="1" x14ac:dyDescent="0.25">
      <c r="A758" s="22" t="s">
        <v>644</v>
      </c>
      <c r="B758" s="20" t="s">
        <v>645</v>
      </c>
      <c r="C758" s="55"/>
      <c r="D758" s="85">
        <f>D759+D761</f>
        <v>430</v>
      </c>
      <c r="E758" s="85">
        <f t="shared" ref="E758:F758" si="295">E759</f>
        <v>530</v>
      </c>
      <c r="F758" s="85">
        <f t="shared" si="295"/>
        <v>530</v>
      </c>
    </row>
    <row r="759" spans="1:6" ht="39" customHeight="1" x14ac:dyDescent="0.25">
      <c r="A759" s="60" t="s">
        <v>1478</v>
      </c>
      <c r="B759" s="20" t="s">
        <v>645</v>
      </c>
      <c r="C759" s="55">
        <v>200</v>
      </c>
      <c r="D759" s="85">
        <f>D760</f>
        <v>417</v>
      </c>
      <c r="E759" s="85">
        <f t="shared" ref="E759:F759" si="296">E760</f>
        <v>530</v>
      </c>
      <c r="F759" s="85">
        <f t="shared" si="296"/>
        <v>530</v>
      </c>
    </row>
    <row r="760" spans="1:6" ht="39" customHeight="1" x14ac:dyDescent="0.25">
      <c r="A760" s="97" t="s">
        <v>1479</v>
      </c>
      <c r="B760" s="20" t="s">
        <v>645</v>
      </c>
      <c r="C760" s="55">
        <v>240</v>
      </c>
      <c r="D760" s="85">
        <v>417</v>
      </c>
      <c r="E760" s="85">
        <v>530</v>
      </c>
      <c r="F760" s="85">
        <v>530</v>
      </c>
    </row>
    <row r="761" spans="1:6" ht="39" customHeight="1" x14ac:dyDescent="0.25">
      <c r="A761" s="16" t="s">
        <v>1474</v>
      </c>
      <c r="B761" s="20" t="s">
        <v>645</v>
      </c>
      <c r="C761" s="55">
        <v>600</v>
      </c>
      <c r="D761" s="85">
        <f>D762</f>
        <v>13</v>
      </c>
      <c r="E761" s="85"/>
      <c r="F761" s="85"/>
    </row>
    <row r="762" spans="1:6" ht="39" customHeight="1" x14ac:dyDescent="0.25">
      <c r="A762" s="22" t="s">
        <v>1475</v>
      </c>
      <c r="B762" s="20" t="s">
        <v>645</v>
      </c>
      <c r="C762" s="55">
        <v>610</v>
      </c>
      <c r="D762" s="85">
        <v>13</v>
      </c>
      <c r="E762" s="85"/>
      <c r="F762" s="85"/>
    </row>
    <row r="763" spans="1:6" ht="31.5" hidden="1" x14ac:dyDescent="0.25">
      <c r="A763" s="22" t="s">
        <v>646</v>
      </c>
      <c r="B763" s="20" t="s">
        <v>647</v>
      </c>
      <c r="C763" s="55"/>
      <c r="D763" s="85">
        <f>D764</f>
        <v>0</v>
      </c>
      <c r="E763" s="85">
        <f t="shared" ref="E763:F764" si="297">E764</f>
        <v>0</v>
      </c>
      <c r="F763" s="85">
        <f t="shared" si="297"/>
        <v>0</v>
      </c>
    </row>
    <row r="764" spans="1:6" ht="43.5" hidden="1" customHeight="1" x14ac:dyDescent="0.25">
      <c r="A764" s="16"/>
      <c r="B764" s="20" t="s">
        <v>647</v>
      </c>
      <c r="C764" s="55"/>
      <c r="D764" s="85">
        <f>D765</f>
        <v>0</v>
      </c>
      <c r="E764" s="85">
        <f t="shared" si="297"/>
        <v>0</v>
      </c>
      <c r="F764" s="85">
        <f t="shared" si="297"/>
        <v>0</v>
      </c>
    </row>
    <row r="765" spans="1:6" ht="39" hidden="1" customHeight="1" x14ac:dyDescent="0.25">
      <c r="A765" s="16"/>
      <c r="B765" s="20" t="s">
        <v>647</v>
      </c>
      <c r="C765" s="55"/>
      <c r="D765" s="85">
        <v>0</v>
      </c>
      <c r="E765" s="85">
        <v>0</v>
      </c>
      <c r="F765" s="85">
        <v>0</v>
      </c>
    </row>
    <row r="766" spans="1:6" ht="34.5" customHeight="1" x14ac:dyDescent="0.25">
      <c r="A766" s="39" t="s">
        <v>648</v>
      </c>
      <c r="B766" s="20" t="s">
        <v>649</v>
      </c>
      <c r="C766" s="55"/>
      <c r="D766" s="85">
        <f>D767+D769</f>
        <v>46</v>
      </c>
      <c r="E766" s="85">
        <f t="shared" ref="E766:F766" si="298">E767+E769</f>
        <v>46</v>
      </c>
      <c r="F766" s="85">
        <f t="shared" si="298"/>
        <v>46</v>
      </c>
    </row>
    <row r="767" spans="1:6" ht="36.75" customHeight="1" x14ac:dyDescent="0.25">
      <c r="A767" s="60" t="s">
        <v>1478</v>
      </c>
      <c r="B767" s="20" t="s">
        <v>649</v>
      </c>
      <c r="C767" s="55">
        <v>200</v>
      </c>
      <c r="D767" s="85">
        <f>D768</f>
        <v>41</v>
      </c>
      <c r="E767" s="85">
        <f t="shared" ref="E767:F767" si="299">E768</f>
        <v>41</v>
      </c>
      <c r="F767" s="85">
        <f t="shared" si="299"/>
        <v>41</v>
      </c>
    </row>
    <row r="768" spans="1:6" ht="49.5" customHeight="1" x14ac:dyDescent="0.25">
      <c r="A768" s="60" t="s">
        <v>1479</v>
      </c>
      <c r="B768" s="20" t="s">
        <v>649</v>
      </c>
      <c r="C768" s="55">
        <v>240</v>
      </c>
      <c r="D768" s="85">
        <v>41</v>
      </c>
      <c r="E768" s="85">
        <v>41</v>
      </c>
      <c r="F768" s="85">
        <v>41</v>
      </c>
    </row>
    <row r="769" spans="1:6" ht="34.5" customHeight="1" x14ac:dyDescent="0.25">
      <c r="A769" s="60" t="s">
        <v>1482</v>
      </c>
      <c r="B769" s="20" t="s">
        <v>649</v>
      </c>
      <c r="C769" s="55">
        <v>800</v>
      </c>
      <c r="D769" s="85">
        <f>D770</f>
        <v>5</v>
      </c>
      <c r="E769" s="85">
        <f t="shared" ref="E769:F769" si="300">E770</f>
        <v>5</v>
      </c>
      <c r="F769" s="85">
        <f t="shared" si="300"/>
        <v>5</v>
      </c>
    </row>
    <row r="770" spans="1:6" ht="31.5" customHeight="1" x14ac:dyDescent="0.25">
      <c r="A770" s="16" t="s">
        <v>1483</v>
      </c>
      <c r="B770" s="20" t="s">
        <v>649</v>
      </c>
      <c r="C770" s="55">
        <v>850</v>
      </c>
      <c r="D770" s="85">
        <v>5</v>
      </c>
      <c r="E770" s="85">
        <v>5</v>
      </c>
      <c r="F770" s="85">
        <v>5</v>
      </c>
    </row>
    <row r="771" spans="1:6" ht="47.25" x14ac:dyDescent="0.25">
      <c r="A771" s="45" t="s">
        <v>650</v>
      </c>
      <c r="B771" s="46" t="s">
        <v>651</v>
      </c>
      <c r="C771" s="55"/>
      <c r="D771" s="85">
        <f>D772</f>
        <v>500</v>
      </c>
      <c r="E771" s="85">
        <f t="shared" ref="E771:F771" si="301">E772</f>
        <v>1010</v>
      </c>
      <c r="F771" s="85">
        <f t="shared" si="301"/>
        <v>1120</v>
      </c>
    </row>
    <row r="772" spans="1:6" ht="45.75" customHeight="1" x14ac:dyDescent="0.25">
      <c r="A772" s="22" t="s">
        <v>652</v>
      </c>
      <c r="B772" s="20" t="s">
        <v>653</v>
      </c>
      <c r="C772" s="55"/>
      <c r="D772" s="85">
        <f>D773</f>
        <v>500</v>
      </c>
      <c r="E772" s="85">
        <f t="shared" ref="E772:F772" si="302">E773</f>
        <v>1010</v>
      </c>
      <c r="F772" s="85">
        <f t="shared" si="302"/>
        <v>1120</v>
      </c>
    </row>
    <row r="773" spans="1:6" ht="45.75" customHeight="1" x14ac:dyDescent="0.25">
      <c r="A773" s="60" t="s">
        <v>1478</v>
      </c>
      <c r="B773" s="20" t="s">
        <v>653</v>
      </c>
      <c r="C773" s="55">
        <v>200</v>
      </c>
      <c r="D773" s="85">
        <f>D774</f>
        <v>500</v>
      </c>
      <c r="E773" s="85">
        <f t="shared" ref="E773:F773" si="303">E774</f>
        <v>1010</v>
      </c>
      <c r="F773" s="85">
        <f t="shared" si="303"/>
        <v>1120</v>
      </c>
    </row>
    <row r="774" spans="1:6" ht="45.75" customHeight="1" x14ac:dyDescent="0.25">
      <c r="A774" s="60" t="s">
        <v>1479</v>
      </c>
      <c r="B774" s="20" t="s">
        <v>653</v>
      </c>
      <c r="C774" s="55">
        <v>240</v>
      </c>
      <c r="D774" s="85">
        <v>500</v>
      </c>
      <c r="E774" s="85">
        <v>1010</v>
      </c>
      <c r="F774" s="85">
        <v>1120</v>
      </c>
    </row>
    <row r="775" spans="1:6" ht="31.5" hidden="1" x14ac:dyDescent="0.25">
      <c r="A775" s="47" t="s">
        <v>654</v>
      </c>
      <c r="B775" s="1" t="s">
        <v>655</v>
      </c>
      <c r="C775" s="55"/>
      <c r="D775" s="85">
        <f>D776</f>
        <v>0</v>
      </c>
      <c r="E775" s="85">
        <f t="shared" ref="E775:F777" si="304">E776</f>
        <v>0</v>
      </c>
      <c r="F775" s="85">
        <f t="shared" si="304"/>
        <v>0</v>
      </c>
    </row>
    <row r="776" spans="1:6" ht="43.5" hidden="1" customHeight="1" x14ac:dyDescent="0.25">
      <c r="A776" s="48" t="s">
        <v>644</v>
      </c>
      <c r="B776" s="20" t="s">
        <v>656</v>
      </c>
      <c r="C776" s="55"/>
      <c r="D776" s="85">
        <f>D777</f>
        <v>0</v>
      </c>
      <c r="E776" s="85">
        <f t="shared" si="304"/>
        <v>0</v>
      </c>
      <c r="F776" s="85">
        <f t="shared" si="304"/>
        <v>0</v>
      </c>
    </row>
    <row r="777" spans="1:6" ht="43.5" hidden="1" customHeight="1" x14ac:dyDescent="0.25">
      <c r="A777" s="60" t="s">
        <v>1478</v>
      </c>
      <c r="B777" s="20" t="s">
        <v>656</v>
      </c>
      <c r="C777" s="55">
        <v>200</v>
      </c>
      <c r="D777" s="85">
        <f>D778</f>
        <v>0</v>
      </c>
      <c r="E777" s="85">
        <f t="shared" si="304"/>
        <v>0</v>
      </c>
      <c r="F777" s="85">
        <f t="shared" si="304"/>
        <v>0</v>
      </c>
    </row>
    <row r="778" spans="1:6" ht="43.5" hidden="1" customHeight="1" x14ac:dyDescent="0.25">
      <c r="A778" s="60" t="s">
        <v>1479</v>
      </c>
      <c r="B778" s="20" t="s">
        <v>656</v>
      </c>
      <c r="C778" s="55">
        <v>240</v>
      </c>
      <c r="D778" s="85">
        <v>0</v>
      </c>
      <c r="E778" s="85">
        <v>0</v>
      </c>
      <c r="F778" s="85">
        <v>0</v>
      </c>
    </row>
    <row r="779" spans="1:6" ht="31.5" x14ac:dyDescent="0.25">
      <c r="A779" s="13" t="s">
        <v>657</v>
      </c>
      <c r="B779" s="3" t="s">
        <v>658</v>
      </c>
      <c r="C779" s="55"/>
      <c r="D779" s="85">
        <f>D780</f>
        <v>425</v>
      </c>
      <c r="E779" s="85">
        <f t="shared" ref="E779:F782" si="305">E780</f>
        <v>450</v>
      </c>
      <c r="F779" s="85">
        <f t="shared" si="305"/>
        <v>450</v>
      </c>
    </row>
    <row r="780" spans="1:6" ht="78.75" x14ac:dyDescent="0.25">
      <c r="A780" s="30" t="s">
        <v>659</v>
      </c>
      <c r="B780" s="1" t="s">
        <v>660</v>
      </c>
      <c r="C780" s="55"/>
      <c r="D780" s="85">
        <f>D781</f>
        <v>425</v>
      </c>
      <c r="E780" s="85">
        <f t="shared" si="305"/>
        <v>450</v>
      </c>
      <c r="F780" s="85">
        <f t="shared" si="305"/>
        <v>450</v>
      </c>
    </row>
    <row r="781" spans="1:6" ht="31.5" x14ac:dyDescent="0.25">
      <c r="A781" s="22" t="s">
        <v>661</v>
      </c>
      <c r="B781" s="20" t="s">
        <v>662</v>
      </c>
      <c r="C781" s="55"/>
      <c r="D781" s="85">
        <f>D782</f>
        <v>425</v>
      </c>
      <c r="E781" s="85">
        <f t="shared" si="305"/>
        <v>450</v>
      </c>
      <c r="F781" s="85">
        <f t="shared" si="305"/>
        <v>450</v>
      </c>
    </row>
    <row r="782" spans="1:6" ht="41.25" customHeight="1" x14ac:dyDescent="0.25">
      <c r="A782" s="60" t="s">
        <v>1478</v>
      </c>
      <c r="B782" s="20" t="s">
        <v>662</v>
      </c>
      <c r="C782" s="55">
        <v>200</v>
      </c>
      <c r="D782" s="85">
        <f>D783</f>
        <v>425</v>
      </c>
      <c r="E782" s="85">
        <f t="shared" si="305"/>
        <v>450</v>
      </c>
      <c r="F782" s="85">
        <f t="shared" si="305"/>
        <v>450</v>
      </c>
    </row>
    <row r="783" spans="1:6" ht="31.5" customHeight="1" x14ac:dyDescent="0.25">
      <c r="A783" s="60" t="s">
        <v>1479</v>
      </c>
      <c r="B783" s="20" t="s">
        <v>662</v>
      </c>
      <c r="C783" s="55">
        <v>240</v>
      </c>
      <c r="D783" s="85">
        <v>425</v>
      </c>
      <c r="E783" s="85">
        <v>450</v>
      </c>
      <c r="F783" s="85">
        <v>450</v>
      </c>
    </row>
    <row r="784" spans="1:6" ht="37.5" customHeight="1" x14ac:dyDescent="0.25">
      <c r="A784" s="13" t="s">
        <v>663</v>
      </c>
      <c r="B784" s="3" t="s">
        <v>664</v>
      </c>
      <c r="C784" s="55"/>
      <c r="D784" s="85">
        <f>D785</f>
        <v>320</v>
      </c>
      <c r="E784" s="85">
        <f t="shared" ref="E784:F784" si="306">E785</f>
        <v>370</v>
      </c>
      <c r="F784" s="85">
        <f t="shared" si="306"/>
        <v>370</v>
      </c>
    </row>
    <row r="785" spans="1:6" ht="27" customHeight="1" x14ac:dyDescent="0.25">
      <c r="A785" s="17" t="s">
        <v>665</v>
      </c>
      <c r="B785" s="1" t="s">
        <v>666</v>
      </c>
      <c r="C785" s="55"/>
      <c r="D785" s="85">
        <f>D786</f>
        <v>320</v>
      </c>
      <c r="E785" s="85">
        <f t="shared" ref="E785:F785" si="307">E786</f>
        <v>370</v>
      </c>
      <c r="F785" s="85">
        <f t="shared" si="307"/>
        <v>370</v>
      </c>
    </row>
    <row r="786" spans="1:6" ht="43.5" customHeight="1" x14ac:dyDescent="0.25">
      <c r="A786" s="24" t="s">
        <v>667</v>
      </c>
      <c r="B786" s="20" t="s">
        <v>668</v>
      </c>
      <c r="C786" s="55"/>
      <c r="D786" s="85">
        <f>D787</f>
        <v>320</v>
      </c>
      <c r="E786" s="85">
        <f t="shared" ref="E786:F786" si="308">E787</f>
        <v>370</v>
      </c>
      <c r="F786" s="85">
        <f t="shared" si="308"/>
        <v>370</v>
      </c>
    </row>
    <row r="787" spans="1:6" ht="43.5" customHeight="1" x14ac:dyDescent="0.25">
      <c r="A787" s="60" t="s">
        <v>1478</v>
      </c>
      <c r="B787" s="20" t="s">
        <v>668</v>
      </c>
      <c r="C787" s="55">
        <v>200</v>
      </c>
      <c r="D787" s="85">
        <f>D788</f>
        <v>320</v>
      </c>
      <c r="E787" s="85">
        <f t="shared" ref="E787:F787" si="309">E788</f>
        <v>370</v>
      </c>
      <c r="F787" s="85">
        <f t="shared" si="309"/>
        <v>370</v>
      </c>
    </row>
    <row r="788" spans="1:6" ht="43.5" customHeight="1" x14ac:dyDescent="0.25">
      <c r="A788" s="60" t="s">
        <v>1479</v>
      </c>
      <c r="B788" s="20" t="s">
        <v>668</v>
      </c>
      <c r="C788" s="55">
        <v>240</v>
      </c>
      <c r="D788" s="85">
        <v>320</v>
      </c>
      <c r="E788" s="85">
        <v>370</v>
      </c>
      <c r="F788" s="85">
        <v>370</v>
      </c>
    </row>
    <row r="789" spans="1:6" ht="42" customHeight="1" x14ac:dyDescent="0.25">
      <c r="A789" s="13" t="s">
        <v>669</v>
      </c>
      <c r="B789" s="3" t="s">
        <v>670</v>
      </c>
      <c r="C789" s="55"/>
      <c r="D789" s="85">
        <f>D790+D794</f>
        <v>310</v>
      </c>
      <c r="E789" s="85">
        <f t="shared" ref="E789:F789" si="310">E790+E794</f>
        <v>370</v>
      </c>
      <c r="F789" s="85">
        <f t="shared" si="310"/>
        <v>370</v>
      </c>
    </row>
    <row r="790" spans="1:6" ht="47.25" hidden="1" x14ac:dyDescent="0.25">
      <c r="A790" s="17" t="s">
        <v>671</v>
      </c>
      <c r="B790" s="1" t="s">
        <v>672</v>
      </c>
      <c r="C790" s="55"/>
      <c r="D790" s="85">
        <f>D791</f>
        <v>0</v>
      </c>
      <c r="E790" s="85">
        <f t="shared" ref="E790:F792" si="311">E791</f>
        <v>0</v>
      </c>
      <c r="F790" s="85">
        <f t="shared" si="311"/>
        <v>0</v>
      </c>
    </row>
    <row r="791" spans="1:6" ht="31.5" hidden="1" x14ac:dyDescent="0.25">
      <c r="A791" s="22" t="s">
        <v>673</v>
      </c>
      <c r="B791" s="20" t="s">
        <v>674</v>
      </c>
      <c r="C791" s="55"/>
      <c r="D791" s="85">
        <f>D792</f>
        <v>0</v>
      </c>
      <c r="E791" s="85">
        <f t="shared" si="311"/>
        <v>0</v>
      </c>
      <c r="F791" s="85">
        <f t="shared" si="311"/>
        <v>0</v>
      </c>
    </row>
    <row r="792" spans="1:6" ht="36.75" hidden="1" customHeight="1" x14ac:dyDescent="0.25">
      <c r="A792" s="60" t="s">
        <v>1478</v>
      </c>
      <c r="B792" s="20" t="s">
        <v>674</v>
      </c>
      <c r="C792" s="55">
        <v>200</v>
      </c>
      <c r="D792" s="85">
        <f>D793</f>
        <v>0</v>
      </c>
      <c r="E792" s="85">
        <f t="shared" si="311"/>
        <v>0</v>
      </c>
      <c r="F792" s="85">
        <f t="shared" si="311"/>
        <v>0</v>
      </c>
    </row>
    <row r="793" spans="1:6" ht="35.25" hidden="1" customHeight="1" x14ac:dyDescent="0.25">
      <c r="A793" s="60" t="s">
        <v>1479</v>
      </c>
      <c r="B793" s="20" t="s">
        <v>674</v>
      </c>
      <c r="C793" s="55">
        <v>240</v>
      </c>
      <c r="D793" s="85">
        <v>0</v>
      </c>
      <c r="E793" s="85">
        <v>0</v>
      </c>
      <c r="F793" s="85">
        <v>0</v>
      </c>
    </row>
    <row r="794" spans="1:6" ht="47.25" x14ac:dyDescent="0.25">
      <c r="A794" s="30" t="s">
        <v>675</v>
      </c>
      <c r="B794" s="1" t="s">
        <v>676</v>
      </c>
      <c r="C794" s="55"/>
      <c r="D794" s="85">
        <f>D795</f>
        <v>310</v>
      </c>
      <c r="E794" s="85">
        <f t="shared" ref="E794:F796" si="312">E795</f>
        <v>370</v>
      </c>
      <c r="F794" s="85">
        <f t="shared" si="312"/>
        <v>370</v>
      </c>
    </row>
    <row r="795" spans="1:6" ht="45.75" customHeight="1" x14ac:dyDescent="0.25">
      <c r="A795" s="31" t="s">
        <v>677</v>
      </c>
      <c r="B795" s="20" t="s">
        <v>678</v>
      </c>
      <c r="C795" s="55"/>
      <c r="D795" s="85">
        <f>D796</f>
        <v>310</v>
      </c>
      <c r="E795" s="85">
        <f t="shared" si="312"/>
        <v>370</v>
      </c>
      <c r="F795" s="85">
        <f t="shared" si="312"/>
        <v>370</v>
      </c>
    </row>
    <row r="796" spans="1:6" ht="45.75" customHeight="1" x14ac:dyDescent="0.25">
      <c r="A796" s="60" t="s">
        <v>1478</v>
      </c>
      <c r="B796" s="20" t="s">
        <v>678</v>
      </c>
      <c r="C796" s="55">
        <v>200</v>
      </c>
      <c r="D796" s="85">
        <f>D797</f>
        <v>310</v>
      </c>
      <c r="E796" s="85">
        <f t="shared" si="312"/>
        <v>370</v>
      </c>
      <c r="F796" s="85">
        <f t="shared" si="312"/>
        <v>370</v>
      </c>
    </row>
    <row r="797" spans="1:6" ht="45.75" customHeight="1" x14ac:dyDescent="0.25">
      <c r="A797" s="60" t="s">
        <v>1479</v>
      </c>
      <c r="B797" s="20" t="s">
        <v>678</v>
      </c>
      <c r="C797" s="55">
        <v>240</v>
      </c>
      <c r="D797" s="85">
        <v>310</v>
      </c>
      <c r="E797" s="85">
        <v>370</v>
      </c>
      <c r="F797" s="85">
        <v>370</v>
      </c>
    </row>
    <row r="798" spans="1:6" ht="36.75" customHeight="1" x14ac:dyDescent="0.25">
      <c r="A798" s="18" t="s">
        <v>130</v>
      </c>
      <c r="B798" s="3" t="s">
        <v>679</v>
      </c>
      <c r="C798" s="55"/>
      <c r="D798" s="85">
        <f>D799+D811</f>
        <v>8954</v>
      </c>
      <c r="E798" s="85">
        <f t="shared" ref="E798:F798" si="313">E799+E811</f>
        <v>8954</v>
      </c>
      <c r="F798" s="85">
        <f t="shared" si="313"/>
        <v>8954</v>
      </c>
    </row>
    <row r="799" spans="1:6" ht="45.75" customHeight="1" x14ac:dyDescent="0.25">
      <c r="A799" s="17" t="s">
        <v>132</v>
      </c>
      <c r="B799" s="1" t="s">
        <v>680</v>
      </c>
      <c r="C799" s="55"/>
      <c r="D799" s="85">
        <f>D800+D803+D808</f>
        <v>8954</v>
      </c>
      <c r="E799" s="85">
        <f t="shared" ref="E799:F799" si="314">E800+E803+E808</f>
        <v>8954</v>
      </c>
      <c r="F799" s="85">
        <f t="shared" si="314"/>
        <v>8954</v>
      </c>
    </row>
    <row r="800" spans="1:6" ht="31.5" hidden="1" x14ac:dyDescent="0.25">
      <c r="A800" s="24" t="s">
        <v>646</v>
      </c>
      <c r="B800" s="20" t="s">
        <v>681</v>
      </c>
      <c r="C800" s="55"/>
      <c r="D800" s="85">
        <f>D801</f>
        <v>0</v>
      </c>
      <c r="E800" s="85">
        <f t="shared" ref="E800:F801" si="315">E801</f>
        <v>0</v>
      </c>
      <c r="F800" s="85">
        <f t="shared" si="315"/>
        <v>0</v>
      </c>
    </row>
    <row r="801" spans="1:6" ht="30" hidden="1" customHeight="1" x14ac:dyDescent="0.25">
      <c r="A801" s="60" t="s">
        <v>1478</v>
      </c>
      <c r="B801" s="20" t="s">
        <v>681</v>
      </c>
      <c r="C801" s="55">
        <v>200</v>
      </c>
      <c r="D801" s="85">
        <f>D802</f>
        <v>0</v>
      </c>
      <c r="E801" s="85">
        <f t="shared" si="315"/>
        <v>0</v>
      </c>
      <c r="F801" s="85">
        <f t="shared" si="315"/>
        <v>0</v>
      </c>
    </row>
    <row r="802" spans="1:6" ht="41.25" hidden="1" customHeight="1" x14ac:dyDescent="0.25">
      <c r="A802" s="60" t="s">
        <v>1479</v>
      </c>
      <c r="B802" s="20" t="s">
        <v>681</v>
      </c>
      <c r="C802" s="55">
        <v>240</v>
      </c>
      <c r="D802" s="85">
        <v>0</v>
      </c>
      <c r="E802" s="85">
        <v>0</v>
      </c>
      <c r="F802" s="85">
        <v>0</v>
      </c>
    </row>
    <row r="803" spans="1:6" ht="33.75" customHeight="1" x14ac:dyDescent="0.25">
      <c r="A803" s="28" t="s">
        <v>648</v>
      </c>
      <c r="B803" s="20" t="s">
        <v>682</v>
      </c>
      <c r="C803" s="55"/>
      <c r="D803" s="85">
        <f>D804+D806</f>
        <v>8954</v>
      </c>
      <c r="E803" s="85">
        <f t="shared" ref="E803:F803" si="316">E804+E806</f>
        <v>8954</v>
      </c>
      <c r="F803" s="85">
        <f t="shared" si="316"/>
        <v>8954</v>
      </c>
    </row>
    <row r="804" spans="1:6" ht="51" customHeight="1" x14ac:dyDescent="0.25">
      <c r="A804" s="60" t="s">
        <v>1476</v>
      </c>
      <c r="B804" s="20" t="s">
        <v>682</v>
      </c>
      <c r="C804" s="55">
        <v>100</v>
      </c>
      <c r="D804" s="85">
        <f>D805</f>
        <v>8954</v>
      </c>
      <c r="E804" s="85">
        <f t="shared" ref="E804:F804" si="317">E805</f>
        <v>8954</v>
      </c>
      <c r="F804" s="85">
        <f t="shared" si="317"/>
        <v>8954</v>
      </c>
    </row>
    <row r="805" spans="1:6" ht="33.75" customHeight="1" x14ac:dyDescent="0.25">
      <c r="A805" s="60" t="s">
        <v>1487</v>
      </c>
      <c r="B805" s="20" t="s">
        <v>682</v>
      </c>
      <c r="C805" s="55">
        <v>110</v>
      </c>
      <c r="D805" s="85">
        <v>8954</v>
      </c>
      <c r="E805" s="85">
        <v>8954</v>
      </c>
      <c r="F805" s="85">
        <v>8954</v>
      </c>
    </row>
    <row r="806" spans="1:6" ht="33.75" hidden="1" customHeight="1" x14ac:dyDescent="0.25">
      <c r="A806" s="60" t="s">
        <v>1478</v>
      </c>
      <c r="B806" s="20" t="s">
        <v>682</v>
      </c>
      <c r="C806" s="55">
        <v>200</v>
      </c>
      <c r="D806" s="85">
        <f>D807</f>
        <v>0</v>
      </c>
      <c r="E806" s="85">
        <f t="shared" ref="E806:F806" si="318">E807</f>
        <v>0</v>
      </c>
      <c r="F806" s="85">
        <f t="shared" si="318"/>
        <v>0</v>
      </c>
    </row>
    <row r="807" spans="1:6" ht="33.75" hidden="1" customHeight="1" x14ac:dyDescent="0.25">
      <c r="A807" s="60" t="s">
        <v>1479</v>
      </c>
      <c r="B807" s="20" t="s">
        <v>682</v>
      </c>
      <c r="C807" s="55">
        <v>240</v>
      </c>
      <c r="D807" s="85">
        <v>0</v>
      </c>
      <c r="E807" s="85">
        <v>0</v>
      </c>
      <c r="F807" s="85">
        <v>0</v>
      </c>
    </row>
    <row r="808" spans="1:6" ht="59.25" hidden="1" customHeight="1" x14ac:dyDescent="0.25">
      <c r="A808" s="24" t="s">
        <v>683</v>
      </c>
      <c r="B808" s="20" t="s">
        <v>684</v>
      </c>
      <c r="C808" s="55"/>
      <c r="D808" s="85">
        <f>D809</f>
        <v>0</v>
      </c>
      <c r="E808" s="85">
        <f t="shared" ref="E808:F809" si="319">E809</f>
        <v>0</v>
      </c>
      <c r="F808" s="85">
        <f t="shared" si="319"/>
        <v>0</v>
      </c>
    </row>
    <row r="809" spans="1:6" ht="59.25" hidden="1" customHeight="1" x14ac:dyDescent="0.25">
      <c r="A809" s="60" t="s">
        <v>1478</v>
      </c>
      <c r="B809" s="20" t="s">
        <v>684</v>
      </c>
      <c r="C809" s="55">
        <v>200</v>
      </c>
      <c r="D809" s="85">
        <f>D810</f>
        <v>0</v>
      </c>
      <c r="E809" s="85">
        <f t="shared" si="319"/>
        <v>0</v>
      </c>
      <c r="F809" s="85">
        <f t="shared" si="319"/>
        <v>0</v>
      </c>
    </row>
    <row r="810" spans="1:6" ht="59.25" hidden="1" customHeight="1" x14ac:dyDescent="0.25">
      <c r="A810" s="60" t="s">
        <v>1479</v>
      </c>
      <c r="B810" s="20" t="s">
        <v>684</v>
      </c>
      <c r="C810" s="55">
        <v>240</v>
      </c>
      <c r="D810" s="85"/>
      <c r="E810" s="85"/>
      <c r="F810" s="85"/>
    </row>
    <row r="811" spans="1:6" ht="59.25" hidden="1" customHeight="1" x14ac:dyDescent="0.25">
      <c r="A811" s="17" t="s">
        <v>685</v>
      </c>
      <c r="B811" s="1" t="s">
        <v>686</v>
      </c>
      <c r="C811" s="55"/>
      <c r="D811" s="85">
        <f>D812</f>
        <v>0</v>
      </c>
      <c r="E811" s="85">
        <f t="shared" ref="E811:F813" si="320">E812</f>
        <v>0</v>
      </c>
      <c r="F811" s="85">
        <f t="shared" si="320"/>
        <v>0</v>
      </c>
    </row>
    <row r="812" spans="1:6" ht="59.25" hidden="1" customHeight="1" x14ac:dyDescent="0.25">
      <c r="A812" s="11" t="s">
        <v>687</v>
      </c>
      <c r="B812" s="5" t="s">
        <v>688</v>
      </c>
      <c r="C812" s="55"/>
      <c r="D812" s="85">
        <f>D813</f>
        <v>0</v>
      </c>
      <c r="E812" s="85">
        <f t="shared" si="320"/>
        <v>0</v>
      </c>
      <c r="F812" s="85">
        <f t="shared" si="320"/>
        <v>0</v>
      </c>
    </row>
    <row r="813" spans="1:6" ht="59.25" hidden="1" customHeight="1" x14ac:dyDescent="0.25">
      <c r="A813" s="60" t="s">
        <v>1478</v>
      </c>
      <c r="B813" s="5" t="s">
        <v>688</v>
      </c>
      <c r="C813" s="55">
        <v>200</v>
      </c>
      <c r="D813" s="85">
        <f>D814</f>
        <v>0</v>
      </c>
      <c r="E813" s="85">
        <f t="shared" si="320"/>
        <v>0</v>
      </c>
      <c r="F813" s="85">
        <f t="shared" si="320"/>
        <v>0</v>
      </c>
    </row>
    <row r="814" spans="1:6" ht="59.25" hidden="1" customHeight="1" x14ac:dyDescent="0.25">
      <c r="A814" s="60" t="s">
        <v>1479</v>
      </c>
      <c r="B814" s="5" t="s">
        <v>688</v>
      </c>
      <c r="C814" s="55">
        <v>240</v>
      </c>
      <c r="D814" s="85">
        <v>0</v>
      </c>
      <c r="E814" s="85">
        <v>0</v>
      </c>
      <c r="F814" s="85">
        <v>0</v>
      </c>
    </row>
    <row r="815" spans="1:6" ht="59.25" customHeight="1" x14ac:dyDescent="0.25">
      <c r="A815" s="12" t="s">
        <v>689</v>
      </c>
      <c r="B815" s="10" t="s">
        <v>690</v>
      </c>
      <c r="C815" s="55"/>
      <c r="D815" s="85">
        <f>D816+D831+D839+D850+D855+D863+D871</f>
        <v>18562</v>
      </c>
      <c r="E815" s="85">
        <f>E816+E831+E839+E850+E855+E863+E871</f>
        <v>15464</v>
      </c>
      <c r="F815" s="85">
        <f>F816+F831+F839+F850+F855+F863+F871</f>
        <v>15321</v>
      </c>
    </row>
    <row r="816" spans="1:6" ht="31.5" x14ac:dyDescent="0.25">
      <c r="A816" s="13" t="s">
        <v>691</v>
      </c>
      <c r="B816" s="3" t="s">
        <v>692</v>
      </c>
      <c r="C816" s="55"/>
      <c r="D816" s="85">
        <f>D817+D824</f>
        <v>475</v>
      </c>
      <c r="E816" s="85">
        <f t="shared" ref="E816:F816" si="321">E817+E824</f>
        <v>3475</v>
      </c>
      <c r="F816" s="85">
        <f t="shared" si="321"/>
        <v>3475</v>
      </c>
    </row>
    <row r="817" spans="1:6" ht="31.5" x14ac:dyDescent="0.25">
      <c r="A817" s="7" t="s">
        <v>693</v>
      </c>
      <c r="B817" s="1" t="s">
        <v>694</v>
      </c>
      <c r="C817" s="55"/>
      <c r="D817" s="85">
        <f>D818+D821</f>
        <v>0</v>
      </c>
      <c r="E817" s="85">
        <f t="shared" ref="E817:F817" si="322">E818+E821</f>
        <v>3000</v>
      </c>
      <c r="F817" s="85">
        <f t="shared" si="322"/>
        <v>3000</v>
      </c>
    </row>
    <row r="818" spans="1:6" ht="29.25" hidden="1" customHeight="1" x14ac:dyDescent="0.25">
      <c r="A818" s="21" t="s">
        <v>695</v>
      </c>
      <c r="B818" s="20" t="s">
        <v>696</v>
      </c>
      <c r="C818" s="55"/>
      <c r="D818" s="85">
        <f>D819</f>
        <v>0</v>
      </c>
      <c r="E818" s="85">
        <f t="shared" ref="E818:F818" si="323">E819</f>
        <v>0</v>
      </c>
      <c r="F818" s="85">
        <f t="shared" si="323"/>
        <v>0</v>
      </c>
    </row>
    <row r="819" spans="1:6" ht="29.25" hidden="1" customHeight="1" x14ac:dyDescent="0.25">
      <c r="A819" s="60" t="s">
        <v>1478</v>
      </c>
      <c r="B819" s="20" t="s">
        <v>696</v>
      </c>
      <c r="C819" s="55">
        <v>200</v>
      </c>
      <c r="D819" s="85">
        <f>D820</f>
        <v>0</v>
      </c>
      <c r="E819" s="85">
        <f t="shared" ref="E819:F819" si="324">E820</f>
        <v>0</v>
      </c>
      <c r="F819" s="85">
        <f t="shared" si="324"/>
        <v>0</v>
      </c>
    </row>
    <row r="820" spans="1:6" ht="29.25" hidden="1" customHeight="1" x14ac:dyDescent="0.25">
      <c r="A820" s="60" t="s">
        <v>1479</v>
      </c>
      <c r="B820" s="20" t="s">
        <v>696</v>
      </c>
      <c r="C820" s="55">
        <v>240</v>
      </c>
      <c r="D820" s="85">
        <v>0</v>
      </c>
      <c r="E820" s="85">
        <v>0</v>
      </c>
      <c r="F820" s="85">
        <v>0</v>
      </c>
    </row>
    <row r="821" spans="1:6" ht="42.75" customHeight="1" x14ac:dyDescent="0.25">
      <c r="A821" s="21" t="s">
        <v>697</v>
      </c>
      <c r="B821" s="20" t="s">
        <v>698</v>
      </c>
      <c r="C821" s="55"/>
      <c r="D821" s="85">
        <f>D822</f>
        <v>0</v>
      </c>
      <c r="E821" s="85">
        <f t="shared" ref="E821:F821" si="325">E822</f>
        <v>3000</v>
      </c>
      <c r="F821" s="85">
        <f t="shared" si="325"/>
        <v>3000</v>
      </c>
    </row>
    <row r="822" spans="1:6" ht="42.75" customHeight="1" x14ac:dyDescent="0.25">
      <c r="A822" s="60" t="s">
        <v>1492</v>
      </c>
      <c r="B822" s="20" t="s">
        <v>698</v>
      </c>
      <c r="C822" s="55">
        <v>400</v>
      </c>
      <c r="D822" s="85">
        <f>D823</f>
        <v>0</v>
      </c>
      <c r="E822" s="85">
        <f t="shared" ref="E822:F822" si="326">E823</f>
        <v>3000</v>
      </c>
      <c r="F822" s="85">
        <f t="shared" si="326"/>
        <v>3000</v>
      </c>
    </row>
    <row r="823" spans="1:6" ht="42.75" customHeight="1" x14ac:dyDescent="0.25">
      <c r="A823" s="60" t="s">
        <v>1493</v>
      </c>
      <c r="B823" s="20" t="s">
        <v>698</v>
      </c>
      <c r="C823" s="55">
        <v>410</v>
      </c>
      <c r="D823" s="85">
        <v>0</v>
      </c>
      <c r="E823" s="85">
        <v>3000</v>
      </c>
      <c r="F823" s="85">
        <v>3000</v>
      </c>
    </row>
    <row r="824" spans="1:6" ht="51" customHeight="1" x14ac:dyDescent="0.25">
      <c r="A824" s="7" t="s">
        <v>699</v>
      </c>
      <c r="B824" s="1" t="s">
        <v>700</v>
      </c>
      <c r="C824" s="55"/>
      <c r="D824" s="85">
        <f>D825</f>
        <v>475</v>
      </c>
      <c r="E824" s="85">
        <f t="shared" ref="E824:F824" si="327">E825</f>
        <v>475</v>
      </c>
      <c r="F824" s="85">
        <f t="shared" si="327"/>
        <v>475</v>
      </c>
    </row>
    <row r="825" spans="1:6" ht="165.75" customHeight="1" x14ac:dyDescent="0.25">
      <c r="A825" s="4" t="s">
        <v>701</v>
      </c>
      <c r="B825" s="2" t="s">
        <v>702</v>
      </c>
      <c r="C825" s="55"/>
      <c r="D825" s="85">
        <f>D826</f>
        <v>475</v>
      </c>
      <c r="E825" s="85">
        <f t="shared" ref="E825:F825" si="328">E826</f>
        <v>475</v>
      </c>
      <c r="F825" s="85">
        <f t="shared" si="328"/>
        <v>475</v>
      </c>
    </row>
    <row r="826" spans="1:6" ht="48.75" customHeight="1" x14ac:dyDescent="0.25">
      <c r="A826" s="60" t="s">
        <v>1476</v>
      </c>
      <c r="B826" s="2" t="s">
        <v>702</v>
      </c>
      <c r="C826" s="55">
        <v>100</v>
      </c>
      <c r="D826" s="85">
        <f>D827</f>
        <v>475</v>
      </c>
      <c r="E826" s="85">
        <f t="shared" ref="E826:F826" si="329">E827</f>
        <v>475</v>
      </c>
      <c r="F826" s="85">
        <f t="shared" si="329"/>
        <v>475</v>
      </c>
    </row>
    <row r="827" spans="1:6" ht="35.25" customHeight="1" x14ac:dyDescent="0.25">
      <c r="A827" s="60" t="s">
        <v>1477</v>
      </c>
      <c r="B827" s="2" t="s">
        <v>702</v>
      </c>
      <c r="C827" s="55">
        <v>120</v>
      </c>
      <c r="D827" s="85">
        <v>475</v>
      </c>
      <c r="E827" s="85">
        <v>475</v>
      </c>
      <c r="F827" s="85">
        <v>475</v>
      </c>
    </row>
    <row r="828" spans="1:6" ht="157.5" hidden="1" x14ac:dyDescent="0.25">
      <c r="A828" s="8" t="s">
        <v>703</v>
      </c>
      <c r="B828" s="5" t="s">
        <v>704</v>
      </c>
      <c r="C828" s="55"/>
      <c r="D828" s="85">
        <f>D829</f>
        <v>0</v>
      </c>
      <c r="E828" s="85">
        <f t="shared" ref="E828:F829" si="330">E829</f>
        <v>0</v>
      </c>
      <c r="F828" s="85">
        <f t="shared" si="330"/>
        <v>0</v>
      </c>
    </row>
    <row r="829" spans="1:6" ht="41.25" hidden="1" customHeight="1" x14ac:dyDescent="0.25">
      <c r="A829" s="60" t="s">
        <v>1476</v>
      </c>
      <c r="B829" s="5" t="s">
        <v>704</v>
      </c>
      <c r="C829" s="55">
        <v>100</v>
      </c>
      <c r="D829" s="85">
        <f>D830</f>
        <v>0</v>
      </c>
      <c r="E829" s="85">
        <f t="shared" si="330"/>
        <v>0</v>
      </c>
      <c r="F829" s="85">
        <f t="shared" si="330"/>
        <v>0</v>
      </c>
    </row>
    <row r="830" spans="1:6" ht="33.75" hidden="1" customHeight="1" x14ac:dyDescent="0.25">
      <c r="A830" s="60" t="s">
        <v>1477</v>
      </c>
      <c r="B830" s="5" t="s">
        <v>704</v>
      </c>
      <c r="C830" s="55">
        <v>120</v>
      </c>
      <c r="D830" s="85">
        <v>0</v>
      </c>
      <c r="E830" s="85">
        <v>0</v>
      </c>
      <c r="F830" s="85">
        <v>0</v>
      </c>
    </row>
    <row r="831" spans="1:6" ht="33.75" customHeight="1" x14ac:dyDescent="0.25">
      <c r="A831" s="13" t="s">
        <v>705</v>
      </c>
      <c r="B831" s="3" t="s">
        <v>706</v>
      </c>
      <c r="C831" s="55"/>
      <c r="D831" s="85">
        <f>D832</f>
        <v>6667</v>
      </c>
      <c r="E831" s="85">
        <f t="shared" ref="E831:F831" si="331">E832</f>
        <v>3746</v>
      </c>
      <c r="F831" s="85">
        <f t="shared" si="331"/>
        <v>3746</v>
      </c>
    </row>
    <row r="832" spans="1:6" ht="55.5" customHeight="1" x14ac:dyDescent="0.25">
      <c r="A832" s="29" t="s">
        <v>707</v>
      </c>
      <c r="B832" s="1" t="s">
        <v>708</v>
      </c>
      <c r="C832" s="55"/>
      <c r="D832" s="85">
        <f>D833+D836</f>
        <v>6667</v>
      </c>
      <c r="E832" s="85">
        <f t="shared" ref="E832:F832" si="332">E833+E836</f>
        <v>3746</v>
      </c>
      <c r="F832" s="85">
        <f t="shared" si="332"/>
        <v>3746</v>
      </c>
    </row>
    <row r="833" spans="1:6" ht="31.5" customHeight="1" x14ac:dyDescent="0.25">
      <c r="A833" s="19" t="s">
        <v>709</v>
      </c>
      <c r="B833" s="20" t="s">
        <v>710</v>
      </c>
      <c r="C833" s="55"/>
      <c r="D833" s="85">
        <f>D834</f>
        <v>6667</v>
      </c>
      <c r="E833" s="85">
        <f t="shared" ref="E833:F833" si="333">E834</f>
        <v>3746</v>
      </c>
      <c r="F833" s="85">
        <f t="shared" si="333"/>
        <v>3746</v>
      </c>
    </row>
    <row r="834" spans="1:6" ht="31.5" customHeight="1" x14ac:dyDescent="0.25">
      <c r="A834" s="16" t="s">
        <v>1469</v>
      </c>
      <c r="B834" s="20" t="s">
        <v>710</v>
      </c>
      <c r="C834" s="55">
        <v>300</v>
      </c>
      <c r="D834" s="85">
        <f>D835</f>
        <v>6667</v>
      </c>
      <c r="E834" s="85">
        <f t="shared" ref="E834:F834" si="334">E835</f>
        <v>3746</v>
      </c>
      <c r="F834" s="85">
        <f t="shared" si="334"/>
        <v>3746</v>
      </c>
    </row>
    <row r="835" spans="1:6" ht="31.5" customHeight="1" x14ac:dyDescent="0.25">
      <c r="A835" s="16" t="s">
        <v>1470</v>
      </c>
      <c r="B835" s="20" t="s">
        <v>710</v>
      </c>
      <c r="C835" s="55">
        <v>320</v>
      </c>
      <c r="D835" s="85">
        <v>6667</v>
      </c>
      <c r="E835" s="85">
        <v>3746</v>
      </c>
      <c r="F835" s="85">
        <v>3746</v>
      </c>
    </row>
    <row r="836" spans="1:6" ht="44.25" hidden="1" customHeight="1" x14ac:dyDescent="0.25">
      <c r="A836" s="19" t="s">
        <v>711</v>
      </c>
      <c r="B836" s="20" t="s">
        <v>712</v>
      </c>
      <c r="C836" s="55"/>
      <c r="D836" s="85">
        <f>D837</f>
        <v>0</v>
      </c>
      <c r="E836" s="85">
        <f t="shared" ref="E836:F836" si="335">E837</f>
        <v>0</v>
      </c>
      <c r="F836" s="85">
        <f t="shared" si="335"/>
        <v>0</v>
      </c>
    </row>
    <row r="837" spans="1:6" ht="44.25" hidden="1" customHeight="1" x14ac:dyDescent="0.25">
      <c r="A837" s="16" t="s">
        <v>1485</v>
      </c>
      <c r="B837" s="20" t="s">
        <v>712</v>
      </c>
      <c r="C837" s="55">
        <v>300</v>
      </c>
      <c r="D837" s="85">
        <f>D838</f>
        <v>0</v>
      </c>
      <c r="E837" s="85">
        <f t="shared" ref="E837:F837" si="336">E838</f>
        <v>0</v>
      </c>
      <c r="F837" s="85">
        <f t="shared" si="336"/>
        <v>0</v>
      </c>
    </row>
    <row r="838" spans="1:6" ht="44.25" hidden="1" customHeight="1" x14ac:dyDescent="0.25">
      <c r="A838" s="16" t="s">
        <v>1486</v>
      </c>
      <c r="B838" s="20" t="s">
        <v>712</v>
      </c>
      <c r="C838" s="55">
        <v>320</v>
      </c>
      <c r="D838" s="85">
        <v>0</v>
      </c>
      <c r="E838" s="85">
        <v>0</v>
      </c>
      <c r="F838" s="85">
        <v>0</v>
      </c>
    </row>
    <row r="839" spans="1:6" ht="47.25" x14ac:dyDescent="0.25">
      <c r="A839" s="13" t="s">
        <v>713</v>
      </c>
      <c r="B839" s="3" t="s">
        <v>714</v>
      </c>
      <c r="C839" s="55"/>
      <c r="D839" s="85">
        <f>D840</f>
        <v>11121</v>
      </c>
      <c r="E839" s="85">
        <f t="shared" ref="E839:F839" si="337">E840</f>
        <v>7944</v>
      </c>
      <c r="F839" s="85">
        <f t="shared" si="337"/>
        <v>1589</v>
      </c>
    </row>
    <row r="840" spans="1:6" ht="63" x14ac:dyDescent="0.25">
      <c r="A840" s="7" t="s">
        <v>715</v>
      </c>
      <c r="B840" s="1" t="s">
        <v>716</v>
      </c>
      <c r="C840" s="55"/>
      <c r="D840" s="85">
        <f>D841+D844+D847</f>
        <v>11121</v>
      </c>
      <c r="E840" s="85">
        <f t="shared" ref="E840:F840" si="338">E841+E844+E847</f>
        <v>7944</v>
      </c>
      <c r="F840" s="85">
        <f t="shared" si="338"/>
        <v>1589</v>
      </c>
    </row>
    <row r="841" spans="1:6" ht="63" x14ac:dyDescent="0.25">
      <c r="A841" s="19" t="s">
        <v>717</v>
      </c>
      <c r="B841" s="20" t="s">
        <v>718</v>
      </c>
      <c r="C841" s="55"/>
      <c r="D841" s="85">
        <f>D842</f>
        <v>11121</v>
      </c>
      <c r="E841" s="85">
        <f t="shared" ref="E841:F842" si="339">E842</f>
        <v>7944</v>
      </c>
      <c r="F841" s="85">
        <f t="shared" si="339"/>
        <v>1589</v>
      </c>
    </row>
    <row r="842" spans="1:6" ht="35.25" customHeight="1" x14ac:dyDescent="0.25">
      <c r="A842" s="60" t="s">
        <v>1492</v>
      </c>
      <c r="B842" s="20" t="s">
        <v>718</v>
      </c>
      <c r="C842" s="55">
        <v>400</v>
      </c>
      <c r="D842" s="85">
        <f>D843</f>
        <v>11121</v>
      </c>
      <c r="E842" s="85">
        <f t="shared" si="339"/>
        <v>7944</v>
      </c>
      <c r="F842" s="85">
        <f t="shared" si="339"/>
        <v>1589</v>
      </c>
    </row>
    <row r="843" spans="1:6" ht="36" customHeight="1" x14ac:dyDescent="0.25">
      <c r="A843" s="60" t="s">
        <v>1493</v>
      </c>
      <c r="B843" s="20" t="s">
        <v>718</v>
      </c>
      <c r="C843" s="55">
        <v>410</v>
      </c>
      <c r="D843" s="85">
        <v>11121</v>
      </c>
      <c r="E843" s="85">
        <v>7944</v>
      </c>
      <c r="F843" s="85">
        <v>1589</v>
      </c>
    </row>
    <row r="844" spans="1:6" ht="63" hidden="1" x14ac:dyDescent="0.25">
      <c r="A844" s="19" t="s">
        <v>717</v>
      </c>
      <c r="B844" s="20" t="s">
        <v>719</v>
      </c>
      <c r="C844" s="55"/>
      <c r="D844" s="85">
        <f>D845</f>
        <v>0</v>
      </c>
      <c r="E844" s="85">
        <f t="shared" ref="E844:F845" si="340">E845</f>
        <v>0</v>
      </c>
      <c r="F844" s="85">
        <f t="shared" si="340"/>
        <v>0</v>
      </c>
    </row>
    <row r="845" spans="1:6" ht="33.75" hidden="1" customHeight="1" x14ac:dyDescent="0.25">
      <c r="A845" s="59" t="s">
        <v>1492</v>
      </c>
      <c r="B845" s="20" t="s">
        <v>719</v>
      </c>
      <c r="C845" s="55">
        <v>400</v>
      </c>
      <c r="D845" s="85">
        <f>D846</f>
        <v>0</v>
      </c>
      <c r="E845" s="85">
        <f t="shared" si="340"/>
        <v>0</v>
      </c>
      <c r="F845" s="85">
        <f t="shared" si="340"/>
        <v>0</v>
      </c>
    </row>
    <row r="846" spans="1:6" ht="29.25" hidden="1" customHeight="1" x14ac:dyDescent="0.25">
      <c r="A846" s="59" t="s">
        <v>1493</v>
      </c>
      <c r="B846" s="20" t="s">
        <v>719</v>
      </c>
      <c r="C846" s="55">
        <v>410</v>
      </c>
      <c r="D846" s="85">
        <v>0</v>
      </c>
      <c r="E846" s="85">
        <v>0</v>
      </c>
      <c r="F846" s="85">
        <v>0</v>
      </c>
    </row>
    <row r="847" spans="1:6" ht="63" hidden="1" x14ac:dyDescent="0.25">
      <c r="A847" s="19" t="s">
        <v>720</v>
      </c>
      <c r="B847" s="20" t="s">
        <v>721</v>
      </c>
      <c r="C847" s="55"/>
      <c r="D847" s="85">
        <f>D848</f>
        <v>0</v>
      </c>
      <c r="E847" s="85">
        <f t="shared" ref="E847:F848" si="341">E848</f>
        <v>0</v>
      </c>
      <c r="F847" s="85">
        <f t="shared" si="341"/>
        <v>0</v>
      </c>
    </row>
    <row r="848" spans="1:6" ht="36" hidden="1" customHeight="1" x14ac:dyDescent="0.25">
      <c r="A848" s="59" t="s">
        <v>1492</v>
      </c>
      <c r="B848" s="20" t="s">
        <v>721</v>
      </c>
      <c r="C848" s="55">
        <v>400</v>
      </c>
      <c r="D848" s="85">
        <f>D849</f>
        <v>0</v>
      </c>
      <c r="E848" s="85">
        <f t="shared" si="341"/>
        <v>0</v>
      </c>
      <c r="F848" s="85">
        <f t="shared" si="341"/>
        <v>0</v>
      </c>
    </row>
    <row r="849" spans="1:6" ht="29.25" hidden="1" customHeight="1" x14ac:dyDescent="0.25">
      <c r="A849" s="59" t="s">
        <v>1493</v>
      </c>
      <c r="B849" s="20" t="s">
        <v>721</v>
      </c>
      <c r="C849" s="55">
        <v>410</v>
      </c>
      <c r="D849" s="85">
        <v>0</v>
      </c>
      <c r="E849" s="85">
        <v>0</v>
      </c>
      <c r="F849" s="85">
        <v>0</v>
      </c>
    </row>
    <row r="850" spans="1:6" ht="46.5" customHeight="1" x14ac:dyDescent="0.25">
      <c r="A850" s="13" t="s">
        <v>722</v>
      </c>
      <c r="B850" s="3" t="s">
        <v>723</v>
      </c>
      <c r="C850" s="55"/>
      <c r="D850" s="85">
        <f>D851</f>
        <v>299</v>
      </c>
      <c r="E850" s="85">
        <f t="shared" ref="E850:F853" si="342">E851</f>
        <v>299</v>
      </c>
      <c r="F850" s="85">
        <f t="shared" si="342"/>
        <v>299</v>
      </c>
    </row>
    <row r="851" spans="1:6" ht="31.5" x14ac:dyDescent="0.25">
      <c r="A851" s="7" t="s">
        <v>724</v>
      </c>
      <c r="B851" s="1" t="s">
        <v>725</v>
      </c>
      <c r="C851" s="55"/>
      <c r="D851" s="85">
        <f>D852</f>
        <v>299</v>
      </c>
      <c r="E851" s="85">
        <f t="shared" si="342"/>
        <v>299</v>
      </c>
      <c r="F851" s="85">
        <f t="shared" si="342"/>
        <v>299</v>
      </c>
    </row>
    <row r="852" spans="1:6" ht="39.75" customHeight="1" x14ac:dyDescent="0.25">
      <c r="A852" s="15" t="s">
        <v>726</v>
      </c>
      <c r="B852" s="2" t="s">
        <v>727</v>
      </c>
      <c r="C852" s="55"/>
      <c r="D852" s="85">
        <f>D853</f>
        <v>299</v>
      </c>
      <c r="E852" s="85">
        <f t="shared" si="342"/>
        <v>299</v>
      </c>
      <c r="F852" s="85">
        <f t="shared" si="342"/>
        <v>299</v>
      </c>
    </row>
    <row r="853" spans="1:6" ht="39.75" customHeight="1" x14ac:dyDescent="0.25">
      <c r="A853" s="16" t="s">
        <v>1485</v>
      </c>
      <c r="B853" s="2" t="s">
        <v>727</v>
      </c>
      <c r="C853" s="55">
        <v>300</v>
      </c>
      <c r="D853" s="85">
        <f>D854</f>
        <v>299</v>
      </c>
      <c r="E853" s="85">
        <f t="shared" si="342"/>
        <v>299</v>
      </c>
      <c r="F853" s="85">
        <f t="shared" si="342"/>
        <v>299</v>
      </c>
    </row>
    <row r="854" spans="1:6" ht="39.75" customHeight="1" x14ac:dyDescent="0.25">
      <c r="A854" s="16" t="s">
        <v>1486</v>
      </c>
      <c r="B854" s="2" t="s">
        <v>727</v>
      </c>
      <c r="C854" s="55">
        <v>320</v>
      </c>
      <c r="D854" s="85">
        <v>299</v>
      </c>
      <c r="E854" s="85">
        <v>299</v>
      </c>
      <c r="F854" s="85">
        <v>299</v>
      </c>
    </row>
    <row r="855" spans="1:6" ht="39.75" hidden="1" customHeight="1" x14ac:dyDescent="0.25">
      <c r="A855" s="13" t="s">
        <v>130</v>
      </c>
      <c r="B855" s="3" t="s">
        <v>728</v>
      </c>
      <c r="C855" s="55"/>
      <c r="D855" s="85">
        <f>D856</f>
        <v>0</v>
      </c>
      <c r="E855" s="85">
        <f t="shared" ref="E855:F855" si="343">E856</f>
        <v>0</v>
      </c>
      <c r="F855" s="85">
        <f t="shared" si="343"/>
        <v>0</v>
      </c>
    </row>
    <row r="856" spans="1:6" ht="39.75" hidden="1" customHeight="1" x14ac:dyDescent="0.25">
      <c r="A856" s="7" t="s">
        <v>729</v>
      </c>
      <c r="B856" s="1" t="s">
        <v>730</v>
      </c>
      <c r="C856" s="55"/>
      <c r="D856" s="85">
        <f>D857+D860</f>
        <v>0</v>
      </c>
      <c r="E856" s="85">
        <f t="shared" ref="E856:F856" si="344">E857+E860</f>
        <v>0</v>
      </c>
      <c r="F856" s="85">
        <f t="shared" si="344"/>
        <v>0</v>
      </c>
    </row>
    <row r="857" spans="1:6" ht="39.75" hidden="1" customHeight="1" x14ac:dyDescent="0.25">
      <c r="A857" s="21" t="s">
        <v>731</v>
      </c>
      <c r="B857" s="20" t="s">
        <v>732</v>
      </c>
      <c r="C857" s="55"/>
      <c r="D857" s="85">
        <f>D858</f>
        <v>0</v>
      </c>
      <c r="E857" s="85">
        <f t="shared" ref="E857:F858" si="345">E858</f>
        <v>0</v>
      </c>
      <c r="F857" s="85">
        <f t="shared" si="345"/>
        <v>0</v>
      </c>
    </row>
    <row r="858" spans="1:6" ht="39.75" hidden="1" customHeight="1" x14ac:dyDescent="0.25">
      <c r="A858" s="60" t="s">
        <v>1478</v>
      </c>
      <c r="B858" s="20" t="s">
        <v>732</v>
      </c>
      <c r="C858" s="55">
        <v>200</v>
      </c>
      <c r="D858" s="85">
        <f>D859</f>
        <v>0</v>
      </c>
      <c r="E858" s="85">
        <f t="shared" si="345"/>
        <v>0</v>
      </c>
      <c r="F858" s="85">
        <f t="shared" si="345"/>
        <v>0</v>
      </c>
    </row>
    <row r="859" spans="1:6" ht="39.75" hidden="1" customHeight="1" x14ac:dyDescent="0.25">
      <c r="A859" s="60" t="s">
        <v>1479</v>
      </c>
      <c r="B859" s="20" t="s">
        <v>732</v>
      </c>
      <c r="C859" s="55">
        <v>240</v>
      </c>
      <c r="D859" s="85">
        <v>0</v>
      </c>
      <c r="E859" s="85">
        <v>0</v>
      </c>
      <c r="F859" s="85">
        <v>0</v>
      </c>
    </row>
    <row r="860" spans="1:6" ht="39.75" hidden="1" customHeight="1" x14ac:dyDescent="0.25">
      <c r="A860" s="21" t="s">
        <v>733</v>
      </c>
      <c r="B860" s="20" t="s">
        <v>734</v>
      </c>
      <c r="C860" s="55"/>
      <c r="D860" s="85">
        <f>D861</f>
        <v>0</v>
      </c>
      <c r="E860" s="85">
        <f t="shared" ref="E860:F860" si="346">E861</f>
        <v>0</v>
      </c>
      <c r="F860" s="85">
        <f t="shared" si="346"/>
        <v>0</v>
      </c>
    </row>
    <row r="861" spans="1:6" ht="39.75" hidden="1" customHeight="1" x14ac:dyDescent="0.25">
      <c r="A861" s="60" t="s">
        <v>1478</v>
      </c>
      <c r="B861" s="20" t="s">
        <v>734</v>
      </c>
      <c r="C861" s="55">
        <v>200</v>
      </c>
      <c r="D861" s="85">
        <f>D862</f>
        <v>0</v>
      </c>
      <c r="E861" s="85">
        <f>E862</f>
        <v>0</v>
      </c>
      <c r="F861" s="85">
        <f>F862</f>
        <v>0</v>
      </c>
    </row>
    <row r="862" spans="1:6" ht="39.75" hidden="1" customHeight="1" x14ac:dyDescent="0.25">
      <c r="A862" s="60" t="s">
        <v>1479</v>
      </c>
      <c r="B862" s="20" t="s">
        <v>734</v>
      </c>
      <c r="C862" s="55">
        <v>240</v>
      </c>
      <c r="D862" s="85">
        <v>0</v>
      </c>
      <c r="E862" s="85">
        <v>0</v>
      </c>
      <c r="F862" s="85">
        <v>0</v>
      </c>
    </row>
    <row r="863" spans="1:6" ht="39.75" customHeight="1" x14ac:dyDescent="0.25">
      <c r="A863" s="13" t="s">
        <v>1596</v>
      </c>
      <c r="B863" s="3" t="s">
        <v>735</v>
      </c>
      <c r="C863" s="55"/>
      <c r="D863" s="85">
        <f>D864</f>
        <v>0</v>
      </c>
      <c r="E863" s="85">
        <f t="shared" ref="E863:F863" si="347">E864</f>
        <v>0</v>
      </c>
      <c r="F863" s="85">
        <f t="shared" si="347"/>
        <v>5110</v>
      </c>
    </row>
    <row r="864" spans="1:6" ht="54.75" customHeight="1" x14ac:dyDescent="0.25">
      <c r="A864" s="7" t="s">
        <v>1597</v>
      </c>
      <c r="B864" s="1" t="s">
        <v>736</v>
      </c>
      <c r="C864" s="55"/>
      <c r="D864" s="85">
        <f>D865+D868</f>
        <v>0</v>
      </c>
      <c r="E864" s="85">
        <f t="shared" ref="E864:F864" si="348">E865+E868</f>
        <v>0</v>
      </c>
      <c r="F864" s="85">
        <f t="shared" si="348"/>
        <v>5110</v>
      </c>
    </row>
    <row r="865" spans="1:6" ht="42.75" customHeight="1" x14ac:dyDescent="0.25">
      <c r="A865" s="70" t="s">
        <v>1602</v>
      </c>
      <c r="B865" s="69" t="s">
        <v>737</v>
      </c>
      <c r="C865" s="55"/>
      <c r="D865" s="85">
        <f>D866</f>
        <v>0</v>
      </c>
      <c r="E865" s="85">
        <f t="shared" ref="E865:F865" si="349">E866</f>
        <v>0</v>
      </c>
      <c r="F865" s="85">
        <f t="shared" si="349"/>
        <v>5110</v>
      </c>
    </row>
    <row r="866" spans="1:6" ht="33" customHeight="1" x14ac:dyDescent="0.25">
      <c r="A866" s="16" t="s">
        <v>1485</v>
      </c>
      <c r="B866" s="69" t="s">
        <v>737</v>
      </c>
      <c r="C866" s="55">
        <v>300</v>
      </c>
      <c r="D866" s="85">
        <f>D867</f>
        <v>0</v>
      </c>
      <c r="E866" s="85">
        <f t="shared" ref="E866:F866" si="350">E867</f>
        <v>0</v>
      </c>
      <c r="F866" s="85">
        <f t="shared" si="350"/>
        <v>5110</v>
      </c>
    </row>
    <row r="867" spans="1:6" ht="33" customHeight="1" x14ac:dyDescent="0.25">
      <c r="A867" s="16" t="s">
        <v>1486</v>
      </c>
      <c r="B867" s="69" t="s">
        <v>737</v>
      </c>
      <c r="C867" s="55">
        <v>320</v>
      </c>
      <c r="D867" s="85">
        <v>0</v>
      </c>
      <c r="E867" s="85">
        <v>0</v>
      </c>
      <c r="F867" s="85">
        <v>5110</v>
      </c>
    </row>
    <row r="868" spans="1:6" ht="39.75" hidden="1" customHeight="1" x14ac:dyDescent="0.25">
      <c r="A868" s="70" t="s">
        <v>1603</v>
      </c>
      <c r="B868" s="69" t="s">
        <v>738</v>
      </c>
      <c r="C868" s="55"/>
      <c r="D868" s="85">
        <f>D869</f>
        <v>0</v>
      </c>
      <c r="E868" s="85">
        <f t="shared" ref="E868:F868" si="351">E869</f>
        <v>0</v>
      </c>
      <c r="F868" s="85">
        <f t="shared" si="351"/>
        <v>0</v>
      </c>
    </row>
    <row r="869" spans="1:6" ht="20.25" hidden="1" customHeight="1" x14ac:dyDescent="0.25">
      <c r="A869" s="16" t="s">
        <v>1485</v>
      </c>
      <c r="B869" s="69" t="s">
        <v>738</v>
      </c>
      <c r="C869" s="55">
        <v>300</v>
      </c>
      <c r="D869" s="85">
        <f>D870</f>
        <v>0</v>
      </c>
      <c r="E869" s="85">
        <f t="shared" ref="E869:F869" si="352">E870</f>
        <v>0</v>
      </c>
      <c r="F869" s="85">
        <f t="shared" si="352"/>
        <v>0</v>
      </c>
    </row>
    <row r="870" spans="1:6" ht="34.5" hidden="1" customHeight="1" x14ac:dyDescent="0.25">
      <c r="A870" s="16" t="s">
        <v>1486</v>
      </c>
      <c r="B870" s="69" t="s">
        <v>738</v>
      </c>
      <c r="C870" s="55">
        <v>320</v>
      </c>
      <c r="D870" s="85">
        <v>0</v>
      </c>
      <c r="E870" s="85">
        <v>0</v>
      </c>
      <c r="F870" s="85">
        <v>0</v>
      </c>
    </row>
    <row r="871" spans="1:6" ht="39" customHeight="1" x14ac:dyDescent="0.25">
      <c r="A871" s="13" t="s">
        <v>739</v>
      </c>
      <c r="B871" s="3" t="s">
        <v>740</v>
      </c>
      <c r="C871" s="55"/>
      <c r="D871" s="85">
        <f>D872+D879</f>
        <v>0</v>
      </c>
      <c r="E871" s="85">
        <f t="shared" ref="E871:F871" si="353">E872+E879</f>
        <v>0</v>
      </c>
      <c r="F871" s="85">
        <f t="shared" si="353"/>
        <v>1102</v>
      </c>
    </row>
    <row r="872" spans="1:6" ht="94.5" hidden="1" x14ac:dyDescent="0.25">
      <c r="A872" s="14" t="s">
        <v>741</v>
      </c>
      <c r="B872" s="1" t="s">
        <v>742</v>
      </c>
      <c r="C872" s="55"/>
      <c r="D872" s="85">
        <f>D873+D876</f>
        <v>0</v>
      </c>
      <c r="E872" s="85">
        <f t="shared" ref="E872:F872" si="354">E873+E876</f>
        <v>0</v>
      </c>
      <c r="F872" s="85">
        <f t="shared" si="354"/>
        <v>0</v>
      </c>
    </row>
    <row r="873" spans="1:6" ht="78.75" hidden="1" x14ac:dyDescent="0.25">
      <c r="A873" s="71" t="s">
        <v>743</v>
      </c>
      <c r="B873" s="69" t="s">
        <v>744</v>
      </c>
      <c r="C873" s="55"/>
      <c r="D873" s="85">
        <f>D874</f>
        <v>0</v>
      </c>
      <c r="E873" s="85">
        <f t="shared" ref="E873:F874" si="355">E874</f>
        <v>0</v>
      </c>
      <c r="F873" s="85">
        <f t="shared" si="355"/>
        <v>0</v>
      </c>
    </row>
    <row r="874" spans="1:6" ht="26.25" hidden="1" customHeight="1" x14ac:dyDescent="0.25">
      <c r="A874" s="16" t="s">
        <v>1485</v>
      </c>
      <c r="B874" s="69" t="s">
        <v>744</v>
      </c>
      <c r="C874" s="55">
        <v>300</v>
      </c>
      <c r="D874" s="85">
        <f>D875</f>
        <v>0</v>
      </c>
      <c r="E874" s="85">
        <f t="shared" si="355"/>
        <v>0</v>
      </c>
      <c r="F874" s="85">
        <f t="shared" si="355"/>
        <v>0</v>
      </c>
    </row>
    <row r="875" spans="1:6" ht="21.75" hidden="1" customHeight="1" x14ac:dyDescent="0.25">
      <c r="A875" s="16" t="s">
        <v>1486</v>
      </c>
      <c r="B875" s="69" t="s">
        <v>744</v>
      </c>
      <c r="C875" s="55">
        <v>320</v>
      </c>
      <c r="D875" s="85">
        <v>0</v>
      </c>
      <c r="E875" s="85">
        <v>0</v>
      </c>
      <c r="F875" s="85">
        <v>0</v>
      </c>
    </row>
    <row r="876" spans="1:6" ht="94.5" hidden="1" x14ac:dyDescent="0.25">
      <c r="A876" s="71" t="s">
        <v>745</v>
      </c>
      <c r="B876" s="69" t="s">
        <v>746</v>
      </c>
      <c r="C876" s="55"/>
      <c r="D876" s="85">
        <f>D877</f>
        <v>0</v>
      </c>
      <c r="E876" s="85">
        <f t="shared" ref="E876:F877" si="356">E877</f>
        <v>0</v>
      </c>
      <c r="F876" s="85">
        <f t="shared" si="356"/>
        <v>0</v>
      </c>
    </row>
    <row r="877" spans="1:6" ht="24" hidden="1" customHeight="1" x14ac:dyDescent="0.25">
      <c r="A877" s="16" t="s">
        <v>1485</v>
      </c>
      <c r="B877" s="69" t="s">
        <v>746</v>
      </c>
      <c r="C877" s="55">
        <v>300</v>
      </c>
      <c r="D877" s="85">
        <f>D878</f>
        <v>0</v>
      </c>
      <c r="E877" s="85">
        <f t="shared" si="356"/>
        <v>0</v>
      </c>
      <c r="F877" s="85">
        <f t="shared" si="356"/>
        <v>0</v>
      </c>
    </row>
    <row r="878" spans="1:6" ht="23.25" hidden="1" customHeight="1" x14ac:dyDescent="0.25">
      <c r="A878" s="16" t="s">
        <v>1486</v>
      </c>
      <c r="B878" s="69" t="s">
        <v>746</v>
      </c>
      <c r="C878" s="55">
        <v>320</v>
      </c>
      <c r="D878" s="85">
        <v>0</v>
      </c>
      <c r="E878" s="85">
        <v>0</v>
      </c>
      <c r="F878" s="85">
        <v>0</v>
      </c>
    </row>
    <row r="879" spans="1:6" ht="78.75" x14ac:dyDescent="0.25">
      <c r="A879" s="17" t="s">
        <v>747</v>
      </c>
      <c r="B879" s="1" t="s">
        <v>748</v>
      </c>
      <c r="C879" s="55"/>
      <c r="D879" s="85">
        <f>D880+D883+D886</f>
        <v>0</v>
      </c>
      <c r="E879" s="85">
        <f t="shared" ref="E879:F879" si="357">E880+E883+E886</f>
        <v>0</v>
      </c>
      <c r="F879" s="85">
        <f t="shared" si="357"/>
        <v>1102</v>
      </c>
    </row>
    <row r="880" spans="1:6" ht="47.25" x14ac:dyDescent="0.25">
      <c r="A880" s="15" t="s">
        <v>749</v>
      </c>
      <c r="B880" s="2" t="s">
        <v>750</v>
      </c>
      <c r="C880" s="55"/>
      <c r="D880" s="85">
        <f>D881</f>
        <v>0</v>
      </c>
      <c r="E880" s="85">
        <f t="shared" ref="E880:F881" si="358">E881</f>
        <v>0</v>
      </c>
      <c r="F880" s="85">
        <f t="shared" si="358"/>
        <v>1102</v>
      </c>
    </row>
    <row r="881" spans="1:6" ht="22.5" customHeight="1" x14ac:dyDescent="0.25">
      <c r="A881" s="16" t="s">
        <v>1485</v>
      </c>
      <c r="B881" s="69" t="s">
        <v>750</v>
      </c>
      <c r="C881" s="55">
        <v>300</v>
      </c>
      <c r="D881" s="85">
        <f>D882</f>
        <v>0</v>
      </c>
      <c r="E881" s="85">
        <f t="shared" si="358"/>
        <v>0</v>
      </c>
      <c r="F881" s="85">
        <f t="shared" si="358"/>
        <v>1102</v>
      </c>
    </row>
    <row r="882" spans="1:6" ht="22.5" customHeight="1" x14ac:dyDescent="0.25">
      <c r="A882" s="16" t="s">
        <v>1486</v>
      </c>
      <c r="B882" s="69" t="s">
        <v>750</v>
      </c>
      <c r="C882" s="55">
        <v>320</v>
      </c>
      <c r="D882" s="85">
        <v>0</v>
      </c>
      <c r="E882" s="85">
        <v>0</v>
      </c>
      <c r="F882" s="85">
        <v>1102</v>
      </c>
    </row>
    <row r="883" spans="1:6" ht="47.25" hidden="1" x14ac:dyDescent="0.25">
      <c r="A883" s="70" t="s">
        <v>751</v>
      </c>
      <c r="B883" s="69" t="s">
        <v>752</v>
      </c>
      <c r="C883" s="55"/>
      <c r="D883" s="85">
        <f>D884</f>
        <v>0</v>
      </c>
      <c r="E883" s="85">
        <f t="shared" ref="E883:F884" si="359">E884</f>
        <v>0</v>
      </c>
      <c r="F883" s="85">
        <f>F884</f>
        <v>0</v>
      </c>
    </row>
    <row r="884" spans="1:6" ht="23.25" hidden="1" customHeight="1" x14ac:dyDescent="0.25">
      <c r="A884" s="16" t="s">
        <v>1485</v>
      </c>
      <c r="B884" s="69" t="s">
        <v>752</v>
      </c>
      <c r="C884" s="55">
        <v>300</v>
      </c>
      <c r="D884" s="85">
        <f>D885</f>
        <v>0</v>
      </c>
      <c r="E884" s="85">
        <f t="shared" si="359"/>
        <v>0</v>
      </c>
      <c r="F884" s="85">
        <f t="shared" si="359"/>
        <v>0</v>
      </c>
    </row>
    <row r="885" spans="1:6" ht="24" hidden="1" customHeight="1" x14ac:dyDescent="0.25">
      <c r="A885" s="16" t="s">
        <v>1486</v>
      </c>
      <c r="B885" s="69" t="s">
        <v>752</v>
      </c>
      <c r="C885" s="55">
        <v>320</v>
      </c>
      <c r="D885" s="85">
        <v>0</v>
      </c>
      <c r="E885" s="85">
        <v>0</v>
      </c>
      <c r="F885" s="85">
        <v>0</v>
      </c>
    </row>
    <row r="886" spans="1:6" ht="63" hidden="1" x14ac:dyDescent="0.25">
      <c r="A886" s="70" t="s">
        <v>753</v>
      </c>
      <c r="B886" s="69" t="s">
        <v>754</v>
      </c>
      <c r="C886" s="55"/>
      <c r="D886" s="85">
        <f>D887</f>
        <v>0</v>
      </c>
      <c r="E886" s="85">
        <f t="shared" ref="E886:F887" si="360">E887</f>
        <v>0</v>
      </c>
      <c r="F886" s="85">
        <f t="shared" si="360"/>
        <v>0</v>
      </c>
    </row>
    <row r="887" spans="1:6" ht="19.5" hidden="1" customHeight="1" x14ac:dyDescent="0.25">
      <c r="A887" s="16" t="s">
        <v>1485</v>
      </c>
      <c r="B887" s="69" t="s">
        <v>754</v>
      </c>
      <c r="C887" s="55">
        <v>300</v>
      </c>
      <c r="D887" s="85">
        <f>D888</f>
        <v>0</v>
      </c>
      <c r="E887" s="85">
        <f t="shared" si="360"/>
        <v>0</v>
      </c>
      <c r="F887" s="85">
        <f t="shared" si="360"/>
        <v>0</v>
      </c>
    </row>
    <row r="888" spans="1:6" ht="25.5" hidden="1" customHeight="1" x14ac:dyDescent="0.25">
      <c r="A888" s="16" t="s">
        <v>1486</v>
      </c>
      <c r="B888" s="69" t="s">
        <v>754</v>
      </c>
      <c r="C888" s="55">
        <v>320</v>
      </c>
      <c r="D888" s="85">
        <v>0</v>
      </c>
      <c r="E888" s="85">
        <v>0</v>
      </c>
      <c r="F888" s="85">
        <v>0</v>
      </c>
    </row>
    <row r="889" spans="1:6" ht="37.5" customHeight="1" x14ac:dyDescent="0.25">
      <c r="A889" s="12" t="s">
        <v>755</v>
      </c>
      <c r="B889" s="10" t="s">
        <v>756</v>
      </c>
      <c r="C889" s="55"/>
      <c r="D889" s="85">
        <f>D890+D904+D943+D984+D993+D1004</f>
        <v>112051</v>
      </c>
      <c r="E889" s="85">
        <f>E890+E904+E943+E984+E993+E1004</f>
        <v>113764</v>
      </c>
      <c r="F889" s="85">
        <f>F890+F904+F943+F984+F993+F1004</f>
        <v>561</v>
      </c>
    </row>
    <row r="890" spans="1:6" ht="48" hidden="1" customHeight="1" x14ac:dyDescent="0.25">
      <c r="A890" s="13" t="s">
        <v>757</v>
      </c>
      <c r="B890" s="3" t="s">
        <v>758</v>
      </c>
      <c r="C890" s="55"/>
      <c r="D890" s="85">
        <f>D891+D895</f>
        <v>0</v>
      </c>
      <c r="E890" s="85">
        <f t="shared" ref="E890:F890" si="361">E891+E895</f>
        <v>0</v>
      </c>
      <c r="F890" s="85">
        <f t="shared" si="361"/>
        <v>0</v>
      </c>
    </row>
    <row r="891" spans="1:6" ht="47.25" hidden="1" customHeight="1" x14ac:dyDescent="0.25">
      <c r="A891" s="17" t="s">
        <v>759</v>
      </c>
      <c r="B891" s="1" t="s">
        <v>760</v>
      </c>
      <c r="C891" s="55"/>
      <c r="D891" s="85">
        <f>D892</f>
        <v>0</v>
      </c>
      <c r="E891" s="85">
        <f t="shared" ref="E891:F893" si="362">E892</f>
        <v>0</v>
      </c>
      <c r="F891" s="85">
        <f t="shared" si="362"/>
        <v>0</v>
      </c>
    </row>
    <row r="892" spans="1:6" ht="54.75" hidden="1" customHeight="1" x14ac:dyDescent="0.25">
      <c r="A892" s="21" t="s">
        <v>761</v>
      </c>
      <c r="B892" s="23" t="s">
        <v>762</v>
      </c>
      <c r="C892" s="55"/>
      <c r="D892" s="85">
        <f>D893</f>
        <v>0</v>
      </c>
      <c r="E892" s="85">
        <f t="shared" si="362"/>
        <v>0</v>
      </c>
      <c r="F892" s="85">
        <f t="shared" si="362"/>
        <v>0</v>
      </c>
    </row>
    <row r="893" spans="1:6" ht="29.25" hidden="1" customHeight="1" x14ac:dyDescent="0.25">
      <c r="A893" s="60" t="s">
        <v>1478</v>
      </c>
      <c r="B893" s="23" t="s">
        <v>762</v>
      </c>
      <c r="C893" s="55">
        <v>200</v>
      </c>
      <c r="D893" s="85">
        <f>D894</f>
        <v>0</v>
      </c>
      <c r="E893" s="85">
        <f t="shared" si="362"/>
        <v>0</v>
      </c>
      <c r="F893" s="85">
        <f t="shared" si="362"/>
        <v>0</v>
      </c>
    </row>
    <row r="894" spans="1:6" ht="36" hidden="1" customHeight="1" x14ac:dyDescent="0.25">
      <c r="A894" s="60" t="s">
        <v>1479</v>
      </c>
      <c r="B894" s="23" t="s">
        <v>762</v>
      </c>
      <c r="C894" s="55">
        <v>240</v>
      </c>
      <c r="D894" s="85"/>
      <c r="E894" s="85"/>
      <c r="F894" s="85"/>
    </row>
    <row r="895" spans="1:6" ht="35.25" hidden="1" customHeight="1" x14ac:dyDescent="0.25">
      <c r="A895" s="17" t="s">
        <v>763</v>
      </c>
      <c r="B895" s="1" t="s">
        <v>764</v>
      </c>
      <c r="C895" s="55"/>
      <c r="D895" s="85">
        <f>D896+D897+D898+D899+D900+D901</f>
        <v>0</v>
      </c>
      <c r="E895" s="85">
        <f t="shared" ref="E895:F895" si="363">E896+E897+E898+E899+E900+E901</f>
        <v>0</v>
      </c>
      <c r="F895" s="85">
        <f t="shared" si="363"/>
        <v>0</v>
      </c>
    </row>
    <row r="896" spans="1:6" ht="49.5" hidden="1" customHeight="1" x14ac:dyDescent="0.25">
      <c r="A896" s="11" t="s">
        <v>765</v>
      </c>
      <c r="B896" s="5" t="s">
        <v>766</v>
      </c>
      <c r="C896" s="55"/>
      <c r="D896" s="85"/>
      <c r="E896" s="85"/>
      <c r="F896" s="85"/>
    </row>
    <row r="897" spans="1:6" ht="45" hidden="1" customHeight="1" x14ac:dyDescent="0.25">
      <c r="A897" s="11" t="s">
        <v>767</v>
      </c>
      <c r="B897" s="5" t="s">
        <v>768</v>
      </c>
      <c r="C897" s="55"/>
      <c r="D897" s="85"/>
      <c r="E897" s="85"/>
      <c r="F897" s="85"/>
    </row>
    <row r="898" spans="1:6" ht="36" hidden="1" customHeight="1" x14ac:dyDescent="0.25">
      <c r="A898" s="16" t="s">
        <v>769</v>
      </c>
      <c r="B898" s="2" t="s">
        <v>770</v>
      </c>
      <c r="C898" s="55"/>
      <c r="D898" s="85"/>
      <c r="E898" s="85"/>
      <c r="F898" s="85"/>
    </row>
    <row r="899" spans="1:6" ht="48.75" hidden="1" customHeight="1" x14ac:dyDescent="0.25">
      <c r="A899" s="16" t="s">
        <v>771</v>
      </c>
      <c r="B899" s="2" t="s">
        <v>772</v>
      </c>
      <c r="C899" s="55"/>
      <c r="D899" s="85"/>
      <c r="E899" s="85"/>
      <c r="F899" s="85"/>
    </row>
    <row r="900" spans="1:6" ht="33" hidden="1" customHeight="1" x14ac:dyDescent="0.25">
      <c r="A900" s="16" t="s">
        <v>773</v>
      </c>
      <c r="B900" s="2" t="s">
        <v>774</v>
      </c>
      <c r="C900" s="55"/>
      <c r="D900" s="85"/>
      <c r="E900" s="85"/>
      <c r="F900" s="85"/>
    </row>
    <row r="901" spans="1:6" ht="44.25" hidden="1" customHeight="1" x14ac:dyDescent="0.25">
      <c r="A901" s="16" t="s">
        <v>775</v>
      </c>
      <c r="B901" s="2" t="s">
        <v>776</v>
      </c>
      <c r="C901" s="55"/>
      <c r="D901" s="85">
        <f>D902</f>
        <v>0</v>
      </c>
      <c r="E901" s="85">
        <f t="shared" ref="E901:F902" si="364">E902</f>
        <v>0</v>
      </c>
      <c r="F901" s="85">
        <f t="shared" si="364"/>
        <v>0</v>
      </c>
    </row>
    <row r="902" spans="1:6" ht="44.25" hidden="1" customHeight="1" x14ac:dyDescent="0.25">
      <c r="A902" s="60" t="s">
        <v>1478</v>
      </c>
      <c r="B902" s="2" t="s">
        <v>776</v>
      </c>
      <c r="C902" s="55">
        <v>200</v>
      </c>
      <c r="D902" s="85">
        <f>D903</f>
        <v>0</v>
      </c>
      <c r="E902" s="85">
        <f t="shared" si="364"/>
        <v>0</v>
      </c>
      <c r="F902" s="85">
        <f t="shared" si="364"/>
        <v>0</v>
      </c>
    </row>
    <row r="903" spans="1:6" ht="44.25" hidden="1" customHeight="1" x14ac:dyDescent="0.25">
      <c r="A903" s="60" t="s">
        <v>1479</v>
      </c>
      <c r="B903" s="2" t="s">
        <v>776</v>
      </c>
      <c r="C903" s="55">
        <v>240</v>
      </c>
      <c r="D903" s="85"/>
      <c r="E903" s="85"/>
      <c r="F903" s="85"/>
    </row>
    <row r="904" spans="1:6" ht="36" hidden="1" customHeight="1" x14ac:dyDescent="0.25">
      <c r="A904" s="13" t="s">
        <v>777</v>
      </c>
      <c r="B904" s="3" t="s">
        <v>778</v>
      </c>
      <c r="C904" s="55"/>
      <c r="D904" s="85">
        <f>D905+D921</f>
        <v>0</v>
      </c>
      <c r="E904" s="85">
        <f t="shared" ref="E904:F904" si="365">E905+E921</f>
        <v>0</v>
      </c>
      <c r="F904" s="85">
        <f t="shared" si="365"/>
        <v>0</v>
      </c>
    </row>
    <row r="905" spans="1:6" ht="47.25" hidden="1" x14ac:dyDescent="0.25">
      <c r="A905" s="17" t="s">
        <v>779</v>
      </c>
      <c r="B905" s="1" t="s">
        <v>780</v>
      </c>
      <c r="C905" s="55"/>
      <c r="D905" s="85">
        <f>D906+D909+D912+D915+D918</f>
        <v>0</v>
      </c>
      <c r="E905" s="85">
        <f t="shared" ref="E905:F905" si="366">E906+E909+E912+E915+E918</f>
        <v>0</v>
      </c>
      <c r="F905" s="85">
        <f t="shared" si="366"/>
        <v>0</v>
      </c>
    </row>
    <row r="906" spans="1:6" ht="33.75" hidden="1" customHeight="1" x14ac:dyDescent="0.25">
      <c r="A906" s="22" t="s">
        <v>781</v>
      </c>
      <c r="B906" s="20" t="s">
        <v>782</v>
      </c>
      <c r="C906" s="55"/>
      <c r="D906" s="85">
        <f>D907</f>
        <v>0</v>
      </c>
      <c r="E906" s="85">
        <f t="shared" ref="E906:F907" si="367">E907</f>
        <v>0</v>
      </c>
      <c r="F906" s="85">
        <f t="shared" si="367"/>
        <v>0</v>
      </c>
    </row>
    <row r="907" spans="1:6" ht="33.75" hidden="1" customHeight="1" x14ac:dyDescent="0.25">
      <c r="A907" s="60" t="s">
        <v>1478</v>
      </c>
      <c r="B907" s="20" t="s">
        <v>782</v>
      </c>
      <c r="C907" s="55">
        <v>200</v>
      </c>
      <c r="D907" s="85">
        <f>D908</f>
        <v>0</v>
      </c>
      <c r="E907" s="85">
        <f t="shared" si="367"/>
        <v>0</v>
      </c>
      <c r="F907" s="85">
        <f t="shared" si="367"/>
        <v>0</v>
      </c>
    </row>
    <row r="908" spans="1:6" ht="33.75" hidden="1" customHeight="1" x14ac:dyDescent="0.25">
      <c r="A908" s="60" t="s">
        <v>1479</v>
      </c>
      <c r="B908" s="20" t="s">
        <v>782</v>
      </c>
      <c r="C908" s="55">
        <v>240</v>
      </c>
      <c r="D908" s="85"/>
      <c r="E908" s="85"/>
      <c r="F908" s="85"/>
    </row>
    <row r="909" spans="1:6" ht="31.5" hidden="1" x14ac:dyDescent="0.25">
      <c r="A909" s="22" t="s">
        <v>783</v>
      </c>
      <c r="B909" s="20" t="s">
        <v>784</v>
      </c>
      <c r="C909" s="55"/>
      <c r="D909" s="85">
        <f>D910</f>
        <v>0</v>
      </c>
      <c r="E909" s="85">
        <f t="shared" ref="E909:F910" si="368">E910</f>
        <v>0</v>
      </c>
      <c r="F909" s="85">
        <f t="shared" si="368"/>
        <v>0</v>
      </c>
    </row>
    <row r="910" spans="1:6" ht="36" hidden="1" customHeight="1" x14ac:dyDescent="0.25">
      <c r="A910" s="60" t="s">
        <v>1478</v>
      </c>
      <c r="B910" s="20" t="s">
        <v>784</v>
      </c>
      <c r="C910" s="55">
        <v>200</v>
      </c>
      <c r="D910" s="85">
        <f>D911</f>
        <v>0</v>
      </c>
      <c r="E910" s="85">
        <f t="shared" si="368"/>
        <v>0</v>
      </c>
      <c r="F910" s="85">
        <f t="shared" si="368"/>
        <v>0</v>
      </c>
    </row>
    <row r="911" spans="1:6" ht="33" hidden="1" customHeight="1" x14ac:dyDescent="0.25">
      <c r="A911" s="60" t="s">
        <v>1479</v>
      </c>
      <c r="B911" s="20" t="s">
        <v>784</v>
      </c>
      <c r="C911" s="55">
        <v>240</v>
      </c>
      <c r="D911" s="85"/>
      <c r="E911" s="85"/>
      <c r="F911" s="85"/>
    </row>
    <row r="912" spans="1:6" ht="33" hidden="1" customHeight="1" x14ac:dyDescent="0.25">
      <c r="A912" s="22" t="s">
        <v>785</v>
      </c>
      <c r="B912" s="20" t="s">
        <v>786</v>
      </c>
      <c r="C912" s="55"/>
      <c r="D912" s="85">
        <f>D913</f>
        <v>0</v>
      </c>
      <c r="E912" s="85">
        <f t="shared" ref="E912:F913" si="369">E913</f>
        <v>0</v>
      </c>
      <c r="F912" s="85">
        <f t="shared" si="369"/>
        <v>0</v>
      </c>
    </row>
    <row r="913" spans="1:6" ht="33" hidden="1" customHeight="1" x14ac:dyDescent="0.25">
      <c r="A913" s="59" t="s">
        <v>1492</v>
      </c>
      <c r="B913" s="20" t="s">
        <v>786</v>
      </c>
      <c r="C913" s="55">
        <v>400</v>
      </c>
      <c r="D913" s="85">
        <f>D914</f>
        <v>0</v>
      </c>
      <c r="E913" s="85">
        <f t="shared" si="369"/>
        <v>0</v>
      </c>
      <c r="F913" s="85">
        <f t="shared" si="369"/>
        <v>0</v>
      </c>
    </row>
    <row r="914" spans="1:6" ht="33" hidden="1" customHeight="1" x14ac:dyDescent="0.25">
      <c r="A914" s="59" t="s">
        <v>1493</v>
      </c>
      <c r="B914" s="20" t="s">
        <v>786</v>
      </c>
      <c r="C914" s="55">
        <v>410</v>
      </c>
      <c r="D914" s="85"/>
      <c r="E914" s="85"/>
      <c r="F914" s="85"/>
    </row>
    <row r="915" spans="1:6" ht="38.25" hidden="1" customHeight="1" x14ac:dyDescent="0.25">
      <c r="A915" s="16" t="s">
        <v>787</v>
      </c>
      <c r="B915" s="20" t="s">
        <v>788</v>
      </c>
      <c r="C915" s="55"/>
      <c r="D915" s="85">
        <f>D916</f>
        <v>0</v>
      </c>
      <c r="E915" s="85">
        <f t="shared" ref="E915:F916" si="370">E916</f>
        <v>0</v>
      </c>
      <c r="F915" s="85">
        <f t="shared" si="370"/>
        <v>0</v>
      </c>
    </row>
    <row r="916" spans="1:6" ht="38.25" hidden="1" customHeight="1" x14ac:dyDescent="0.25">
      <c r="A916" s="59" t="s">
        <v>1492</v>
      </c>
      <c r="B916" s="20" t="s">
        <v>788</v>
      </c>
      <c r="C916" s="55">
        <v>400</v>
      </c>
      <c r="D916" s="85">
        <f>D917</f>
        <v>0</v>
      </c>
      <c r="E916" s="85">
        <f t="shared" si="370"/>
        <v>0</v>
      </c>
      <c r="F916" s="85">
        <f t="shared" si="370"/>
        <v>0</v>
      </c>
    </row>
    <row r="917" spans="1:6" ht="38.25" hidden="1" customHeight="1" x14ac:dyDescent="0.25">
      <c r="A917" s="59" t="s">
        <v>1493</v>
      </c>
      <c r="B917" s="20" t="s">
        <v>788</v>
      </c>
      <c r="C917" s="55">
        <v>410</v>
      </c>
      <c r="D917" s="85"/>
      <c r="E917" s="85"/>
      <c r="F917" s="85"/>
    </row>
    <row r="918" spans="1:6" ht="31.5" hidden="1" x14ac:dyDescent="0.25">
      <c r="A918" s="21" t="s">
        <v>761</v>
      </c>
      <c r="B918" s="23" t="s">
        <v>789</v>
      </c>
      <c r="C918" s="55"/>
      <c r="D918" s="85">
        <f>D919</f>
        <v>0</v>
      </c>
      <c r="E918" s="85">
        <f t="shared" ref="E918:F919" si="371">E919</f>
        <v>0</v>
      </c>
      <c r="F918" s="85">
        <f t="shared" si="371"/>
        <v>0</v>
      </c>
    </row>
    <row r="919" spans="1:6" ht="30" hidden="1" customHeight="1" x14ac:dyDescent="0.25">
      <c r="A919" s="60" t="s">
        <v>1478</v>
      </c>
      <c r="B919" s="23" t="s">
        <v>789</v>
      </c>
      <c r="C919" s="55">
        <v>200</v>
      </c>
      <c r="D919" s="85">
        <f>D920</f>
        <v>0</v>
      </c>
      <c r="E919" s="85">
        <f t="shared" si="371"/>
        <v>0</v>
      </c>
      <c r="F919" s="85">
        <f t="shared" si="371"/>
        <v>0</v>
      </c>
    </row>
    <row r="920" spans="1:6" ht="33" hidden="1" customHeight="1" x14ac:dyDescent="0.25">
      <c r="A920" s="60" t="s">
        <v>1479</v>
      </c>
      <c r="B920" s="23" t="s">
        <v>789</v>
      </c>
      <c r="C920" s="55">
        <v>240</v>
      </c>
      <c r="D920" s="85"/>
      <c r="E920" s="85"/>
      <c r="F920" s="85"/>
    </row>
    <row r="921" spans="1:6" ht="47.25" hidden="1" x14ac:dyDescent="0.25">
      <c r="A921" s="17" t="s">
        <v>790</v>
      </c>
      <c r="B921" s="1" t="s">
        <v>791</v>
      </c>
      <c r="C921" s="55"/>
      <c r="D921" s="85">
        <f>D922+D925+D928+D931+D934</f>
        <v>0</v>
      </c>
      <c r="E921" s="85">
        <f t="shared" ref="E921:F921" si="372">E922+E925+E928+E931+E934</f>
        <v>0</v>
      </c>
      <c r="F921" s="85">
        <f t="shared" si="372"/>
        <v>0</v>
      </c>
    </row>
    <row r="922" spans="1:6" ht="48" hidden="1" customHeight="1" x14ac:dyDescent="0.25">
      <c r="A922" s="22" t="s">
        <v>792</v>
      </c>
      <c r="B922" s="20" t="s">
        <v>793</v>
      </c>
      <c r="C922" s="55"/>
      <c r="D922" s="85">
        <f>D923</f>
        <v>0</v>
      </c>
      <c r="E922" s="85">
        <f t="shared" ref="E922:F922" si="373">E923</f>
        <v>0</v>
      </c>
      <c r="F922" s="85">
        <f t="shared" si="373"/>
        <v>0</v>
      </c>
    </row>
    <row r="923" spans="1:6" ht="48" hidden="1" customHeight="1" x14ac:dyDescent="0.25">
      <c r="A923" s="60" t="s">
        <v>1478</v>
      </c>
      <c r="B923" s="20" t="s">
        <v>793</v>
      </c>
      <c r="C923" s="55">
        <v>200</v>
      </c>
      <c r="D923" s="85">
        <f>D924</f>
        <v>0</v>
      </c>
      <c r="E923" s="85">
        <f t="shared" ref="E923:F923" si="374">E924</f>
        <v>0</v>
      </c>
      <c r="F923" s="85">
        <f t="shared" si="374"/>
        <v>0</v>
      </c>
    </row>
    <row r="924" spans="1:6" ht="48" hidden="1" customHeight="1" x14ac:dyDescent="0.25">
      <c r="A924" s="60" t="s">
        <v>1479</v>
      </c>
      <c r="B924" s="20" t="s">
        <v>793</v>
      </c>
      <c r="C924" s="55">
        <v>240</v>
      </c>
      <c r="D924" s="85"/>
      <c r="E924" s="85"/>
      <c r="F924" s="85"/>
    </row>
    <row r="925" spans="1:6" ht="31.5" hidden="1" x14ac:dyDescent="0.25">
      <c r="A925" s="22" t="s">
        <v>794</v>
      </c>
      <c r="B925" s="20" t="s">
        <v>795</v>
      </c>
      <c r="C925" s="55"/>
      <c r="D925" s="85">
        <f>D926</f>
        <v>0</v>
      </c>
      <c r="E925" s="85">
        <f t="shared" ref="E925:F925" si="375">E926</f>
        <v>0</v>
      </c>
      <c r="F925" s="85">
        <f t="shared" si="375"/>
        <v>0</v>
      </c>
    </row>
    <row r="926" spans="1:6" ht="46.5" hidden="1" customHeight="1" x14ac:dyDescent="0.25">
      <c r="A926" s="60" t="s">
        <v>1478</v>
      </c>
      <c r="B926" s="20" t="s">
        <v>795</v>
      </c>
      <c r="C926" s="55">
        <v>200</v>
      </c>
      <c r="D926" s="85">
        <f>D927</f>
        <v>0</v>
      </c>
      <c r="E926" s="85">
        <f t="shared" ref="E926:F926" si="376">E927</f>
        <v>0</v>
      </c>
      <c r="F926" s="85">
        <f t="shared" si="376"/>
        <v>0</v>
      </c>
    </row>
    <row r="927" spans="1:6" ht="34.5" hidden="1" customHeight="1" x14ac:dyDescent="0.25">
      <c r="A927" s="60" t="s">
        <v>1479</v>
      </c>
      <c r="B927" s="20" t="s">
        <v>795</v>
      </c>
      <c r="C927" s="55">
        <v>240</v>
      </c>
      <c r="D927" s="85"/>
      <c r="E927" s="85"/>
      <c r="F927" s="85"/>
    </row>
    <row r="928" spans="1:6" ht="30" hidden="1" customHeight="1" x14ac:dyDescent="0.25">
      <c r="A928" s="22" t="s">
        <v>796</v>
      </c>
      <c r="B928" s="20" t="s">
        <v>797</v>
      </c>
      <c r="C928" s="55"/>
      <c r="D928" s="85">
        <f>D929</f>
        <v>0</v>
      </c>
      <c r="E928" s="85">
        <f t="shared" ref="E928:F928" si="377">E929</f>
        <v>0</v>
      </c>
      <c r="F928" s="85">
        <f t="shared" si="377"/>
        <v>0</v>
      </c>
    </row>
    <row r="929" spans="1:6" ht="30" hidden="1" customHeight="1" x14ac:dyDescent="0.25">
      <c r="A929" s="60" t="s">
        <v>1478</v>
      </c>
      <c r="B929" s="20" t="s">
        <v>797</v>
      </c>
      <c r="C929" s="55">
        <v>200</v>
      </c>
      <c r="D929" s="85">
        <f>D930</f>
        <v>0</v>
      </c>
      <c r="E929" s="85">
        <f t="shared" ref="E929:F929" si="378">E930</f>
        <v>0</v>
      </c>
      <c r="F929" s="85">
        <f t="shared" si="378"/>
        <v>0</v>
      </c>
    </row>
    <row r="930" spans="1:6" ht="30" hidden="1" customHeight="1" x14ac:dyDescent="0.25">
      <c r="A930" s="60" t="s">
        <v>1479</v>
      </c>
      <c r="B930" s="20" t="s">
        <v>797</v>
      </c>
      <c r="C930" s="55">
        <v>240</v>
      </c>
      <c r="D930" s="85"/>
      <c r="E930" s="85"/>
      <c r="F930" s="85"/>
    </row>
    <row r="931" spans="1:6" ht="31.5" hidden="1" x14ac:dyDescent="0.25">
      <c r="A931" s="22" t="s">
        <v>798</v>
      </c>
      <c r="B931" s="20" t="s">
        <v>799</v>
      </c>
      <c r="C931" s="55"/>
      <c r="D931" s="85">
        <f>D932</f>
        <v>0</v>
      </c>
      <c r="E931" s="85">
        <f t="shared" ref="E931:F931" si="379">E932</f>
        <v>0</v>
      </c>
      <c r="F931" s="85">
        <f t="shared" si="379"/>
        <v>0</v>
      </c>
    </row>
    <row r="932" spans="1:6" ht="35.25" hidden="1" customHeight="1" x14ac:dyDescent="0.25">
      <c r="A932" s="60" t="s">
        <v>1478</v>
      </c>
      <c r="B932" s="20" t="s">
        <v>799</v>
      </c>
      <c r="C932" s="55">
        <v>200</v>
      </c>
      <c r="D932" s="85">
        <f>D933</f>
        <v>0</v>
      </c>
      <c r="E932" s="85">
        <f t="shared" ref="E932:F932" si="380">E933</f>
        <v>0</v>
      </c>
      <c r="F932" s="85">
        <f t="shared" si="380"/>
        <v>0</v>
      </c>
    </row>
    <row r="933" spans="1:6" ht="32.25" hidden="1" customHeight="1" x14ac:dyDescent="0.25">
      <c r="A933" s="60" t="s">
        <v>1479</v>
      </c>
      <c r="B933" s="20" t="s">
        <v>799</v>
      </c>
      <c r="C933" s="55">
        <v>240</v>
      </c>
      <c r="D933" s="85"/>
      <c r="E933" s="85"/>
      <c r="F933" s="85"/>
    </row>
    <row r="934" spans="1:6" ht="31.5" hidden="1" x14ac:dyDescent="0.25">
      <c r="A934" s="21" t="s">
        <v>761</v>
      </c>
      <c r="B934" s="23" t="s">
        <v>800</v>
      </c>
      <c r="C934" s="55"/>
      <c r="D934" s="85">
        <f>D935</f>
        <v>0</v>
      </c>
      <c r="E934" s="85">
        <f t="shared" ref="E934:F934" si="381">E935</f>
        <v>0</v>
      </c>
      <c r="F934" s="85">
        <f t="shared" si="381"/>
        <v>0</v>
      </c>
    </row>
    <row r="935" spans="1:6" ht="32.25" hidden="1" customHeight="1" x14ac:dyDescent="0.25">
      <c r="A935" s="60" t="s">
        <v>1478</v>
      </c>
      <c r="B935" s="23" t="s">
        <v>800</v>
      </c>
      <c r="C935" s="55">
        <v>200</v>
      </c>
      <c r="D935" s="85">
        <f>D936</f>
        <v>0</v>
      </c>
      <c r="E935" s="85">
        <f t="shared" ref="E935:F935" si="382">E936</f>
        <v>0</v>
      </c>
      <c r="F935" s="85">
        <f t="shared" si="382"/>
        <v>0</v>
      </c>
    </row>
    <row r="936" spans="1:6" ht="47.25" hidden="1" customHeight="1" x14ac:dyDescent="0.25">
      <c r="A936" s="60" t="s">
        <v>1479</v>
      </c>
      <c r="B936" s="23" t="s">
        <v>800</v>
      </c>
      <c r="C936" s="55">
        <v>240</v>
      </c>
      <c r="D936" s="85"/>
      <c r="E936" s="85"/>
      <c r="F936" s="85"/>
    </row>
    <row r="937" spans="1:6" ht="33" hidden="1" customHeight="1" x14ac:dyDescent="0.25">
      <c r="A937" s="17" t="s">
        <v>801</v>
      </c>
      <c r="B937" s="1" t="s">
        <v>802</v>
      </c>
      <c r="C937" s="55"/>
      <c r="D937" s="85"/>
      <c r="E937" s="85"/>
      <c r="F937" s="85"/>
    </row>
    <row r="938" spans="1:6" ht="41.25" hidden="1" customHeight="1" x14ac:dyDescent="0.25">
      <c r="A938" s="11" t="s">
        <v>803</v>
      </c>
      <c r="B938" s="5" t="s">
        <v>804</v>
      </c>
      <c r="C938" s="55"/>
      <c r="D938" s="85"/>
      <c r="E938" s="85"/>
      <c r="F938" s="85"/>
    </row>
    <row r="939" spans="1:6" ht="41.25" hidden="1" customHeight="1" x14ac:dyDescent="0.25">
      <c r="A939" s="11"/>
      <c r="B939" s="5" t="s">
        <v>804</v>
      </c>
      <c r="C939" s="55">
        <v>200</v>
      </c>
      <c r="D939" s="85"/>
      <c r="E939" s="85"/>
      <c r="F939" s="85"/>
    </row>
    <row r="940" spans="1:6" ht="41.25" hidden="1" customHeight="1" x14ac:dyDescent="0.25">
      <c r="A940" s="11"/>
      <c r="B940" s="5" t="s">
        <v>804</v>
      </c>
      <c r="C940" s="55"/>
      <c r="D940" s="85"/>
      <c r="E940" s="85"/>
      <c r="F940" s="85"/>
    </row>
    <row r="941" spans="1:6" ht="31.5" hidden="1" x14ac:dyDescent="0.25">
      <c r="A941" s="16" t="s">
        <v>805</v>
      </c>
      <c r="B941" s="2" t="s">
        <v>806</v>
      </c>
      <c r="C941" s="55"/>
      <c r="D941" s="85"/>
      <c r="E941" s="85"/>
      <c r="F941" s="85"/>
    </row>
    <row r="942" spans="1:6" ht="47.25" hidden="1" x14ac:dyDescent="0.25">
      <c r="A942" s="16" t="s">
        <v>807</v>
      </c>
      <c r="B942" s="2" t="s">
        <v>808</v>
      </c>
      <c r="C942" s="55"/>
      <c r="D942" s="85"/>
      <c r="E942" s="85"/>
      <c r="F942" s="85"/>
    </row>
    <row r="943" spans="1:6" ht="37.5" customHeight="1" x14ac:dyDescent="0.25">
      <c r="A943" s="13" t="s">
        <v>1617</v>
      </c>
      <c r="B943" s="3" t="s">
        <v>809</v>
      </c>
      <c r="C943" s="55"/>
      <c r="D943" s="85">
        <f>D944+D972+D980</f>
        <v>108940</v>
      </c>
      <c r="E943" s="85">
        <f>E944+E972+E980</f>
        <v>113203</v>
      </c>
      <c r="F943" s="85">
        <f>F944+F972+F980</f>
        <v>0</v>
      </c>
    </row>
    <row r="944" spans="1:6" ht="47.25" x14ac:dyDescent="0.25">
      <c r="A944" s="17" t="s">
        <v>810</v>
      </c>
      <c r="B944" s="1" t="s">
        <v>811</v>
      </c>
      <c r="C944" s="55"/>
      <c r="D944" s="85">
        <f>D948+D951+D954+D957+D960+D963+D966+D969+D945</f>
        <v>108940</v>
      </c>
      <c r="E944" s="85">
        <f t="shared" ref="E944:F944" si="383">E948+E951+E954+E957+E960+E963+E966+E969</f>
        <v>113203</v>
      </c>
      <c r="F944" s="85">
        <f t="shared" si="383"/>
        <v>0</v>
      </c>
    </row>
    <row r="945" spans="1:6" ht="46.5" customHeight="1" x14ac:dyDescent="0.25">
      <c r="A945" s="21" t="s">
        <v>761</v>
      </c>
      <c r="B945" s="1" t="s">
        <v>826</v>
      </c>
      <c r="C945" s="55"/>
      <c r="D945" s="85">
        <f>D946</f>
        <v>1830</v>
      </c>
      <c r="E945" s="85"/>
      <c r="F945" s="85"/>
    </row>
    <row r="946" spans="1:6" ht="30" customHeight="1" x14ac:dyDescent="0.25">
      <c r="A946" s="60" t="s">
        <v>1478</v>
      </c>
      <c r="B946" s="1" t="s">
        <v>826</v>
      </c>
      <c r="C946" s="55">
        <v>200</v>
      </c>
      <c r="D946" s="85">
        <f>D947</f>
        <v>1830</v>
      </c>
      <c r="E946" s="85"/>
      <c r="F946" s="85"/>
    </row>
    <row r="947" spans="1:6" ht="30.75" customHeight="1" x14ac:dyDescent="0.25">
      <c r="A947" s="60" t="s">
        <v>1479</v>
      </c>
      <c r="B947" s="1" t="s">
        <v>826</v>
      </c>
      <c r="C947" s="55">
        <v>240</v>
      </c>
      <c r="D947" s="85">
        <v>1830</v>
      </c>
      <c r="E947" s="85"/>
      <c r="F947" s="85"/>
    </row>
    <row r="948" spans="1:6" ht="37.5" customHeight="1" x14ac:dyDescent="0.25">
      <c r="A948" s="22" t="s">
        <v>812</v>
      </c>
      <c r="B948" s="20" t="s">
        <v>813</v>
      </c>
      <c r="C948" s="55"/>
      <c r="D948" s="85">
        <f>D949</f>
        <v>3451</v>
      </c>
      <c r="E948" s="85">
        <f t="shared" ref="E948:F949" si="384">E949</f>
        <v>0</v>
      </c>
      <c r="F948" s="85">
        <f t="shared" si="384"/>
        <v>0</v>
      </c>
    </row>
    <row r="949" spans="1:6" ht="37.5" customHeight="1" x14ac:dyDescent="0.25">
      <c r="A949" s="60" t="s">
        <v>1478</v>
      </c>
      <c r="B949" s="20" t="s">
        <v>813</v>
      </c>
      <c r="C949" s="55">
        <v>200</v>
      </c>
      <c r="D949" s="85">
        <f>D950</f>
        <v>3451</v>
      </c>
      <c r="E949" s="85">
        <f t="shared" si="384"/>
        <v>0</v>
      </c>
      <c r="F949" s="85">
        <f t="shared" si="384"/>
        <v>0</v>
      </c>
    </row>
    <row r="950" spans="1:6" ht="37.5" customHeight="1" x14ac:dyDescent="0.25">
      <c r="A950" s="60" t="s">
        <v>1479</v>
      </c>
      <c r="B950" s="20" t="s">
        <v>813</v>
      </c>
      <c r="C950" s="55">
        <v>240</v>
      </c>
      <c r="D950" s="85">
        <v>3451</v>
      </c>
      <c r="E950" s="85"/>
      <c r="F950" s="85"/>
    </row>
    <row r="951" spans="1:6" ht="31.5" hidden="1" x14ac:dyDescent="0.25">
      <c r="A951" s="22" t="s">
        <v>814</v>
      </c>
      <c r="B951" s="20" t="s">
        <v>815</v>
      </c>
      <c r="C951" s="55"/>
      <c r="D951" s="85">
        <f>D952</f>
        <v>0</v>
      </c>
      <c r="E951" s="85">
        <f t="shared" ref="E951:F952" si="385">E952</f>
        <v>0</v>
      </c>
      <c r="F951" s="85">
        <f t="shared" si="385"/>
        <v>0</v>
      </c>
    </row>
    <row r="952" spans="1:6" ht="39" hidden="1" customHeight="1" x14ac:dyDescent="0.25">
      <c r="A952" s="60" t="s">
        <v>1478</v>
      </c>
      <c r="B952" s="20" t="s">
        <v>815</v>
      </c>
      <c r="C952" s="55">
        <v>200</v>
      </c>
      <c r="D952" s="85">
        <f>D953</f>
        <v>0</v>
      </c>
      <c r="E952" s="85">
        <f t="shared" si="385"/>
        <v>0</v>
      </c>
      <c r="F952" s="85">
        <f t="shared" si="385"/>
        <v>0</v>
      </c>
    </row>
    <row r="953" spans="1:6" ht="33.75" hidden="1" customHeight="1" x14ac:dyDescent="0.25">
      <c r="A953" s="60" t="s">
        <v>1479</v>
      </c>
      <c r="B953" s="20" t="s">
        <v>815</v>
      </c>
      <c r="C953" s="55">
        <v>240</v>
      </c>
      <c r="D953" s="85"/>
      <c r="E953" s="85"/>
      <c r="F953" s="85"/>
    </row>
    <row r="954" spans="1:6" ht="31.5" hidden="1" x14ac:dyDescent="0.25">
      <c r="A954" s="22" t="s">
        <v>816</v>
      </c>
      <c r="B954" s="20" t="s">
        <v>817</v>
      </c>
      <c r="C954" s="55"/>
      <c r="D954" s="85">
        <f>D955</f>
        <v>0</v>
      </c>
      <c r="E954" s="85">
        <f t="shared" ref="E954:F955" si="386">E955</f>
        <v>0</v>
      </c>
      <c r="F954" s="85">
        <f t="shared" si="386"/>
        <v>0</v>
      </c>
    </row>
    <row r="955" spans="1:6" ht="35.25" hidden="1" customHeight="1" x14ac:dyDescent="0.25">
      <c r="A955" s="60" t="s">
        <v>1478</v>
      </c>
      <c r="B955" s="20" t="s">
        <v>817</v>
      </c>
      <c r="C955" s="55">
        <v>200</v>
      </c>
      <c r="D955" s="85">
        <f>D956</f>
        <v>0</v>
      </c>
      <c r="E955" s="85">
        <f t="shared" si="386"/>
        <v>0</v>
      </c>
      <c r="F955" s="85">
        <f t="shared" si="386"/>
        <v>0</v>
      </c>
    </row>
    <row r="956" spans="1:6" ht="34.5" hidden="1" customHeight="1" x14ac:dyDescent="0.25">
      <c r="A956" s="60" t="s">
        <v>1479</v>
      </c>
      <c r="B956" s="20" t="s">
        <v>817</v>
      </c>
      <c r="C956" s="55">
        <v>240</v>
      </c>
      <c r="D956" s="85"/>
      <c r="E956" s="85"/>
      <c r="F956" s="85"/>
    </row>
    <row r="957" spans="1:6" ht="42" hidden="1" customHeight="1" x14ac:dyDescent="0.25">
      <c r="A957" s="22" t="s">
        <v>818</v>
      </c>
      <c r="B957" s="20" t="s">
        <v>819</v>
      </c>
      <c r="C957" s="55"/>
      <c r="D957" s="85">
        <f>D958</f>
        <v>0</v>
      </c>
      <c r="E957" s="85">
        <f t="shared" ref="E957:F958" si="387">E958</f>
        <v>0</v>
      </c>
      <c r="F957" s="85">
        <f t="shared" si="387"/>
        <v>0</v>
      </c>
    </row>
    <row r="958" spans="1:6" ht="42" hidden="1" customHeight="1" x14ac:dyDescent="0.25">
      <c r="A958" s="59" t="s">
        <v>1492</v>
      </c>
      <c r="B958" s="20" t="s">
        <v>819</v>
      </c>
      <c r="C958" s="55">
        <v>400</v>
      </c>
      <c r="D958" s="85">
        <f>D959</f>
        <v>0</v>
      </c>
      <c r="E958" s="85">
        <f t="shared" si="387"/>
        <v>0</v>
      </c>
      <c r="F958" s="85">
        <f t="shared" si="387"/>
        <v>0</v>
      </c>
    </row>
    <row r="959" spans="1:6" ht="42" hidden="1" customHeight="1" x14ac:dyDescent="0.25">
      <c r="A959" s="59" t="s">
        <v>1493</v>
      </c>
      <c r="B959" s="20" t="s">
        <v>819</v>
      </c>
      <c r="C959" s="55">
        <v>410</v>
      </c>
      <c r="D959" s="85"/>
      <c r="E959" s="85"/>
      <c r="F959" s="85"/>
    </row>
    <row r="960" spans="1:6" ht="33" hidden="1" customHeight="1" x14ac:dyDescent="0.25">
      <c r="A960" s="22" t="s">
        <v>820</v>
      </c>
      <c r="B960" s="20" t="s">
        <v>821</v>
      </c>
      <c r="C960" s="55"/>
      <c r="D960" s="85">
        <f>D961</f>
        <v>0</v>
      </c>
      <c r="E960" s="85">
        <f t="shared" ref="E960:F961" si="388">E961</f>
        <v>0</v>
      </c>
      <c r="F960" s="85">
        <f t="shared" si="388"/>
        <v>0</v>
      </c>
    </row>
    <row r="961" spans="1:6" ht="33" hidden="1" customHeight="1" x14ac:dyDescent="0.25">
      <c r="A961" s="59" t="s">
        <v>1492</v>
      </c>
      <c r="B961" s="20" t="s">
        <v>821</v>
      </c>
      <c r="C961" s="55">
        <v>400</v>
      </c>
      <c r="D961" s="85">
        <f>D962</f>
        <v>0</v>
      </c>
      <c r="E961" s="85">
        <f t="shared" si="388"/>
        <v>0</v>
      </c>
      <c r="F961" s="85">
        <f t="shared" si="388"/>
        <v>0</v>
      </c>
    </row>
    <row r="962" spans="1:6" ht="33" hidden="1" customHeight="1" x14ac:dyDescent="0.25">
      <c r="A962" s="59" t="s">
        <v>1493</v>
      </c>
      <c r="B962" s="20" t="s">
        <v>821</v>
      </c>
      <c r="C962" s="55">
        <v>410</v>
      </c>
      <c r="D962" s="85"/>
      <c r="E962" s="85"/>
      <c r="F962" s="85"/>
    </row>
    <row r="963" spans="1:6" ht="31.5" customHeight="1" x14ac:dyDescent="0.25">
      <c r="A963" s="22" t="s">
        <v>822</v>
      </c>
      <c r="B963" s="20" t="s">
        <v>823</v>
      </c>
      <c r="C963" s="55"/>
      <c r="D963" s="85">
        <f>D964</f>
        <v>103659</v>
      </c>
      <c r="E963" s="85">
        <f t="shared" ref="E963:F964" si="389">E964</f>
        <v>113203</v>
      </c>
      <c r="F963" s="85">
        <f t="shared" si="389"/>
        <v>0</v>
      </c>
    </row>
    <row r="964" spans="1:6" ht="31.5" customHeight="1" x14ac:dyDescent="0.25">
      <c r="A964" s="59" t="s">
        <v>1492</v>
      </c>
      <c r="B964" s="20" t="s">
        <v>823</v>
      </c>
      <c r="C964" s="55">
        <v>400</v>
      </c>
      <c r="D964" s="85">
        <f>D965</f>
        <v>103659</v>
      </c>
      <c r="E964" s="85">
        <f t="shared" si="389"/>
        <v>113203</v>
      </c>
      <c r="F964" s="85">
        <f t="shared" si="389"/>
        <v>0</v>
      </c>
    </row>
    <row r="965" spans="1:6" ht="31.5" customHeight="1" x14ac:dyDescent="0.25">
      <c r="A965" s="59" t="s">
        <v>1493</v>
      </c>
      <c r="B965" s="20" t="s">
        <v>823</v>
      </c>
      <c r="C965" s="55">
        <v>410</v>
      </c>
      <c r="D965" s="85">
        <v>103659</v>
      </c>
      <c r="E965" s="85">
        <v>113203</v>
      </c>
      <c r="F965" s="85"/>
    </row>
    <row r="966" spans="1:6" ht="39.75" hidden="1" customHeight="1" x14ac:dyDescent="0.25">
      <c r="A966" s="22" t="s">
        <v>824</v>
      </c>
      <c r="B966" s="20" t="s">
        <v>825</v>
      </c>
      <c r="C966" s="55"/>
      <c r="D966" s="85">
        <f>D967</f>
        <v>0</v>
      </c>
      <c r="E966" s="85">
        <f t="shared" ref="E966:F967" si="390">E967</f>
        <v>0</v>
      </c>
      <c r="F966" s="85">
        <f t="shared" si="390"/>
        <v>0</v>
      </c>
    </row>
    <row r="967" spans="1:6" ht="39.75" hidden="1" customHeight="1" x14ac:dyDescent="0.25">
      <c r="A967" s="59" t="s">
        <v>1492</v>
      </c>
      <c r="B967" s="20" t="s">
        <v>825</v>
      </c>
      <c r="C967" s="55">
        <v>400</v>
      </c>
      <c r="D967" s="85">
        <f>D968</f>
        <v>0</v>
      </c>
      <c r="E967" s="85">
        <f t="shared" si="390"/>
        <v>0</v>
      </c>
      <c r="F967" s="85">
        <f t="shared" si="390"/>
        <v>0</v>
      </c>
    </row>
    <row r="968" spans="1:6" ht="39.75" hidden="1" customHeight="1" x14ac:dyDescent="0.25">
      <c r="A968" s="59" t="s">
        <v>1493</v>
      </c>
      <c r="B968" s="20" t="s">
        <v>825</v>
      </c>
      <c r="C968" s="55">
        <v>410</v>
      </c>
      <c r="D968" s="85"/>
      <c r="E968" s="85"/>
      <c r="F968" s="85"/>
    </row>
    <row r="969" spans="1:6" ht="42" hidden="1" customHeight="1" x14ac:dyDescent="0.25">
      <c r="A969" s="21" t="s">
        <v>761</v>
      </c>
      <c r="B969" s="23" t="s">
        <v>826</v>
      </c>
      <c r="C969" s="55"/>
      <c r="D969" s="85">
        <f t="shared" ref="D969:F970" si="391">D970</f>
        <v>0</v>
      </c>
      <c r="E969" s="85">
        <f t="shared" si="391"/>
        <v>0</v>
      </c>
      <c r="F969" s="85">
        <f t="shared" si="391"/>
        <v>0</v>
      </c>
    </row>
    <row r="970" spans="1:6" ht="36" hidden="1" customHeight="1" x14ac:dyDescent="0.25">
      <c r="A970" s="60" t="s">
        <v>1478</v>
      </c>
      <c r="B970" s="23" t="s">
        <v>826</v>
      </c>
      <c r="C970" s="55">
        <v>200</v>
      </c>
      <c r="D970" s="85">
        <f t="shared" si="391"/>
        <v>0</v>
      </c>
      <c r="E970" s="85">
        <f t="shared" si="391"/>
        <v>0</v>
      </c>
      <c r="F970" s="85">
        <f t="shared" si="391"/>
        <v>0</v>
      </c>
    </row>
    <row r="971" spans="1:6" ht="39.75" hidden="1" customHeight="1" x14ac:dyDescent="0.25">
      <c r="A971" s="60" t="s">
        <v>1479</v>
      </c>
      <c r="B971" s="23" t="s">
        <v>826</v>
      </c>
      <c r="C971" s="55">
        <v>240</v>
      </c>
      <c r="D971" s="85"/>
      <c r="E971" s="85"/>
      <c r="F971" s="85"/>
    </row>
    <row r="972" spans="1:6" ht="51.75" hidden="1" customHeight="1" x14ac:dyDescent="0.25">
      <c r="A972" s="17" t="s">
        <v>827</v>
      </c>
      <c r="B972" s="1" t="s">
        <v>828</v>
      </c>
      <c r="C972" s="55"/>
      <c r="D972" s="85">
        <f>D973+D974+D975+D976+D977</f>
        <v>0</v>
      </c>
      <c r="E972" s="85">
        <f>E973+E974+E975+E976+E977</f>
        <v>0</v>
      </c>
      <c r="F972" s="85">
        <f>F973+F974+F975+F976+F977</f>
        <v>0</v>
      </c>
    </row>
    <row r="973" spans="1:6" ht="47.25" hidden="1" x14ac:dyDescent="0.25">
      <c r="A973" s="16" t="s">
        <v>829</v>
      </c>
      <c r="B973" s="2" t="s">
        <v>830</v>
      </c>
      <c r="C973" s="55"/>
      <c r="D973" s="85"/>
      <c r="E973" s="85"/>
      <c r="F973" s="85"/>
    </row>
    <row r="974" spans="1:6" ht="47.25" hidden="1" x14ac:dyDescent="0.25">
      <c r="A974" s="16" t="s">
        <v>831</v>
      </c>
      <c r="B974" s="2" t="s">
        <v>832</v>
      </c>
      <c r="C974" s="55"/>
      <c r="D974" s="85"/>
      <c r="E974" s="85"/>
      <c r="F974" s="85"/>
    </row>
    <row r="975" spans="1:6" ht="37.5" hidden="1" customHeight="1" x14ac:dyDescent="0.25">
      <c r="A975" s="16" t="s">
        <v>833</v>
      </c>
      <c r="B975" s="2" t="s">
        <v>834</v>
      </c>
      <c r="C975" s="55"/>
      <c r="D975" s="85"/>
      <c r="E975" s="85"/>
      <c r="F975" s="85"/>
    </row>
    <row r="976" spans="1:6" ht="31.5" hidden="1" x14ac:dyDescent="0.25">
      <c r="A976" s="16" t="s">
        <v>835</v>
      </c>
      <c r="B976" s="2" t="s">
        <v>836</v>
      </c>
      <c r="C976" s="55"/>
      <c r="D976" s="85"/>
      <c r="E976" s="85"/>
      <c r="F976" s="85"/>
    </row>
    <row r="977" spans="1:6" ht="31.5" hidden="1" x14ac:dyDescent="0.25">
      <c r="A977" s="21" t="s">
        <v>761</v>
      </c>
      <c r="B977" s="23" t="s">
        <v>837</v>
      </c>
      <c r="C977" s="55"/>
      <c r="D977" s="85">
        <f t="shared" ref="D977:F978" si="392">D978</f>
        <v>0</v>
      </c>
      <c r="E977" s="85">
        <f t="shared" si="392"/>
        <v>0</v>
      </c>
      <c r="F977" s="85">
        <f t="shared" si="392"/>
        <v>0</v>
      </c>
    </row>
    <row r="978" spans="1:6" ht="35.25" hidden="1" customHeight="1" x14ac:dyDescent="0.25">
      <c r="A978" s="60" t="s">
        <v>1478</v>
      </c>
      <c r="B978" s="23" t="s">
        <v>837</v>
      </c>
      <c r="C978" s="55">
        <v>200</v>
      </c>
      <c r="D978" s="85">
        <f t="shared" si="392"/>
        <v>0</v>
      </c>
      <c r="E978" s="85">
        <f t="shared" si="392"/>
        <v>0</v>
      </c>
      <c r="F978" s="85">
        <f t="shared" si="392"/>
        <v>0</v>
      </c>
    </row>
    <row r="979" spans="1:6" ht="40.5" hidden="1" customHeight="1" x14ac:dyDescent="0.25">
      <c r="A979" s="60" t="s">
        <v>1479</v>
      </c>
      <c r="B979" s="23" t="s">
        <v>837</v>
      </c>
      <c r="C979" s="55">
        <v>240</v>
      </c>
      <c r="D979" s="85"/>
      <c r="E979" s="85"/>
      <c r="F979" s="85"/>
    </row>
    <row r="980" spans="1:6" ht="31.5" hidden="1" x14ac:dyDescent="0.25">
      <c r="A980" s="17" t="s">
        <v>838</v>
      </c>
      <c r="B980" s="1" t="s">
        <v>839</v>
      </c>
      <c r="C980" s="55"/>
      <c r="D980" s="85">
        <f>D981</f>
        <v>0</v>
      </c>
      <c r="E980" s="85">
        <f t="shared" ref="E980:F982" si="393">E981</f>
        <v>0</v>
      </c>
      <c r="F980" s="85">
        <f t="shared" si="393"/>
        <v>0</v>
      </c>
    </row>
    <row r="981" spans="1:6" ht="39" hidden="1" customHeight="1" x14ac:dyDescent="0.25">
      <c r="A981" s="22" t="s">
        <v>840</v>
      </c>
      <c r="B981" s="20" t="s">
        <v>841</v>
      </c>
      <c r="C981" s="55"/>
      <c r="D981" s="85">
        <f>D982</f>
        <v>0</v>
      </c>
      <c r="E981" s="85">
        <f t="shared" si="393"/>
        <v>0</v>
      </c>
      <c r="F981" s="85">
        <f t="shared" si="393"/>
        <v>0</v>
      </c>
    </row>
    <row r="982" spans="1:6" ht="39" hidden="1" customHeight="1" x14ac:dyDescent="0.25">
      <c r="A982" s="60" t="s">
        <v>1478</v>
      </c>
      <c r="B982" s="20" t="s">
        <v>841</v>
      </c>
      <c r="C982" s="55">
        <v>200</v>
      </c>
      <c r="D982" s="85">
        <f>D983</f>
        <v>0</v>
      </c>
      <c r="E982" s="85">
        <f t="shared" si="393"/>
        <v>0</v>
      </c>
      <c r="F982" s="85">
        <f t="shared" si="393"/>
        <v>0</v>
      </c>
    </row>
    <row r="983" spans="1:6" ht="39" hidden="1" customHeight="1" x14ac:dyDescent="0.25">
      <c r="A983" s="60" t="s">
        <v>1479</v>
      </c>
      <c r="B983" s="20" t="s">
        <v>841</v>
      </c>
      <c r="C983" s="55">
        <v>240</v>
      </c>
      <c r="D983" s="85"/>
      <c r="E983" s="85"/>
      <c r="F983" s="85"/>
    </row>
    <row r="984" spans="1:6" ht="33.75" hidden="1" customHeight="1" x14ac:dyDescent="0.25">
      <c r="A984" s="13" t="s">
        <v>842</v>
      </c>
      <c r="B984" s="3" t="s">
        <v>843</v>
      </c>
      <c r="C984" s="55"/>
      <c r="D984" s="85">
        <f>D985+D989</f>
        <v>0</v>
      </c>
      <c r="E984" s="85">
        <f t="shared" ref="E984:F984" si="394">E985+E989</f>
        <v>0</v>
      </c>
      <c r="F984" s="85">
        <f t="shared" si="394"/>
        <v>0</v>
      </c>
    </row>
    <row r="985" spans="1:6" ht="31.5" hidden="1" x14ac:dyDescent="0.25">
      <c r="A985" s="17" t="s">
        <v>844</v>
      </c>
      <c r="B985" s="1" t="s">
        <v>845</v>
      </c>
      <c r="C985" s="55"/>
      <c r="D985" s="85">
        <f>D986</f>
        <v>0</v>
      </c>
      <c r="E985" s="85">
        <f t="shared" ref="E985:F987" si="395">E986</f>
        <v>0</v>
      </c>
      <c r="F985" s="85">
        <f t="shared" si="395"/>
        <v>0</v>
      </c>
    </row>
    <row r="986" spans="1:6" ht="42.75" hidden="1" customHeight="1" x14ac:dyDescent="0.25">
      <c r="A986" s="21" t="s">
        <v>761</v>
      </c>
      <c r="B986" s="23" t="s">
        <v>846</v>
      </c>
      <c r="C986" s="55"/>
      <c r="D986" s="85">
        <f>D987</f>
        <v>0</v>
      </c>
      <c r="E986" s="85">
        <f t="shared" si="395"/>
        <v>0</v>
      </c>
      <c r="F986" s="85">
        <f t="shared" si="395"/>
        <v>0</v>
      </c>
    </row>
    <row r="987" spans="1:6" ht="42.75" hidden="1" customHeight="1" x14ac:dyDescent="0.25">
      <c r="A987" s="60" t="s">
        <v>1478</v>
      </c>
      <c r="B987" s="23" t="s">
        <v>846</v>
      </c>
      <c r="C987" s="55">
        <v>200</v>
      </c>
      <c r="D987" s="85">
        <f>D988</f>
        <v>0</v>
      </c>
      <c r="E987" s="85">
        <f t="shared" si="395"/>
        <v>0</v>
      </c>
      <c r="F987" s="85">
        <f t="shared" si="395"/>
        <v>0</v>
      </c>
    </row>
    <row r="988" spans="1:6" ht="42.75" hidden="1" customHeight="1" x14ac:dyDescent="0.25">
      <c r="A988" s="60" t="s">
        <v>1479</v>
      </c>
      <c r="B988" s="23" t="s">
        <v>846</v>
      </c>
      <c r="C988" s="55">
        <v>240</v>
      </c>
      <c r="D988" s="85"/>
      <c r="E988" s="85"/>
      <c r="F988" s="85"/>
    </row>
    <row r="989" spans="1:6" ht="42.75" hidden="1" customHeight="1" x14ac:dyDescent="0.25">
      <c r="A989" s="30" t="s">
        <v>847</v>
      </c>
      <c r="B989" s="34" t="s">
        <v>848</v>
      </c>
      <c r="C989" s="55"/>
      <c r="D989" s="85">
        <f>D990</f>
        <v>0</v>
      </c>
      <c r="E989" s="85">
        <f t="shared" ref="E989:F991" si="396">E990</f>
        <v>0</v>
      </c>
      <c r="F989" s="85">
        <f t="shared" si="396"/>
        <v>0</v>
      </c>
    </row>
    <row r="990" spans="1:6" ht="48.75" hidden="1" customHeight="1" x14ac:dyDescent="0.25">
      <c r="A990" s="21" t="s">
        <v>849</v>
      </c>
      <c r="B990" s="23" t="s">
        <v>850</v>
      </c>
      <c r="C990" s="55"/>
      <c r="D990" s="85">
        <f>D991</f>
        <v>0</v>
      </c>
      <c r="E990" s="85">
        <f t="shared" si="396"/>
        <v>0</v>
      </c>
      <c r="F990" s="85">
        <f t="shared" si="396"/>
        <v>0</v>
      </c>
    </row>
    <row r="991" spans="1:6" ht="48.75" hidden="1" customHeight="1" x14ac:dyDescent="0.25">
      <c r="A991" s="60" t="s">
        <v>1478</v>
      </c>
      <c r="B991" s="23" t="s">
        <v>850</v>
      </c>
      <c r="C991" s="55">
        <v>200</v>
      </c>
      <c r="D991" s="85">
        <f>D992</f>
        <v>0</v>
      </c>
      <c r="E991" s="85">
        <f t="shared" si="396"/>
        <v>0</v>
      </c>
      <c r="F991" s="85">
        <f t="shared" si="396"/>
        <v>0</v>
      </c>
    </row>
    <row r="992" spans="1:6" ht="48.75" hidden="1" customHeight="1" x14ac:dyDescent="0.25">
      <c r="A992" s="60" t="s">
        <v>1479</v>
      </c>
      <c r="B992" s="23" t="s">
        <v>850</v>
      </c>
      <c r="C992" s="55">
        <v>240</v>
      </c>
      <c r="D992" s="85"/>
      <c r="E992" s="85"/>
      <c r="F992" s="85"/>
    </row>
    <row r="993" spans="1:6" ht="33.75" customHeight="1" x14ac:dyDescent="0.25">
      <c r="A993" s="13" t="s">
        <v>851</v>
      </c>
      <c r="B993" s="3" t="s">
        <v>852</v>
      </c>
      <c r="C993" s="55"/>
      <c r="D993" s="85">
        <f>D994</f>
        <v>2550</v>
      </c>
      <c r="E993" s="85">
        <f t="shared" ref="E993:F993" si="397">E994</f>
        <v>0</v>
      </c>
      <c r="F993" s="85">
        <f t="shared" si="397"/>
        <v>0</v>
      </c>
    </row>
    <row r="994" spans="1:6" ht="30.75" customHeight="1" x14ac:dyDescent="0.25">
      <c r="A994" s="17" t="s">
        <v>853</v>
      </c>
      <c r="B994" s="1" t="s">
        <v>854</v>
      </c>
      <c r="C994" s="55"/>
      <c r="D994" s="85">
        <f>D995+D998+D1001</f>
        <v>2550</v>
      </c>
      <c r="E994" s="85">
        <f t="shared" ref="E994:F994" si="398">E995+E998+E1001</f>
        <v>0</v>
      </c>
      <c r="F994" s="85">
        <f t="shared" si="398"/>
        <v>0</v>
      </c>
    </row>
    <row r="995" spans="1:6" ht="42" hidden="1" customHeight="1" x14ac:dyDescent="0.25">
      <c r="A995" s="22" t="s">
        <v>855</v>
      </c>
      <c r="B995" s="20" t="s">
        <v>856</v>
      </c>
      <c r="C995" s="55"/>
      <c r="D995" s="85">
        <f>D996</f>
        <v>0</v>
      </c>
      <c r="E995" s="85">
        <f t="shared" ref="E995:F996" si="399">E996</f>
        <v>0</v>
      </c>
      <c r="F995" s="85">
        <f t="shared" si="399"/>
        <v>0</v>
      </c>
    </row>
    <row r="996" spans="1:6" ht="42" hidden="1" customHeight="1" x14ac:dyDescent="0.25">
      <c r="A996" s="59" t="s">
        <v>1492</v>
      </c>
      <c r="B996" s="20" t="s">
        <v>856</v>
      </c>
      <c r="C996" s="55">
        <v>400</v>
      </c>
      <c r="D996" s="85">
        <f>D997</f>
        <v>0</v>
      </c>
      <c r="E996" s="85">
        <f t="shared" si="399"/>
        <v>0</v>
      </c>
      <c r="F996" s="85">
        <f t="shared" si="399"/>
        <v>0</v>
      </c>
    </row>
    <row r="997" spans="1:6" ht="42" hidden="1" customHeight="1" x14ac:dyDescent="0.25">
      <c r="A997" s="59" t="s">
        <v>1493</v>
      </c>
      <c r="B997" s="20" t="s">
        <v>856</v>
      </c>
      <c r="C997" s="55">
        <v>410</v>
      </c>
      <c r="D997" s="85"/>
      <c r="E997" s="85"/>
      <c r="F997" s="85"/>
    </row>
    <row r="998" spans="1:6" ht="31.5" hidden="1" x14ac:dyDescent="0.25">
      <c r="A998" s="22" t="s">
        <v>857</v>
      </c>
      <c r="B998" s="20" t="s">
        <v>858</v>
      </c>
      <c r="C998" s="55"/>
      <c r="D998" s="85">
        <f>D999</f>
        <v>0</v>
      </c>
      <c r="E998" s="85">
        <f t="shared" ref="E998:F999" si="400">E999</f>
        <v>0</v>
      </c>
      <c r="F998" s="85">
        <f t="shared" si="400"/>
        <v>0</v>
      </c>
    </row>
    <row r="999" spans="1:6" ht="36.75" hidden="1" customHeight="1" x14ac:dyDescent="0.25">
      <c r="A999" s="59" t="s">
        <v>1492</v>
      </c>
      <c r="B999" s="20" t="s">
        <v>858</v>
      </c>
      <c r="C999" s="55">
        <v>400</v>
      </c>
      <c r="D999" s="85">
        <f>D1000</f>
        <v>0</v>
      </c>
      <c r="E999" s="85">
        <f t="shared" si="400"/>
        <v>0</v>
      </c>
      <c r="F999" s="85">
        <f t="shared" si="400"/>
        <v>0</v>
      </c>
    </row>
    <row r="1000" spans="1:6" ht="37.5" hidden="1" customHeight="1" x14ac:dyDescent="0.25">
      <c r="A1000" s="59" t="s">
        <v>1493</v>
      </c>
      <c r="B1000" s="20" t="s">
        <v>858</v>
      </c>
      <c r="C1000" s="55">
        <v>410</v>
      </c>
      <c r="D1000" s="85"/>
      <c r="E1000" s="85"/>
      <c r="F1000" s="85"/>
    </row>
    <row r="1001" spans="1:6" ht="47.25" customHeight="1" x14ac:dyDescent="0.25">
      <c r="A1001" s="21" t="s">
        <v>761</v>
      </c>
      <c r="B1001" s="23" t="s">
        <v>859</v>
      </c>
      <c r="C1001" s="55"/>
      <c r="D1001" s="85">
        <f>D1002</f>
        <v>2550</v>
      </c>
      <c r="E1001" s="85">
        <f t="shared" ref="E1001:F1002" si="401">E1002</f>
        <v>0</v>
      </c>
      <c r="F1001" s="85">
        <f t="shared" si="401"/>
        <v>0</v>
      </c>
    </row>
    <row r="1002" spans="1:6" ht="47.25" customHeight="1" x14ac:dyDescent="0.25">
      <c r="A1002" s="60" t="s">
        <v>1478</v>
      </c>
      <c r="B1002" s="23" t="s">
        <v>859</v>
      </c>
      <c r="C1002" s="55">
        <v>200</v>
      </c>
      <c r="D1002" s="85">
        <f>D1003</f>
        <v>2550</v>
      </c>
      <c r="E1002" s="85">
        <f t="shared" si="401"/>
        <v>0</v>
      </c>
      <c r="F1002" s="85">
        <f t="shared" si="401"/>
        <v>0</v>
      </c>
    </row>
    <row r="1003" spans="1:6" ht="47.25" customHeight="1" x14ac:dyDescent="0.25">
      <c r="A1003" s="60" t="s">
        <v>1479</v>
      </c>
      <c r="B1003" s="23" t="s">
        <v>859</v>
      </c>
      <c r="C1003" s="55">
        <v>240</v>
      </c>
      <c r="D1003" s="85">
        <v>2550</v>
      </c>
      <c r="E1003" s="85"/>
      <c r="F1003" s="85"/>
    </row>
    <row r="1004" spans="1:6" ht="36.75" customHeight="1" x14ac:dyDescent="0.25">
      <c r="A1004" s="13" t="s">
        <v>130</v>
      </c>
      <c r="B1004" s="3" t="s">
        <v>860</v>
      </c>
      <c r="C1004" s="55"/>
      <c r="D1004" s="85">
        <f>D1005</f>
        <v>561</v>
      </c>
      <c r="E1004" s="85">
        <f t="shared" ref="E1004:F1004" si="402">E1005</f>
        <v>561</v>
      </c>
      <c r="F1004" s="85">
        <f t="shared" si="402"/>
        <v>561</v>
      </c>
    </row>
    <row r="1005" spans="1:6" ht="32.25" customHeight="1" x14ac:dyDescent="0.25">
      <c r="A1005" s="17" t="s">
        <v>729</v>
      </c>
      <c r="B1005" s="1" t="s">
        <v>861</v>
      </c>
      <c r="C1005" s="55"/>
      <c r="D1005" s="85">
        <f>D1006+D1011+D1014+D1017+D1020</f>
        <v>561</v>
      </c>
      <c r="E1005" s="85">
        <f t="shared" ref="E1005:F1005" si="403">E1006+E1011+E1014+E1017+E1020</f>
        <v>561</v>
      </c>
      <c r="F1005" s="85">
        <f t="shared" si="403"/>
        <v>561</v>
      </c>
    </row>
    <row r="1006" spans="1:6" ht="44.25" customHeight="1" x14ac:dyDescent="0.25">
      <c r="A1006" s="22" t="s">
        <v>862</v>
      </c>
      <c r="B1006" s="20" t="s">
        <v>863</v>
      </c>
      <c r="C1006" s="55"/>
      <c r="D1006" s="85">
        <f>D1007+D1009</f>
        <v>561</v>
      </c>
      <c r="E1006" s="85">
        <f t="shared" ref="E1006:F1006" si="404">E1007+E1009</f>
        <v>561</v>
      </c>
      <c r="F1006" s="85">
        <f t="shared" si="404"/>
        <v>561</v>
      </c>
    </row>
    <row r="1007" spans="1:6" ht="36.75" customHeight="1" x14ac:dyDescent="0.25">
      <c r="A1007" s="60" t="s">
        <v>1476</v>
      </c>
      <c r="B1007" s="20" t="s">
        <v>863</v>
      </c>
      <c r="C1007" s="55">
        <v>100</v>
      </c>
      <c r="D1007" s="85">
        <f>D1008</f>
        <v>534</v>
      </c>
      <c r="E1007" s="85">
        <f t="shared" ref="E1007:F1007" si="405">E1008</f>
        <v>534</v>
      </c>
      <c r="F1007" s="85">
        <f t="shared" si="405"/>
        <v>534</v>
      </c>
    </row>
    <row r="1008" spans="1:6" ht="40.5" customHeight="1" x14ac:dyDescent="0.25">
      <c r="A1008" s="97" t="s">
        <v>1477</v>
      </c>
      <c r="B1008" s="20" t="s">
        <v>863</v>
      </c>
      <c r="C1008" s="55">
        <v>120</v>
      </c>
      <c r="D1008" s="85">
        <v>534</v>
      </c>
      <c r="E1008" s="85">
        <v>534</v>
      </c>
      <c r="F1008" s="85">
        <v>534</v>
      </c>
    </row>
    <row r="1009" spans="1:6" ht="40.5" customHeight="1" x14ac:dyDescent="0.25">
      <c r="A1009" s="60" t="s">
        <v>1478</v>
      </c>
      <c r="B1009" s="20" t="s">
        <v>863</v>
      </c>
      <c r="C1009" s="55">
        <v>200</v>
      </c>
      <c r="D1009" s="85">
        <f>D1010</f>
        <v>27</v>
      </c>
      <c r="E1009" s="85">
        <f>E1010</f>
        <v>27</v>
      </c>
      <c r="F1009" s="85">
        <f>F1010</f>
        <v>27</v>
      </c>
    </row>
    <row r="1010" spans="1:6" ht="40.5" customHeight="1" x14ac:dyDescent="0.25">
      <c r="A1010" s="60" t="s">
        <v>1479</v>
      </c>
      <c r="B1010" s="20" t="s">
        <v>863</v>
      </c>
      <c r="C1010" s="55">
        <v>240</v>
      </c>
      <c r="D1010" s="85">
        <v>27</v>
      </c>
      <c r="E1010" s="85">
        <v>27</v>
      </c>
      <c r="F1010" s="85">
        <v>27</v>
      </c>
    </row>
    <row r="1011" spans="1:6" ht="41.25" hidden="1" customHeight="1" x14ac:dyDescent="0.25">
      <c r="A1011" s="22" t="s">
        <v>864</v>
      </c>
      <c r="B1011" s="20" t="s">
        <v>865</v>
      </c>
      <c r="C1011" s="55"/>
      <c r="D1011" s="85">
        <f>D1012</f>
        <v>0</v>
      </c>
      <c r="E1011" s="85">
        <f t="shared" ref="E1011:F1012" si="406">E1012</f>
        <v>0</v>
      </c>
      <c r="F1011" s="85">
        <f t="shared" si="406"/>
        <v>0</v>
      </c>
    </row>
    <row r="1012" spans="1:6" ht="41.25" hidden="1" customHeight="1" x14ac:dyDescent="0.25">
      <c r="A1012" s="60" t="s">
        <v>1476</v>
      </c>
      <c r="B1012" s="20" t="s">
        <v>865</v>
      </c>
      <c r="C1012" s="55">
        <v>100</v>
      </c>
      <c r="D1012" s="85">
        <f>D1013</f>
        <v>0</v>
      </c>
      <c r="E1012" s="85">
        <f t="shared" si="406"/>
        <v>0</v>
      </c>
      <c r="F1012" s="85">
        <f t="shared" si="406"/>
        <v>0</v>
      </c>
    </row>
    <row r="1013" spans="1:6" ht="41.25" hidden="1" customHeight="1" x14ac:dyDescent="0.25">
      <c r="A1013" s="60" t="s">
        <v>1477</v>
      </c>
      <c r="B1013" s="20" t="s">
        <v>865</v>
      </c>
      <c r="C1013" s="55">
        <v>120</v>
      </c>
      <c r="D1013" s="85"/>
      <c r="E1013" s="85"/>
      <c r="F1013" s="85"/>
    </row>
    <row r="1014" spans="1:6" ht="31.5" hidden="1" x14ac:dyDescent="0.25">
      <c r="A1014" s="21" t="s">
        <v>866</v>
      </c>
      <c r="B1014" s="23" t="s">
        <v>867</v>
      </c>
      <c r="C1014" s="55"/>
      <c r="D1014" s="85">
        <f>D1015</f>
        <v>0</v>
      </c>
      <c r="E1014" s="85">
        <f t="shared" ref="E1014:F1015" si="407">E1015</f>
        <v>0</v>
      </c>
      <c r="F1014" s="85">
        <f t="shared" si="407"/>
        <v>0</v>
      </c>
    </row>
    <row r="1015" spans="1:6" ht="47.25" hidden="1" customHeight="1" x14ac:dyDescent="0.25">
      <c r="A1015" s="60" t="s">
        <v>1478</v>
      </c>
      <c r="B1015" s="23" t="s">
        <v>867</v>
      </c>
      <c r="C1015" s="55">
        <v>600</v>
      </c>
      <c r="D1015" s="85">
        <f>D1016</f>
        <v>0</v>
      </c>
      <c r="E1015" s="85">
        <f t="shared" si="407"/>
        <v>0</v>
      </c>
      <c r="F1015" s="85">
        <f t="shared" si="407"/>
        <v>0</v>
      </c>
    </row>
    <row r="1016" spans="1:6" ht="40.5" hidden="1" customHeight="1" x14ac:dyDescent="0.25">
      <c r="A1016" s="60" t="s">
        <v>1479</v>
      </c>
      <c r="B1016" s="23" t="s">
        <v>867</v>
      </c>
      <c r="C1016" s="55">
        <v>610</v>
      </c>
      <c r="D1016" s="85"/>
      <c r="E1016" s="85"/>
      <c r="F1016" s="85"/>
    </row>
    <row r="1017" spans="1:6" ht="36.75" hidden="1" customHeight="1" x14ac:dyDescent="0.25">
      <c r="A1017" s="22" t="s">
        <v>134</v>
      </c>
      <c r="B1017" s="20" t="s">
        <v>868</v>
      </c>
      <c r="C1017" s="55"/>
      <c r="D1017" s="85">
        <f>D1018</f>
        <v>0</v>
      </c>
      <c r="E1017" s="85">
        <f t="shared" ref="E1017:F1018" si="408">E1018</f>
        <v>0</v>
      </c>
      <c r="F1017" s="85">
        <f t="shared" si="408"/>
        <v>0</v>
      </c>
    </row>
    <row r="1018" spans="1:6" ht="36.75" hidden="1" customHeight="1" x14ac:dyDescent="0.25">
      <c r="A1018" s="60" t="s">
        <v>1478</v>
      </c>
      <c r="B1018" s="20" t="s">
        <v>868</v>
      </c>
      <c r="C1018" s="55">
        <v>200</v>
      </c>
      <c r="D1018" s="85">
        <f>D1019</f>
        <v>0</v>
      </c>
      <c r="E1018" s="85">
        <f t="shared" si="408"/>
        <v>0</v>
      </c>
      <c r="F1018" s="85">
        <f t="shared" si="408"/>
        <v>0</v>
      </c>
    </row>
    <row r="1019" spans="1:6" ht="36.75" hidden="1" customHeight="1" x14ac:dyDescent="0.25">
      <c r="A1019" s="60" t="s">
        <v>1479</v>
      </c>
      <c r="B1019" s="20" t="s">
        <v>868</v>
      </c>
      <c r="C1019" s="55">
        <v>240</v>
      </c>
      <c r="D1019" s="85"/>
      <c r="E1019" s="85"/>
      <c r="F1019" s="85"/>
    </row>
    <row r="1020" spans="1:6" ht="39.75" hidden="1" customHeight="1" x14ac:dyDescent="0.25">
      <c r="A1020" s="21" t="s">
        <v>761</v>
      </c>
      <c r="B1020" s="20" t="s">
        <v>869</v>
      </c>
      <c r="C1020" s="55"/>
      <c r="D1020" s="85">
        <f>D1021</f>
        <v>0</v>
      </c>
      <c r="E1020" s="85">
        <f t="shared" ref="E1020:F1021" si="409">E1021</f>
        <v>0</v>
      </c>
      <c r="F1020" s="85">
        <f t="shared" si="409"/>
        <v>0</v>
      </c>
    </row>
    <row r="1021" spans="1:6" ht="31.5" hidden="1" customHeight="1" x14ac:dyDescent="0.25">
      <c r="A1021" s="60" t="s">
        <v>1478</v>
      </c>
      <c r="B1021" s="20" t="s">
        <v>869</v>
      </c>
      <c r="C1021" s="55">
        <v>200</v>
      </c>
      <c r="D1021" s="85">
        <f>D1022</f>
        <v>0</v>
      </c>
      <c r="E1021" s="85">
        <f t="shared" si="409"/>
        <v>0</v>
      </c>
      <c r="F1021" s="85">
        <f t="shared" si="409"/>
        <v>0</v>
      </c>
    </row>
    <row r="1022" spans="1:6" ht="31.5" hidden="1" customHeight="1" x14ac:dyDescent="0.25">
      <c r="A1022" s="60" t="s">
        <v>1479</v>
      </c>
      <c r="B1022" s="20" t="s">
        <v>869</v>
      </c>
      <c r="C1022" s="55">
        <v>240</v>
      </c>
      <c r="D1022" s="85"/>
      <c r="E1022" s="85"/>
      <c r="F1022" s="85"/>
    </row>
    <row r="1023" spans="1:6" ht="35.25" customHeight="1" x14ac:dyDescent="0.25">
      <c r="A1023" s="12" t="s">
        <v>870</v>
      </c>
      <c r="B1023" s="10" t="s">
        <v>871</v>
      </c>
      <c r="C1023" s="55"/>
      <c r="D1023" s="85">
        <f>D1024+D1042+D1047+D1061+D1094</f>
        <v>8647</v>
      </c>
      <c r="E1023" s="85">
        <f t="shared" ref="E1023:F1023" si="410">E1024+E1042+E1047+E1061+E1094</f>
        <v>11180</v>
      </c>
      <c r="F1023" s="85">
        <f t="shared" si="410"/>
        <v>11469</v>
      </c>
    </row>
    <row r="1024" spans="1:6" ht="35.25" customHeight="1" x14ac:dyDescent="0.25">
      <c r="A1024" s="13" t="s">
        <v>872</v>
      </c>
      <c r="B1024" s="3" t="s">
        <v>873</v>
      </c>
      <c r="C1024" s="55"/>
      <c r="D1024" s="85">
        <f>D1025+D1038</f>
        <v>5441</v>
      </c>
      <c r="E1024" s="85">
        <f t="shared" ref="E1024:F1024" si="411">E1025+E1038</f>
        <v>7441</v>
      </c>
      <c r="F1024" s="85">
        <f t="shared" si="411"/>
        <v>7441</v>
      </c>
    </row>
    <row r="1025" spans="1:6" ht="75.75" customHeight="1" x14ac:dyDescent="0.25">
      <c r="A1025" s="17" t="s">
        <v>1598</v>
      </c>
      <c r="B1025" s="1" t="s">
        <v>874</v>
      </c>
      <c r="C1025" s="55"/>
      <c r="D1025" s="85">
        <f>D1027+D1026</f>
        <v>5441</v>
      </c>
      <c r="E1025" s="85">
        <f t="shared" ref="E1025:F1025" si="412">E1027+E1026</f>
        <v>7441</v>
      </c>
      <c r="F1025" s="85">
        <f t="shared" si="412"/>
        <v>7441</v>
      </c>
    </row>
    <row r="1026" spans="1:6" ht="21.75" hidden="1" customHeight="1" x14ac:dyDescent="0.25">
      <c r="A1026" s="16" t="s">
        <v>875</v>
      </c>
      <c r="B1026" s="2" t="s">
        <v>876</v>
      </c>
      <c r="C1026" s="55"/>
      <c r="D1026" s="85"/>
      <c r="E1026" s="85"/>
      <c r="F1026" s="85"/>
    </row>
    <row r="1027" spans="1:6" ht="48" customHeight="1" x14ac:dyDescent="0.25">
      <c r="A1027" s="68" t="s">
        <v>877</v>
      </c>
      <c r="B1027" s="69" t="s">
        <v>878</v>
      </c>
      <c r="C1027" s="55"/>
      <c r="D1027" s="85">
        <f>D1028+D1030</f>
        <v>5441</v>
      </c>
      <c r="E1027" s="85">
        <f t="shared" ref="E1027:F1027" si="413">E1028+E1030</f>
        <v>7441</v>
      </c>
      <c r="F1027" s="85">
        <f t="shared" si="413"/>
        <v>7441</v>
      </c>
    </row>
    <row r="1028" spans="1:6" ht="48" customHeight="1" x14ac:dyDescent="0.25">
      <c r="A1028" s="60" t="s">
        <v>1478</v>
      </c>
      <c r="B1028" s="69" t="s">
        <v>878</v>
      </c>
      <c r="C1028" s="55">
        <v>200</v>
      </c>
      <c r="D1028" s="85">
        <f>D1029</f>
        <v>100</v>
      </c>
      <c r="E1028" s="85">
        <f t="shared" ref="E1028:F1028" si="414">E1029</f>
        <v>100</v>
      </c>
      <c r="F1028" s="85">
        <f t="shared" si="414"/>
        <v>100</v>
      </c>
    </row>
    <row r="1029" spans="1:6" ht="48" customHeight="1" x14ac:dyDescent="0.25">
      <c r="A1029" s="60" t="s">
        <v>1479</v>
      </c>
      <c r="B1029" s="69" t="s">
        <v>878</v>
      </c>
      <c r="C1029" s="55">
        <v>240</v>
      </c>
      <c r="D1029" s="85">
        <v>100</v>
      </c>
      <c r="E1029" s="85">
        <v>100</v>
      </c>
      <c r="F1029" s="85">
        <v>100</v>
      </c>
    </row>
    <row r="1030" spans="1:6" ht="48" customHeight="1" x14ac:dyDescent="0.25">
      <c r="A1030" s="16" t="s">
        <v>1481</v>
      </c>
      <c r="B1030" s="69" t="s">
        <v>878</v>
      </c>
      <c r="C1030" s="55">
        <v>600</v>
      </c>
      <c r="D1030" s="85">
        <f>D1031</f>
        <v>5341</v>
      </c>
      <c r="E1030" s="85">
        <f t="shared" ref="E1030:F1030" si="415">E1031</f>
        <v>7341</v>
      </c>
      <c r="F1030" s="85">
        <f t="shared" si="415"/>
        <v>7341</v>
      </c>
    </row>
    <row r="1031" spans="1:6" ht="48" customHeight="1" x14ac:dyDescent="0.25">
      <c r="A1031" s="16" t="s">
        <v>1480</v>
      </c>
      <c r="B1031" s="69" t="s">
        <v>878</v>
      </c>
      <c r="C1031" s="55">
        <v>610</v>
      </c>
      <c r="D1031" s="85">
        <v>5341</v>
      </c>
      <c r="E1031" s="85">
        <v>7341</v>
      </c>
      <c r="F1031" s="85">
        <v>7341</v>
      </c>
    </row>
    <row r="1032" spans="1:6" ht="47.25" hidden="1" x14ac:dyDescent="0.25">
      <c r="A1032" s="17" t="s">
        <v>879</v>
      </c>
      <c r="B1032" s="69" t="s">
        <v>880</v>
      </c>
      <c r="C1032" s="55"/>
      <c r="D1032" s="85"/>
      <c r="E1032" s="85"/>
      <c r="F1032" s="85"/>
    </row>
    <row r="1033" spans="1:6" ht="78.75" hidden="1" x14ac:dyDescent="0.25">
      <c r="A1033" s="16" t="s">
        <v>881</v>
      </c>
      <c r="B1033" s="69" t="s">
        <v>882</v>
      </c>
      <c r="C1033" s="55"/>
      <c r="D1033" s="85"/>
      <c r="E1033" s="85"/>
      <c r="F1033" s="85"/>
    </row>
    <row r="1034" spans="1:6" ht="94.5" hidden="1" x14ac:dyDescent="0.25">
      <c r="A1034" s="16" t="s">
        <v>883</v>
      </c>
      <c r="B1034" s="69" t="s">
        <v>884</v>
      </c>
      <c r="C1034" s="55"/>
      <c r="D1034" s="85"/>
      <c r="E1034" s="85"/>
      <c r="F1034" s="85"/>
    </row>
    <row r="1035" spans="1:6" ht="31.5" hidden="1" x14ac:dyDescent="0.25">
      <c r="A1035" s="17" t="s">
        <v>885</v>
      </c>
      <c r="B1035" s="69" t="s">
        <v>886</v>
      </c>
      <c r="C1035" s="55"/>
      <c r="D1035" s="85"/>
      <c r="E1035" s="85"/>
      <c r="F1035" s="85"/>
    </row>
    <row r="1036" spans="1:6" ht="31.5" hidden="1" x14ac:dyDescent="0.25">
      <c r="A1036" s="16" t="s">
        <v>887</v>
      </c>
      <c r="B1036" s="69" t="s">
        <v>888</v>
      </c>
      <c r="C1036" s="55"/>
      <c r="D1036" s="85"/>
      <c r="E1036" s="85"/>
      <c r="F1036" s="85"/>
    </row>
    <row r="1037" spans="1:6" ht="69.75" hidden="1" customHeight="1" x14ac:dyDescent="0.25">
      <c r="A1037" s="16" t="s">
        <v>889</v>
      </c>
      <c r="B1037" s="69" t="s">
        <v>890</v>
      </c>
      <c r="C1037" s="55"/>
      <c r="D1037" s="85"/>
      <c r="E1037" s="85"/>
      <c r="F1037" s="85"/>
    </row>
    <row r="1038" spans="1:6" ht="47.25" hidden="1" x14ac:dyDescent="0.25">
      <c r="A1038" s="17" t="s">
        <v>891</v>
      </c>
      <c r="B1038" s="1" t="s">
        <v>892</v>
      </c>
      <c r="C1038" s="55"/>
      <c r="D1038" s="85">
        <f>D1039</f>
        <v>0</v>
      </c>
      <c r="E1038" s="85">
        <f t="shared" ref="E1038:F1040" si="416">E1039</f>
        <v>0</v>
      </c>
      <c r="F1038" s="85">
        <f t="shared" si="416"/>
        <v>0</v>
      </c>
    </row>
    <row r="1039" spans="1:6" ht="51" hidden="1" customHeight="1" x14ac:dyDescent="0.25">
      <c r="A1039" s="16" t="s">
        <v>893</v>
      </c>
      <c r="B1039" s="69" t="s">
        <v>894</v>
      </c>
      <c r="C1039" s="55"/>
      <c r="D1039" s="85">
        <f>D1040</f>
        <v>0</v>
      </c>
      <c r="E1039" s="85">
        <f t="shared" si="416"/>
        <v>0</v>
      </c>
      <c r="F1039" s="85">
        <f t="shared" si="416"/>
        <v>0</v>
      </c>
    </row>
    <row r="1040" spans="1:6" ht="51" hidden="1" customHeight="1" x14ac:dyDescent="0.25">
      <c r="A1040" s="60" t="s">
        <v>1478</v>
      </c>
      <c r="B1040" s="69" t="s">
        <v>894</v>
      </c>
      <c r="C1040" s="55">
        <v>200</v>
      </c>
      <c r="D1040" s="85">
        <f>D1041</f>
        <v>0</v>
      </c>
      <c r="E1040" s="85">
        <f t="shared" si="416"/>
        <v>0</v>
      </c>
      <c r="F1040" s="85">
        <f t="shared" si="416"/>
        <v>0</v>
      </c>
    </row>
    <row r="1041" spans="1:6" ht="51" hidden="1" customHeight="1" x14ac:dyDescent="0.25">
      <c r="A1041" s="60" t="s">
        <v>1479</v>
      </c>
      <c r="B1041" s="69" t="s">
        <v>894</v>
      </c>
      <c r="C1041" s="55">
        <v>240</v>
      </c>
      <c r="D1041" s="85">
        <v>0</v>
      </c>
      <c r="E1041" s="85">
        <v>0</v>
      </c>
      <c r="F1041" s="85">
        <v>0</v>
      </c>
    </row>
    <row r="1042" spans="1:6" ht="36" hidden="1" customHeight="1" x14ac:dyDescent="0.25">
      <c r="A1042" s="6" t="s">
        <v>895</v>
      </c>
      <c r="B1042" s="32" t="s">
        <v>896</v>
      </c>
      <c r="C1042" s="55"/>
      <c r="D1042" s="85">
        <f>D1043</f>
        <v>0</v>
      </c>
      <c r="E1042" s="85">
        <f t="shared" ref="E1042:F1045" si="417">E1043</f>
        <v>0</v>
      </c>
      <c r="F1042" s="85">
        <f t="shared" si="417"/>
        <v>0</v>
      </c>
    </row>
    <row r="1043" spans="1:6" ht="31.5" hidden="1" x14ac:dyDescent="0.25">
      <c r="A1043" s="33" t="s">
        <v>897</v>
      </c>
      <c r="B1043" s="34" t="s">
        <v>898</v>
      </c>
      <c r="C1043" s="55"/>
      <c r="D1043" s="85">
        <f>D1044</f>
        <v>0</v>
      </c>
      <c r="E1043" s="85">
        <f t="shared" si="417"/>
        <v>0</v>
      </c>
      <c r="F1043" s="85">
        <f t="shared" si="417"/>
        <v>0</v>
      </c>
    </row>
    <row r="1044" spans="1:6" ht="40.5" hidden="1" customHeight="1" x14ac:dyDescent="0.25">
      <c r="A1044" s="21" t="s">
        <v>899</v>
      </c>
      <c r="B1044" s="20" t="s">
        <v>900</v>
      </c>
      <c r="C1044" s="55"/>
      <c r="D1044" s="85">
        <f>D1045</f>
        <v>0</v>
      </c>
      <c r="E1044" s="85">
        <f t="shared" si="417"/>
        <v>0</v>
      </c>
      <c r="F1044" s="85">
        <f t="shared" si="417"/>
        <v>0</v>
      </c>
    </row>
    <row r="1045" spans="1:6" ht="40.5" hidden="1" customHeight="1" x14ac:dyDescent="0.25">
      <c r="A1045" s="60" t="s">
        <v>1478</v>
      </c>
      <c r="B1045" s="20" t="s">
        <v>900</v>
      </c>
      <c r="C1045" s="55">
        <v>200</v>
      </c>
      <c r="D1045" s="85">
        <f>D1046</f>
        <v>0</v>
      </c>
      <c r="E1045" s="85">
        <f t="shared" si="417"/>
        <v>0</v>
      </c>
      <c r="F1045" s="85">
        <f t="shared" si="417"/>
        <v>0</v>
      </c>
    </row>
    <row r="1046" spans="1:6" ht="40.5" hidden="1" customHeight="1" x14ac:dyDescent="0.25">
      <c r="A1046" s="60" t="s">
        <v>1479</v>
      </c>
      <c r="B1046" s="20" t="s">
        <v>900</v>
      </c>
      <c r="C1046" s="55">
        <v>240</v>
      </c>
      <c r="D1046" s="85">
        <v>0</v>
      </c>
      <c r="E1046" s="85">
        <v>0</v>
      </c>
      <c r="F1046" s="85">
        <v>0</v>
      </c>
    </row>
    <row r="1047" spans="1:6" ht="45.75" customHeight="1" x14ac:dyDescent="0.25">
      <c r="A1047" s="13" t="s">
        <v>901</v>
      </c>
      <c r="B1047" s="3" t="s">
        <v>902</v>
      </c>
      <c r="C1047" s="55"/>
      <c r="D1047" s="85">
        <f>D1048+D1057</f>
        <v>1100</v>
      </c>
      <c r="E1047" s="85">
        <f t="shared" ref="E1047:F1047" si="418">E1048+E1057</f>
        <v>1400</v>
      </c>
      <c r="F1047" s="85">
        <f t="shared" si="418"/>
        <v>1600</v>
      </c>
    </row>
    <row r="1048" spans="1:6" ht="48" customHeight="1" x14ac:dyDescent="0.25">
      <c r="A1048" s="17" t="s">
        <v>903</v>
      </c>
      <c r="B1048" s="1" t="s">
        <v>904</v>
      </c>
      <c r="C1048" s="55"/>
      <c r="D1048" s="85">
        <f>D1049+D1054</f>
        <v>1000</v>
      </c>
      <c r="E1048" s="85">
        <f t="shared" ref="E1048:F1048" si="419">E1049+E1054</f>
        <v>1300</v>
      </c>
      <c r="F1048" s="85">
        <f t="shared" si="419"/>
        <v>1500</v>
      </c>
    </row>
    <row r="1049" spans="1:6" ht="47.25" customHeight="1" x14ac:dyDescent="0.25">
      <c r="A1049" s="21" t="s">
        <v>905</v>
      </c>
      <c r="B1049" s="20" t="s">
        <v>906</v>
      </c>
      <c r="C1049" s="55"/>
      <c r="D1049" s="85">
        <f>D1050+D1052</f>
        <v>1000</v>
      </c>
      <c r="E1049" s="85">
        <f t="shared" ref="E1049:F1049" si="420">E1050+E1052</f>
        <v>1300</v>
      </c>
      <c r="F1049" s="85">
        <f t="shared" si="420"/>
        <v>1500</v>
      </c>
    </row>
    <row r="1050" spans="1:6" ht="47.25" hidden="1" customHeight="1" x14ac:dyDescent="0.25">
      <c r="A1050" s="60" t="s">
        <v>1478</v>
      </c>
      <c r="B1050" s="20" t="s">
        <v>906</v>
      </c>
      <c r="C1050" s="55">
        <v>200</v>
      </c>
      <c r="D1050" s="85">
        <f>D1051</f>
        <v>0</v>
      </c>
      <c r="E1050" s="85">
        <f t="shared" ref="E1050:F1050" si="421">E1051</f>
        <v>0</v>
      </c>
      <c r="F1050" s="85">
        <f t="shared" si="421"/>
        <v>0</v>
      </c>
    </row>
    <row r="1051" spans="1:6" ht="47.25" hidden="1" customHeight="1" x14ac:dyDescent="0.25">
      <c r="A1051" s="97" t="s">
        <v>1479</v>
      </c>
      <c r="B1051" s="20" t="s">
        <v>906</v>
      </c>
      <c r="C1051" s="55">
        <v>240</v>
      </c>
      <c r="D1051" s="85">
        <v>0</v>
      </c>
      <c r="E1051" s="85">
        <v>0</v>
      </c>
      <c r="F1051" s="85">
        <v>0</v>
      </c>
    </row>
    <row r="1052" spans="1:6" ht="32.25" customHeight="1" x14ac:dyDescent="0.25">
      <c r="A1052" s="98" t="s">
        <v>1530</v>
      </c>
      <c r="B1052" s="20" t="s">
        <v>906</v>
      </c>
      <c r="C1052" s="55">
        <v>800</v>
      </c>
      <c r="D1052" s="85">
        <f>D1053</f>
        <v>1000</v>
      </c>
      <c r="E1052" s="85">
        <f>E1053</f>
        <v>1300</v>
      </c>
      <c r="F1052" s="85">
        <f>F1053</f>
        <v>1500</v>
      </c>
    </row>
    <row r="1053" spans="1:6" ht="47.25" customHeight="1" x14ac:dyDescent="0.25">
      <c r="A1053" s="98" t="s">
        <v>1531</v>
      </c>
      <c r="B1053" s="20" t="s">
        <v>906</v>
      </c>
      <c r="C1053" s="55">
        <v>810</v>
      </c>
      <c r="D1053" s="85">
        <v>1000</v>
      </c>
      <c r="E1053" s="85">
        <v>1300</v>
      </c>
      <c r="F1053" s="85">
        <v>1500</v>
      </c>
    </row>
    <row r="1054" spans="1:6" ht="59.25" hidden="1" customHeight="1" x14ac:dyDescent="0.25">
      <c r="A1054" s="21" t="s">
        <v>907</v>
      </c>
      <c r="B1054" s="20" t="s">
        <v>908</v>
      </c>
      <c r="C1054" s="55"/>
      <c r="D1054" s="85">
        <f>D1055</f>
        <v>0</v>
      </c>
      <c r="E1054" s="85">
        <f t="shared" ref="E1054:F1055" si="422">E1055</f>
        <v>0</v>
      </c>
      <c r="F1054" s="85">
        <f t="shared" si="422"/>
        <v>0</v>
      </c>
    </row>
    <row r="1055" spans="1:6" ht="47.25" hidden="1" customHeight="1" x14ac:dyDescent="0.25">
      <c r="A1055" s="16" t="s">
        <v>1481</v>
      </c>
      <c r="B1055" s="20" t="s">
        <v>908</v>
      </c>
      <c r="C1055" s="55">
        <v>600</v>
      </c>
      <c r="D1055" s="85">
        <f>D1056</f>
        <v>0</v>
      </c>
      <c r="E1055" s="85">
        <f t="shared" si="422"/>
        <v>0</v>
      </c>
      <c r="F1055" s="85">
        <f t="shared" si="422"/>
        <v>0</v>
      </c>
    </row>
    <row r="1056" spans="1:6" ht="47.25" hidden="1" customHeight="1" x14ac:dyDescent="0.25">
      <c r="A1056" s="16" t="s">
        <v>1480</v>
      </c>
      <c r="B1056" s="20" t="s">
        <v>908</v>
      </c>
      <c r="C1056" s="55">
        <v>610</v>
      </c>
      <c r="D1056" s="85"/>
      <c r="E1056" s="85"/>
      <c r="F1056" s="85"/>
    </row>
    <row r="1057" spans="1:6" ht="47.25" customHeight="1" x14ac:dyDescent="0.25">
      <c r="A1057" s="16" t="s">
        <v>1535</v>
      </c>
      <c r="B1057" s="20" t="s">
        <v>1534</v>
      </c>
      <c r="C1057" s="55"/>
      <c r="D1057" s="85">
        <f t="shared" ref="D1057:F1058" si="423">D1058</f>
        <v>100</v>
      </c>
      <c r="E1057" s="85">
        <f t="shared" si="423"/>
        <v>100</v>
      </c>
      <c r="F1057" s="85">
        <f t="shared" si="423"/>
        <v>100</v>
      </c>
    </row>
    <row r="1058" spans="1:6" ht="47.25" customHeight="1" x14ac:dyDescent="0.25">
      <c r="A1058" s="16" t="s">
        <v>905</v>
      </c>
      <c r="B1058" s="20" t="s">
        <v>1536</v>
      </c>
      <c r="C1058" s="55"/>
      <c r="D1058" s="85">
        <f t="shared" si="423"/>
        <v>100</v>
      </c>
      <c r="E1058" s="85">
        <f t="shared" si="423"/>
        <v>100</v>
      </c>
      <c r="F1058" s="85">
        <f t="shared" si="423"/>
        <v>100</v>
      </c>
    </row>
    <row r="1059" spans="1:6" ht="47.25" customHeight="1" x14ac:dyDescent="0.25">
      <c r="A1059" s="60" t="s">
        <v>1478</v>
      </c>
      <c r="B1059" s="20" t="s">
        <v>1536</v>
      </c>
      <c r="C1059" s="55">
        <v>200</v>
      </c>
      <c r="D1059" s="85">
        <f>D1060</f>
        <v>100</v>
      </c>
      <c r="E1059" s="85">
        <f>D1060:E1060</f>
        <v>100</v>
      </c>
      <c r="F1059" s="85">
        <f>F1060</f>
        <v>100</v>
      </c>
    </row>
    <row r="1060" spans="1:6" ht="47.25" customHeight="1" x14ac:dyDescent="0.25">
      <c r="A1060" s="60" t="s">
        <v>1479</v>
      </c>
      <c r="B1060" s="20" t="s">
        <v>1536</v>
      </c>
      <c r="C1060" s="55">
        <v>240</v>
      </c>
      <c r="D1060" s="85">
        <v>100</v>
      </c>
      <c r="E1060" s="85">
        <v>100</v>
      </c>
      <c r="F1060" s="85">
        <v>100</v>
      </c>
    </row>
    <row r="1061" spans="1:6" ht="30" customHeight="1" x14ac:dyDescent="0.25">
      <c r="A1061" s="13" t="s">
        <v>909</v>
      </c>
      <c r="B1061" s="3" t="s">
        <v>910</v>
      </c>
      <c r="C1061" s="55"/>
      <c r="D1061" s="85">
        <f>D1062+D1072</f>
        <v>2106</v>
      </c>
      <c r="E1061" s="85">
        <f t="shared" ref="E1061:F1061" si="424">E1062+E1072</f>
        <v>2339</v>
      </c>
      <c r="F1061" s="85">
        <f t="shared" si="424"/>
        <v>2428</v>
      </c>
    </row>
    <row r="1062" spans="1:6" ht="33.75" customHeight="1" x14ac:dyDescent="0.25">
      <c r="A1062" s="17" t="s">
        <v>911</v>
      </c>
      <c r="B1062" s="1" t="s">
        <v>912</v>
      </c>
      <c r="C1062" s="55"/>
      <c r="D1062" s="85">
        <f>D1066+D1069+D1063</f>
        <v>2106</v>
      </c>
      <c r="E1062" s="85">
        <f>E1066+E1069+E1063</f>
        <v>2339</v>
      </c>
      <c r="F1062" s="85">
        <f>F1066+F1069+F1063</f>
        <v>2428</v>
      </c>
    </row>
    <row r="1063" spans="1:6" ht="33.75" customHeight="1" x14ac:dyDescent="0.25">
      <c r="A1063" s="22" t="s">
        <v>1533</v>
      </c>
      <c r="B1063" s="20" t="s">
        <v>1532</v>
      </c>
      <c r="C1063" s="55"/>
      <c r="D1063" s="85">
        <f t="shared" ref="D1063:F1064" si="425">D1064</f>
        <v>0</v>
      </c>
      <c r="E1063" s="85">
        <f t="shared" si="425"/>
        <v>150</v>
      </c>
      <c r="F1063" s="85">
        <f t="shared" si="425"/>
        <v>150</v>
      </c>
    </row>
    <row r="1064" spans="1:6" ht="33.75" customHeight="1" x14ac:dyDescent="0.25">
      <c r="A1064" s="60" t="s">
        <v>1478</v>
      </c>
      <c r="B1064" s="20" t="s">
        <v>1532</v>
      </c>
      <c r="C1064" s="55">
        <v>200</v>
      </c>
      <c r="D1064" s="85">
        <f t="shared" si="425"/>
        <v>0</v>
      </c>
      <c r="E1064" s="85">
        <f t="shared" si="425"/>
        <v>150</v>
      </c>
      <c r="F1064" s="85">
        <f t="shared" si="425"/>
        <v>150</v>
      </c>
    </row>
    <row r="1065" spans="1:6" ht="33.75" customHeight="1" x14ac:dyDescent="0.25">
      <c r="A1065" s="60" t="s">
        <v>1479</v>
      </c>
      <c r="B1065" s="20" t="s">
        <v>1532</v>
      </c>
      <c r="C1065" s="55">
        <v>240</v>
      </c>
      <c r="D1065" s="85">
        <v>0</v>
      </c>
      <c r="E1065" s="85">
        <v>150</v>
      </c>
      <c r="F1065" s="85">
        <v>150</v>
      </c>
    </row>
    <row r="1066" spans="1:6" ht="45.75" customHeight="1" x14ac:dyDescent="0.25">
      <c r="A1066" s="22" t="s">
        <v>913</v>
      </c>
      <c r="B1066" s="20" t="s">
        <v>914</v>
      </c>
      <c r="C1066" s="55"/>
      <c r="D1066" s="85">
        <f>D1067</f>
        <v>2106</v>
      </c>
      <c r="E1066" s="85">
        <f t="shared" ref="E1066:F1067" si="426">E1067</f>
        <v>2189</v>
      </c>
      <c r="F1066" s="85">
        <f t="shared" si="426"/>
        <v>2278</v>
      </c>
    </row>
    <row r="1067" spans="1:6" ht="45.75" customHeight="1" x14ac:dyDescent="0.25">
      <c r="A1067" s="60" t="s">
        <v>1478</v>
      </c>
      <c r="B1067" s="20" t="s">
        <v>914</v>
      </c>
      <c r="C1067" s="55">
        <v>200</v>
      </c>
      <c r="D1067" s="85">
        <f>D1068</f>
        <v>2106</v>
      </c>
      <c r="E1067" s="85">
        <f t="shared" si="426"/>
        <v>2189</v>
      </c>
      <c r="F1067" s="85">
        <f t="shared" si="426"/>
        <v>2278</v>
      </c>
    </row>
    <row r="1068" spans="1:6" ht="39" customHeight="1" x14ac:dyDescent="0.25">
      <c r="A1068" s="60" t="s">
        <v>1479</v>
      </c>
      <c r="B1068" s="20" t="s">
        <v>914</v>
      </c>
      <c r="C1068" s="55">
        <v>240</v>
      </c>
      <c r="D1068" s="85">
        <v>2106</v>
      </c>
      <c r="E1068" s="85">
        <v>2189</v>
      </c>
      <c r="F1068" s="85">
        <v>2278</v>
      </c>
    </row>
    <row r="1069" spans="1:6" ht="54" hidden="1" customHeight="1" x14ac:dyDescent="0.25">
      <c r="A1069" s="22" t="s">
        <v>915</v>
      </c>
      <c r="B1069" s="20" t="s">
        <v>916</v>
      </c>
      <c r="C1069" s="55"/>
      <c r="D1069" s="85">
        <f>D1070</f>
        <v>0</v>
      </c>
      <c r="E1069" s="85">
        <f t="shared" ref="E1069:F1070" si="427">E1070</f>
        <v>0</v>
      </c>
      <c r="F1069" s="85">
        <f t="shared" si="427"/>
        <v>0</v>
      </c>
    </row>
    <row r="1070" spans="1:6" ht="42" hidden="1" customHeight="1" x14ac:dyDescent="0.25">
      <c r="A1070" s="60" t="s">
        <v>1478</v>
      </c>
      <c r="B1070" s="20" t="s">
        <v>916</v>
      </c>
      <c r="C1070" s="55">
        <v>200</v>
      </c>
      <c r="D1070" s="85">
        <f>D1071</f>
        <v>0</v>
      </c>
      <c r="E1070" s="85">
        <f t="shared" si="427"/>
        <v>0</v>
      </c>
      <c r="F1070" s="85">
        <f t="shared" si="427"/>
        <v>0</v>
      </c>
    </row>
    <row r="1071" spans="1:6" ht="42" hidden="1" customHeight="1" x14ac:dyDescent="0.25">
      <c r="A1071" s="60" t="s">
        <v>1479</v>
      </c>
      <c r="B1071" s="20" t="s">
        <v>916</v>
      </c>
      <c r="C1071" s="55">
        <v>240</v>
      </c>
      <c r="D1071" s="85"/>
      <c r="E1071" s="85"/>
      <c r="F1071" s="85"/>
    </row>
    <row r="1072" spans="1:6" ht="32.25" hidden="1" customHeight="1" x14ac:dyDescent="0.25">
      <c r="A1072" s="17" t="s">
        <v>917</v>
      </c>
      <c r="B1072" s="1" t="s">
        <v>918</v>
      </c>
      <c r="C1072" s="55"/>
      <c r="D1072" s="85">
        <f>D1073+D1076+D1083+D1086+D1091</f>
        <v>0</v>
      </c>
      <c r="E1072" s="85">
        <f t="shared" ref="E1072:F1072" si="428">E1073+E1076+E1083+E1086+E1091</f>
        <v>0</v>
      </c>
      <c r="F1072" s="85">
        <f t="shared" si="428"/>
        <v>0</v>
      </c>
    </row>
    <row r="1073" spans="1:6" ht="33.75" hidden="1" customHeight="1" x14ac:dyDescent="0.25">
      <c r="A1073" s="22" t="s">
        <v>919</v>
      </c>
      <c r="B1073" s="49" t="s">
        <v>1537</v>
      </c>
      <c r="C1073" s="55"/>
      <c r="D1073" s="85">
        <f>D1074</f>
        <v>0</v>
      </c>
      <c r="E1073" s="85">
        <f t="shared" ref="E1073:F1073" si="429">E1074</f>
        <v>0</v>
      </c>
      <c r="F1073" s="85">
        <f t="shared" si="429"/>
        <v>0</v>
      </c>
    </row>
    <row r="1074" spans="1:6" ht="33.75" hidden="1" customHeight="1" x14ac:dyDescent="0.25">
      <c r="A1074" s="60" t="s">
        <v>1478</v>
      </c>
      <c r="B1074" s="49" t="s">
        <v>1537</v>
      </c>
      <c r="C1074" s="55">
        <v>200</v>
      </c>
      <c r="D1074" s="85">
        <f>D1075</f>
        <v>0</v>
      </c>
      <c r="E1074" s="85">
        <f t="shared" ref="E1074:F1074" si="430">E1075</f>
        <v>0</v>
      </c>
      <c r="F1074" s="85">
        <f t="shared" si="430"/>
        <v>0</v>
      </c>
    </row>
    <row r="1075" spans="1:6" ht="33.75" hidden="1" customHeight="1" x14ac:dyDescent="0.25">
      <c r="A1075" s="60" t="s">
        <v>1479</v>
      </c>
      <c r="B1075" s="49" t="s">
        <v>1537</v>
      </c>
      <c r="C1075" s="55">
        <v>240</v>
      </c>
      <c r="D1075" s="85"/>
      <c r="E1075" s="85"/>
      <c r="F1075" s="85"/>
    </row>
    <row r="1076" spans="1:6" ht="46.5" hidden="1" customHeight="1" x14ac:dyDescent="0.25">
      <c r="A1076" s="22" t="s">
        <v>920</v>
      </c>
      <c r="B1076" s="49" t="s">
        <v>921</v>
      </c>
      <c r="C1076" s="55"/>
      <c r="D1076" s="85">
        <f>D1077+D1079+D1081</f>
        <v>0</v>
      </c>
      <c r="E1076" s="85">
        <f>E1077+E1079+E1081</f>
        <v>0</v>
      </c>
      <c r="F1076" s="85">
        <f>F1077+F1079+F1081</f>
        <v>0</v>
      </c>
    </row>
    <row r="1077" spans="1:6" ht="46.5" hidden="1" customHeight="1" x14ac:dyDescent="0.25">
      <c r="A1077" s="60" t="s">
        <v>1476</v>
      </c>
      <c r="B1077" s="49" t="s">
        <v>921</v>
      </c>
      <c r="C1077" s="55">
        <v>100</v>
      </c>
      <c r="D1077" s="85">
        <f>D1078</f>
        <v>0</v>
      </c>
      <c r="E1077" s="85">
        <f t="shared" ref="E1077:F1077" si="431">E1078</f>
        <v>0</v>
      </c>
      <c r="F1077" s="85">
        <f t="shared" si="431"/>
        <v>0</v>
      </c>
    </row>
    <row r="1078" spans="1:6" ht="46.5" hidden="1" customHeight="1" x14ac:dyDescent="0.25">
      <c r="A1078" s="97" t="s">
        <v>1487</v>
      </c>
      <c r="B1078" s="49" t="s">
        <v>921</v>
      </c>
      <c r="C1078" s="55">
        <v>120</v>
      </c>
      <c r="D1078" s="85"/>
      <c r="E1078" s="85"/>
      <c r="F1078" s="85"/>
    </row>
    <row r="1079" spans="1:6" ht="46.5" hidden="1" customHeight="1" x14ac:dyDescent="0.25">
      <c r="A1079" s="60" t="s">
        <v>1478</v>
      </c>
      <c r="B1079" s="49" t="s">
        <v>921</v>
      </c>
      <c r="C1079" s="55">
        <v>200</v>
      </c>
      <c r="D1079" s="85">
        <f>D1080</f>
        <v>0</v>
      </c>
      <c r="E1079" s="85">
        <f>E1080</f>
        <v>0</v>
      </c>
      <c r="F1079" s="85">
        <f>F1080</f>
        <v>0</v>
      </c>
    </row>
    <row r="1080" spans="1:6" ht="46.5" hidden="1" customHeight="1" x14ac:dyDescent="0.25">
      <c r="A1080" s="60" t="s">
        <v>1479</v>
      </c>
      <c r="B1080" s="49" t="s">
        <v>921</v>
      </c>
      <c r="C1080" s="55">
        <v>240</v>
      </c>
      <c r="D1080" s="85"/>
      <c r="E1080" s="85"/>
      <c r="F1080" s="85"/>
    </row>
    <row r="1081" spans="1:6" ht="46.5" hidden="1" customHeight="1" x14ac:dyDescent="0.25">
      <c r="A1081" s="60" t="s">
        <v>1482</v>
      </c>
      <c r="B1081" s="49" t="s">
        <v>921</v>
      </c>
      <c r="C1081" s="55">
        <v>800</v>
      </c>
      <c r="D1081" s="85">
        <f>D1082</f>
        <v>0</v>
      </c>
      <c r="E1081" s="85">
        <f>E1082</f>
        <v>0</v>
      </c>
      <c r="F1081" s="85">
        <f>F1082</f>
        <v>0</v>
      </c>
    </row>
    <row r="1082" spans="1:6" ht="46.5" hidden="1" customHeight="1" x14ac:dyDescent="0.25">
      <c r="A1082" s="16" t="s">
        <v>1483</v>
      </c>
      <c r="B1082" s="49" t="s">
        <v>921</v>
      </c>
      <c r="C1082" s="55">
        <v>850</v>
      </c>
      <c r="D1082" s="85"/>
      <c r="E1082" s="85"/>
      <c r="F1082" s="85"/>
    </row>
    <row r="1083" spans="1:6" ht="31.5" hidden="1" x14ac:dyDescent="0.25">
      <c r="A1083" s="50" t="s">
        <v>922</v>
      </c>
      <c r="B1083" s="49" t="s">
        <v>923</v>
      </c>
      <c r="C1083" s="55"/>
      <c r="D1083" s="85">
        <f>D1084</f>
        <v>0</v>
      </c>
      <c r="E1083" s="85">
        <f t="shared" ref="E1083:F1083" si="432">E1084</f>
        <v>0</v>
      </c>
      <c r="F1083" s="85">
        <f t="shared" si="432"/>
        <v>0</v>
      </c>
    </row>
    <row r="1084" spans="1:6" ht="39" hidden="1" customHeight="1" x14ac:dyDescent="0.25">
      <c r="A1084" s="60" t="s">
        <v>1478</v>
      </c>
      <c r="B1084" s="49" t="s">
        <v>923</v>
      </c>
      <c r="C1084" s="55">
        <v>200</v>
      </c>
      <c r="D1084" s="85">
        <f>D1085</f>
        <v>0</v>
      </c>
      <c r="E1084" s="85">
        <f t="shared" ref="E1084:F1084" si="433">E1085</f>
        <v>0</v>
      </c>
      <c r="F1084" s="85">
        <f t="shared" si="433"/>
        <v>0</v>
      </c>
    </row>
    <row r="1085" spans="1:6" ht="39.75" hidden="1" customHeight="1" x14ac:dyDescent="0.25">
      <c r="A1085" s="60" t="s">
        <v>1479</v>
      </c>
      <c r="B1085" s="49" t="s">
        <v>923</v>
      </c>
      <c r="C1085" s="55">
        <v>240</v>
      </c>
      <c r="D1085" s="85"/>
      <c r="E1085" s="85"/>
      <c r="F1085" s="85"/>
    </row>
    <row r="1086" spans="1:6" ht="35.25" hidden="1" customHeight="1" x14ac:dyDescent="0.25">
      <c r="A1086" s="51" t="s">
        <v>924</v>
      </c>
      <c r="B1086" s="20" t="s">
        <v>925</v>
      </c>
      <c r="C1086" s="55"/>
      <c r="D1086" s="85">
        <f>D1087+D1089</f>
        <v>0</v>
      </c>
      <c r="E1086" s="85">
        <f t="shared" ref="E1086:F1086" si="434">E1087+E1089</f>
        <v>0</v>
      </c>
      <c r="F1086" s="85">
        <f t="shared" si="434"/>
        <v>0</v>
      </c>
    </row>
    <row r="1087" spans="1:6" ht="35.25" hidden="1" customHeight="1" x14ac:dyDescent="0.25">
      <c r="A1087" s="60" t="s">
        <v>1476</v>
      </c>
      <c r="B1087" s="20" t="s">
        <v>925</v>
      </c>
      <c r="C1087" s="55">
        <v>100</v>
      </c>
      <c r="D1087" s="85">
        <f>D1088</f>
        <v>0</v>
      </c>
      <c r="E1087" s="85">
        <f t="shared" ref="E1087:F1087" si="435">E1088</f>
        <v>0</v>
      </c>
      <c r="F1087" s="85">
        <f t="shared" si="435"/>
        <v>0</v>
      </c>
    </row>
    <row r="1088" spans="1:6" ht="35.25" hidden="1" customHeight="1" x14ac:dyDescent="0.25">
      <c r="A1088" s="60" t="s">
        <v>1487</v>
      </c>
      <c r="B1088" s="20" t="s">
        <v>925</v>
      </c>
      <c r="C1088" s="55">
        <v>110</v>
      </c>
      <c r="D1088" s="85"/>
      <c r="E1088" s="85"/>
      <c r="F1088" s="85"/>
    </row>
    <row r="1089" spans="1:6" ht="35.25" hidden="1" customHeight="1" x14ac:dyDescent="0.25">
      <c r="A1089" s="60" t="s">
        <v>1478</v>
      </c>
      <c r="B1089" s="20" t="s">
        <v>925</v>
      </c>
      <c r="C1089" s="55">
        <v>200</v>
      </c>
      <c r="D1089" s="85">
        <f>D1090</f>
        <v>0</v>
      </c>
      <c r="E1089" s="85">
        <f t="shared" ref="E1089:F1089" si="436">E1090</f>
        <v>0</v>
      </c>
      <c r="F1089" s="85">
        <f t="shared" si="436"/>
        <v>0</v>
      </c>
    </row>
    <row r="1090" spans="1:6" ht="35.25" hidden="1" customHeight="1" x14ac:dyDescent="0.25">
      <c r="A1090" s="60" t="s">
        <v>1479</v>
      </c>
      <c r="B1090" s="20" t="s">
        <v>925</v>
      </c>
      <c r="C1090" s="55">
        <v>240</v>
      </c>
      <c r="D1090" s="85"/>
      <c r="E1090" s="85"/>
      <c r="F1090" s="85"/>
    </row>
    <row r="1091" spans="1:6" ht="39.75" hidden="1" customHeight="1" x14ac:dyDescent="0.25">
      <c r="A1091" s="22" t="s">
        <v>926</v>
      </c>
      <c r="B1091" s="20" t="s">
        <v>927</v>
      </c>
      <c r="C1091" s="55"/>
      <c r="D1091" s="85">
        <f>D1092</f>
        <v>0</v>
      </c>
      <c r="E1091" s="85">
        <f t="shared" ref="E1091:F1091" si="437">E1092</f>
        <v>0</v>
      </c>
      <c r="F1091" s="85">
        <f t="shared" si="437"/>
        <v>0</v>
      </c>
    </row>
    <row r="1092" spans="1:6" ht="39.75" hidden="1" customHeight="1" x14ac:dyDescent="0.25">
      <c r="A1092" s="60" t="s">
        <v>1478</v>
      </c>
      <c r="B1092" s="20" t="s">
        <v>927</v>
      </c>
      <c r="C1092" s="55">
        <v>200</v>
      </c>
      <c r="D1092" s="85">
        <f>D1093</f>
        <v>0</v>
      </c>
      <c r="E1092" s="85">
        <f t="shared" ref="E1092:F1092" si="438">E1093</f>
        <v>0</v>
      </c>
      <c r="F1092" s="85">
        <f t="shared" si="438"/>
        <v>0</v>
      </c>
    </row>
    <row r="1093" spans="1:6" ht="39.75" hidden="1" customHeight="1" x14ac:dyDescent="0.25">
      <c r="A1093" s="60" t="s">
        <v>1479</v>
      </c>
      <c r="B1093" s="20" t="s">
        <v>927</v>
      </c>
      <c r="C1093" s="55">
        <v>240</v>
      </c>
      <c r="D1093" s="85">
        <v>0</v>
      </c>
      <c r="E1093" s="85">
        <v>0</v>
      </c>
      <c r="F1093" s="85">
        <v>0</v>
      </c>
    </row>
    <row r="1094" spans="1:6" ht="39.75" hidden="1" customHeight="1" x14ac:dyDescent="0.25">
      <c r="A1094" s="13" t="s">
        <v>130</v>
      </c>
      <c r="B1094" s="3" t="s">
        <v>928</v>
      </c>
      <c r="C1094" s="55"/>
      <c r="D1094" s="85">
        <f>D1095</f>
        <v>0</v>
      </c>
      <c r="E1094" s="85">
        <f t="shared" ref="E1094:F1095" si="439">E1095</f>
        <v>0</v>
      </c>
      <c r="F1094" s="85">
        <f t="shared" si="439"/>
        <v>0</v>
      </c>
    </row>
    <row r="1095" spans="1:6" ht="39.75" hidden="1" customHeight="1" x14ac:dyDescent="0.25">
      <c r="A1095" s="7" t="s">
        <v>729</v>
      </c>
      <c r="B1095" s="1" t="s">
        <v>929</v>
      </c>
      <c r="C1095" s="55"/>
      <c r="D1095" s="85">
        <f>D1096</f>
        <v>0</v>
      </c>
      <c r="E1095" s="85">
        <f t="shared" si="439"/>
        <v>0</v>
      </c>
      <c r="F1095" s="85">
        <f t="shared" si="439"/>
        <v>0</v>
      </c>
    </row>
    <row r="1096" spans="1:6" ht="39.75" hidden="1" customHeight="1" x14ac:dyDescent="0.25">
      <c r="A1096" s="25" t="s">
        <v>134</v>
      </c>
      <c r="B1096" s="20" t="s">
        <v>930</v>
      </c>
      <c r="C1096" s="55"/>
      <c r="D1096" s="85">
        <f>D1097+D1099</f>
        <v>0</v>
      </c>
      <c r="E1096" s="85">
        <f t="shared" ref="E1096:F1096" si="440">E1097+E1099</f>
        <v>0</v>
      </c>
      <c r="F1096" s="85">
        <f t="shared" si="440"/>
        <v>0</v>
      </c>
    </row>
    <row r="1097" spans="1:6" ht="39.75" hidden="1" customHeight="1" x14ac:dyDescent="0.25">
      <c r="A1097" s="60" t="s">
        <v>1476</v>
      </c>
      <c r="B1097" s="20" t="s">
        <v>930</v>
      </c>
      <c r="C1097" s="55">
        <v>100</v>
      </c>
      <c r="D1097" s="85">
        <f>D1098</f>
        <v>0</v>
      </c>
      <c r="E1097" s="85">
        <f t="shared" ref="E1097:F1097" si="441">E1098</f>
        <v>0</v>
      </c>
      <c r="F1097" s="85">
        <f t="shared" si="441"/>
        <v>0</v>
      </c>
    </row>
    <row r="1098" spans="1:6" ht="39.75" hidden="1" customHeight="1" x14ac:dyDescent="0.25">
      <c r="A1098" s="60" t="s">
        <v>1477</v>
      </c>
      <c r="B1098" s="20" t="s">
        <v>930</v>
      </c>
      <c r="C1098" s="55">
        <v>120</v>
      </c>
      <c r="D1098" s="85"/>
      <c r="E1098" s="85"/>
      <c r="F1098" s="85"/>
    </row>
    <row r="1099" spans="1:6" ht="39.75" hidden="1" customHeight="1" x14ac:dyDescent="0.25">
      <c r="A1099" s="60" t="s">
        <v>1478</v>
      </c>
      <c r="B1099" s="20" t="s">
        <v>930</v>
      </c>
      <c r="C1099" s="55">
        <v>200</v>
      </c>
      <c r="D1099" s="85">
        <f>D1100</f>
        <v>0</v>
      </c>
      <c r="E1099" s="85">
        <f t="shared" ref="E1099:F1099" si="442">E1100</f>
        <v>0</v>
      </c>
      <c r="F1099" s="85">
        <f t="shared" si="442"/>
        <v>0</v>
      </c>
    </row>
    <row r="1100" spans="1:6" ht="39.75" hidden="1" customHeight="1" x14ac:dyDescent="0.25">
      <c r="A1100" s="60" t="s">
        <v>1479</v>
      </c>
      <c r="B1100" s="20" t="s">
        <v>930</v>
      </c>
      <c r="C1100" s="55">
        <v>240</v>
      </c>
      <c r="D1100" s="85"/>
      <c r="E1100" s="85"/>
      <c r="F1100" s="85"/>
    </row>
    <row r="1101" spans="1:6" ht="39.75" customHeight="1" x14ac:dyDescent="0.25">
      <c r="A1101" s="12" t="s">
        <v>931</v>
      </c>
      <c r="B1101" s="10" t="s">
        <v>932</v>
      </c>
      <c r="C1101" s="55"/>
      <c r="D1101" s="85">
        <f>D1102+D1124+D1129+D1138</f>
        <v>220532</v>
      </c>
      <c r="E1101" s="85">
        <f t="shared" ref="E1101:F1101" si="443">E1102+E1124+E1129+E1138</f>
        <v>195832</v>
      </c>
      <c r="F1101" s="85">
        <f t="shared" si="443"/>
        <v>238234</v>
      </c>
    </row>
    <row r="1102" spans="1:6" ht="39.75" customHeight="1" x14ac:dyDescent="0.25">
      <c r="A1102" s="13" t="s">
        <v>933</v>
      </c>
      <c r="B1102" s="3" t="s">
        <v>934</v>
      </c>
      <c r="C1102" s="55"/>
      <c r="D1102" s="85">
        <f>D1103+D1113</f>
        <v>13997</v>
      </c>
      <c r="E1102" s="85">
        <f t="shared" ref="E1102:F1102" si="444">E1103+E1113</f>
        <v>9970</v>
      </c>
      <c r="F1102" s="85">
        <f t="shared" si="444"/>
        <v>9970</v>
      </c>
    </row>
    <row r="1103" spans="1:6" ht="31.5" x14ac:dyDescent="0.25">
      <c r="A1103" s="17" t="s">
        <v>935</v>
      </c>
      <c r="B1103" s="1" t="s">
        <v>936</v>
      </c>
      <c r="C1103" s="55"/>
      <c r="D1103" s="85">
        <f>D1104+D1107+D1110</f>
        <v>9920</v>
      </c>
      <c r="E1103" s="85">
        <f t="shared" ref="E1103:F1103" si="445">E1104+E1107+E1110</f>
        <v>9970</v>
      </c>
      <c r="F1103" s="85">
        <f t="shared" si="445"/>
        <v>9970</v>
      </c>
    </row>
    <row r="1104" spans="1:6" ht="41.25" customHeight="1" x14ac:dyDescent="0.25">
      <c r="A1104" s="21" t="s">
        <v>937</v>
      </c>
      <c r="B1104" s="20" t="s">
        <v>938</v>
      </c>
      <c r="C1104" s="55"/>
      <c r="D1104" s="85">
        <f>D1105</f>
        <v>3200</v>
      </c>
      <c r="E1104" s="85">
        <f t="shared" ref="E1104:F1105" si="446">E1105</f>
        <v>3200</v>
      </c>
      <c r="F1104" s="85">
        <f t="shared" si="446"/>
        <v>3200</v>
      </c>
    </row>
    <row r="1105" spans="1:6" ht="40.5" customHeight="1" x14ac:dyDescent="0.25">
      <c r="A1105" s="60" t="s">
        <v>1478</v>
      </c>
      <c r="B1105" s="20" t="s">
        <v>938</v>
      </c>
      <c r="C1105" s="55">
        <v>200</v>
      </c>
      <c r="D1105" s="85">
        <f>D1106</f>
        <v>3200</v>
      </c>
      <c r="E1105" s="85">
        <f t="shared" si="446"/>
        <v>3200</v>
      </c>
      <c r="F1105" s="85">
        <f t="shared" si="446"/>
        <v>3200</v>
      </c>
    </row>
    <row r="1106" spans="1:6" ht="33.75" customHeight="1" x14ac:dyDescent="0.25">
      <c r="A1106" s="60" t="s">
        <v>1479</v>
      </c>
      <c r="B1106" s="20" t="s">
        <v>938</v>
      </c>
      <c r="C1106" s="55">
        <v>240</v>
      </c>
      <c r="D1106" s="85">
        <v>3200</v>
      </c>
      <c r="E1106" s="85">
        <v>3200</v>
      </c>
      <c r="F1106" s="85">
        <v>3200</v>
      </c>
    </row>
    <row r="1107" spans="1:6" ht="36.75" customHeight="1" x14ac:dyDescent="0.25">
      <c r="A1107" s="19" t="s">
        <v>939</v>
      </c>
      <c r="B1107" s="20" t="s">
        <v>940</v>
      </c>
      <c r="C1107" s="55"/>
      <c r="D1107" s="85">
        <f>D1108</f>
        <v>6000</v>
      </c>
      <c r="E1107" s="85">
        <f t="shared" ref="E1107:F1108" si="447">E1108</f>
        <v>6000</v>
      </c>
      <c r="F1107" s="85">
        <f t="shared" si="447"/>
        <v>6000</v>
      </c>
    </row>
    <row r="1108" spans="1:6" ht="36.75" customHeight="1" x14ac:dyDescent="0.25">
      <c r="A1108" s="60" t="s">
        <v>1478</v>
      </c>
      <c r="B1108" s="20" t="s">
        <v>940</v>
      </c>
      <c r="C1108" s="55">
        <v>200</v>
      </c>
      <c r="D1108" s="85">
        <f>D1109</f>
        <v>6000</v>
      </c>
      <c r="E1108" s="85">
        <f t="shared" si="447"/>
        <v>6000</v>
      </c>
      <c r="F1108" s="85">
        <f t="shared" si="447"/>
        <v>6000</v>
      </c>
    </row>
    <row r="1109" spans="1:6" ht="36.75" customHeight="1" x14ac:dyDescent="0.25">
      <c r="A1109" s="60" t="s">
        <v>1479</v>
      </c>
      <c r="B1109" s="20" t="s">
        <v>940</v>
      </c>
      <c r="C1109" s="55">
        <v>240</v>
      </c>
      <c r="D1109" s="85">
        <v>6000</v>
      </c>
      <c r="E1109" s="85">
        <v>6000</v>
      </c>
      <c r="F1109" s="85">
        <v>6000</v>
      </c>
    </row>
    <row r="1110" spans="1:6" ht="36.75" customHeight="1" x14ac:dyDescent="0.25">
      <c r="A1110" s="19" t="s">
        <v>941</v>
      </c>
      <c r="B1110" s="20" t="s">
        <v>942</v>
      </c>
      <c r="C1110" s="55"/>
      <c r="D1110" s="85">
        <f>D1111</f>
        <v>720</v>
      </c>
      <c r="E1110" s="85">
        <f t="shared" ref="E1110:F1111" si="448">E1111</f>
        <v>770</v>
      </c>
      <c r="F1110" s="85">
        <f t="shared" si="448"/>
        <v>770</v>
      </c>
    </row>
    <row r="1111" spans="1:6" ht="36.75" customHeight="1" x14ac:dyDescent="0.25">
      <c r="A1111" s="60" t="s">
        <v>1478</v>
      </c>
      <c r="B1111" s="20" t="s">
        <v>942</v>
      </c>
      <c r="C1111" s="55">
        <v>200</v>
      </c>
      <c r="D1111" s="85">
        <f>D1112</f>
        <v>720</v>
      </c>
      <c r="E1111" s="85">
        <f t="shared" si="448"/>
        <v>770</v>
      </c>
      <c r="F1111" s="85">
        <f t="shared" si="448"/>
        <v>770</v>
      </c>
    </row>
    <row r="1112" spans="1:6" ht="36.75" customHeight="1" x14ac:dyDescent="0.25">
      <c r="A1112" s="60" t="s">
        <v>1479</v>
      </c>
      <c r="B1112" s="20" t="s">
        <v>942</v>
      </c>
      <c r="C1112" s="55">
        <v>240</v>
      </c>
      <c r="D1112" s="102">
        <v>720</v>
      </c>
      <c r="E1112" s="102">
        <v>770</v>
      </c>
      <c r="F1112" s="102">
        <v>770</v>
      </c>
    </row>
    <row r="1113" spans="1:6" ht="38.25" customHeight="1" x14ac:dyDescent="0.25">
      <c r="A1113" s="17" t="s">
        <v>943</v>
      </c>
      <c r="B1113" s="1" t="s">
        <v>944</v>
      </c>
      <c r="C1113" s="55"/>
      <c r="D1113" s="102">
        <f>D1114+D1119</f>
        <v>4077</v>
      </c>
      <c r="E1113" s="102">
        <f t="shared" ref="E1113:F1113" si="449">E1114+E1119</f>
        <v>0</v>
      </c>
      <c r="F1113" s="102">
        <f t="shared" si="449"/>
        <v>0</v>
      </c>
    </row>
    <row r="1114" spans="1:6" ht="42.75" customHeight="1" x14ac:dyDescent="0.25">
      <c r="A1114" s="22" t="s">
        <v>945</v>
      </c>
      <c r="B1114" s="20" t="s">
        <v>946</v>
      </c>
      <c r="C1114" s="55"/>
      <c r="D1114" s="102">
        <f>D1115+D1117</f>
        <v>4077</v>
      </c>
      <c r="E1114" s="102">
        <f t="shared" ref="E1114:F1114" si="450">E1115+E1117</f>
        <v>0</v>
      </c>
      <c r="F1114" s="102">
        <f t="shared" si="450"/>
        <v>0</v>
      </c>
    </row>
    <row r="1115" spans="1:6" ht="62.25" customHeight="1" x14ac:dyDescent="0.25">
      <c r="A1115" s="60" t="s">
        <v>1476</v>
      </c>
      <c r="B1115" s="20" t="s">
        <v>946</v>
      </c>
      <c r="C1115" s="55">
        <v>100</v>
      </c>
      <c r="D1115" s="102">
        <f>D1116</f>
        <v>3467</v>
      </c>
      <c r="E1115" s="102">
        <f t="shared" ref="E1115:F1115" si="451">E1116</f>
        <v>0</v>
      </c>
      <c r="F1115" s="102">
        <f t="shared" si="451"/>
        <v>0</v>
      </c>
    </row>
    <row r="1116" spans="1:6" ht="42.75" customHeight="1" x14ac:dyDescent="0.25">
      <c r="A1116" s="60" t="s">
        <v>1477</v>
      </c>
      <c r="B1116" s="20" t="s">
        <v>946</v>
      </c>
      <c r="C1116" s="55">
        <v>120</v>
      </c>
      <c r="D1116" s="102">
        <v>3467</v>
      </c>
      <c r="E1116" s="102"/>
      <c r="F1116" s="102"/>
    </row>
    <row r="1117" spans="1:6" ht="42.75" customHeight="1" x14ac:dyDescent="0.25">
      <c r="A1117" s="60" t="s">
        <v>1478</v>
      </c>
      <c r="B1117" s="20" t="s">
        <v>946</v>
      </c>
      <c r="C1117" s="55">
        <v>200</v>
      </c>
      <c r="D1117" s="102">
        <f>D1118</f>
        <v>610</v>
      </c>
      <c r="E1117" s="102">
        <f t="shared" ref="E1117:F1117" si="452">E1118</f>
        <v>0</v>
      </c>
      <c r="F1117" s="102">
        <f t="shared" si="452"/>
        <v>0</v>
      </c>
    </row>
    <row r="1118" spans="1:6" ht="42.75" customHeight="1" x14ac:dyDescent="0.25">
      <c r="A1118" s="60" t="s">
        <v>1479</v>
      </c>
      <c r="B1118" s="20" t="s">
        <v>946</v>
      </c>
      <c r="C1118" s="55">
        <v>240</v>
      </c>
      <c r="D1118" s="102">
        <v>610</v>
      </c>
      <c r="E1118" s="102"/>
      <c r="F1118" s="102"/>
    </row>
    <row r="1119" spans="1:6" ht="31.5" hidden="1" x14ac:dyDescent="0.25">
      <c r="A1119" s="22" t="s">
        <v>947</v>
      </c>
      <c r="B1119" s="20" t="s">
        <v>948</v>
      </c>
      <c r="C1119" s="55"/>
      <c r="D1119" s="102">
        <f>D1120+D1122</f>
        <v>0</v>
      </c>
      <c r="E1119" s="102">
        <f t="shared" ref="E1119:F1119" si="453">E1120+E1122</f>
        <v>0</v>
      </c>
      <c r="F1119" s="102">
        <f t="shared" si="453"/>
        <v>0</v>
      </c>
    </row>
    <row r="1120" spans="1:6" ht="34.5" hidden="1" customHeight="1" x14ac:dyDescent="0.25">
      <c r="A1120" s="60" t="s">
        <v>1476</v>
      </c>
      <c r="B1120" s="20" t="s">
        <v>948</v>
      </c>
      <c r="C1120" s="55">
        <v>100</v>
      </c>
      <c r="D1120" s="102">
        <f>D1121</f>
        <v>0</v>
      </c>
      <c r="E1120" s="102">
        <f t="shared" ref="E1120:F1120" si="454">E1121</f>
        <v>0</v>
      </c>
      <c r="F1120" s="102">
        <f t="shared" si="454"/>
        <v>0</v>
      </c>
    </row>
    <row r="1121" spans="1:7" ht="34.5" hidden="1" customHeight="1" x14ac:dyDescent="0.25">
      <c r="A1121" s="60" t="s">
        <v>1477</v>
      </c>
      <c r="B1121" s="20" t="s">
        <v>948</v>
      </c>
      <c r="C1121" s="55">
        <v>120</v>
      </c>
      <c r="D1121" s="102">
        <v>0</v>
      </c>
      <c r="E1121" s="102">
        <v>0</v>
      </c>
      <c r="F1121" s="102">
        <v>0</v>
      </c>
    </row>
    <row r="1122" spans="1:7" ht="34.5" hidden="1" customHeight="1" x14ac:dyDescent="0.25">
      <c r="A1122" s="60" t="s">
        <v>1478</v>
      </c>
      <c r="B1122" s="20" t="s">
        <v>948</v>
      </c>
      <c r="C1122" s="55">
        <v>200</v>
      </c>
      <c r="D1122" s="102">
        <f>D1123</f>
        <v>0</v>
      </c>
      <c r="E1122" s="102">
        <f t="shared" ref="E1122:F1122" si="455">E1123</f>
        <v>0</v>
      </c>
      <c r="F1122" s="102">
        <f t="shared" si="455"/>
        <v>0</v>
      </c>
    </row>
    <row r="1123" spans="1:7" ht="42.75" hidden="1" customHeight="1" x14ac:dyDescent="0.25">
      <c r="A1123" s="60" t="s">
        <v>1479</v>
      </c>
      <c r="B1123" s="20" t="s">
        <v>948</v>
      </c>
      <c r="C1123" s="55">
        <v>240</v>
      </c>
      <c r="D1123" s="102">
        <v>0</v>
      </c>
      <c r="E1123" s="102">
        <v>0</v>
      </c>
      <c r="F1123" s="102">
        <v>0</v>
      </c>
    </row>
    <row r="1124" spans="1:7" ht="41.25" customHeight="1" x14ac:dyDescent="0.25">
      <c r="A1124" s="13" t="s">
        <v>1549</v>
      </c>
      <c r="B1124" s="3" t="s">
        <v>949</v>
      </c>
      <c r="C1124" s="55"/>
      <c r="D1124" s="102">
        <f>D1125</f>
        <v>150</v>
      </c>
      <c r="E1124" s="102">
        <f t="shared" ref="E1124:F1127" si="456">E1125</f>
        <v>150</v>
      </c>
      <c r="F1124" s="102">
        <f t="shared" si="456"/>
        <v>150</v>
      </c>
    </row>
    <row r="1125" spans="1:7" ht="43.5" customHeight="1" x14ac:dyDescent="0.25">
      <c r="A1125" s="17" t="s">
        <v>950</v>
      </c>
      <c r="B1125" s="1" t="s">
        <v>951</v>
      </c>
      <c r="C1125" s="55"/>
      <c r="D1125" s="102">
        <f>D1126</f>
        <v>150</v>
      </c>
      <c r="E1125" s="102">
        <f t="shared" si="456"/>
        <v>150</v>
      </c>
      <c r="F1125" s="102">
        <f t="shared" si="456"/>
        <v>150</v>
      </c>
    </row>
    <row r="1126" spans="1:7" ht="69.75" customHeight="1" x14ac:dyDescent="0.25">
      <c r="A1126" s="21" t="s">
        <v>952</v>
      </c>
      <c r="B1126" s="20" t="s">
        <v>953</v>
      </c>
      <c r="C1126" s="55"/>
      <c r="D1126" s="102">
        <f>D1127</f>
        <v>150</v>
      </c>
      <c r="E1126" s="102">
        <f t="shared" si="456"/>
        <v>150</v>
      </c>
      <c r="F1126" s="102">
        <f t="shared" si="456"/>
        <v>150</v>
      </c>
    </row>
    <row r="1127" spans="1:7" ht="38.25" customHeight="1" x14ac:dyDescent="0.25">
      <c r="A1127" s="60" t="s">
        <v>1478</v>
      </c>
      <c r="B1127" s="20" t="s">
        <v>953</v>
      </c>
      <c r="C1127" s="55">
        <v>200</v>
      </c>
      <c r="D1127" s="102">
        <f>D1128</f>
        <v>150</v>
      </c>
      <c r="E1127" s="102">
        <f t="shared" si="456"/>
        <v>150</v>
      </c>
      <c r="F1127" s="102">
        <f t="shared" si="456"/>
        <v>150</v>
      </c>
    </row>
    <row r="1128" spans="1:7" ht="45" customHeight="1" x14ac:dyDescent="0.25">
      <c r="A1128" s="60" t="s">
        <v>1479</v>
      </c>
      <c r="B1128" s="20" t="s">
        <v>953</v>
      </c>
      <c r="C1128" s="55">
        <v>240</v>
      </c>
      <c r="D1128" s="102">
        <v>150</v>
      </c>
      <c r="E1128" s="102">
        <v>150</v>
      </c>
      <c r="F1128" s="102">
        <v>150</v>
      </c>
    </row>
    <row r="1129" spans="1:7" ht="39.75" customHeight="1" x14ac:dyDescent="0.25">
      <c r="A1129" s="13" t="s">
        <v>954</v>
      </c>
      <c r="B1129" s="3" t="s">
        <v>955</v>
      </c>
      <c r="C1129" s="55"/>
      <c r="D1129" s="102">
        <f>D1134+D1130</f>
        <v>6280</v>
      </c>
      <c r="E1129" s="102">
        <f t="shared" ref="E1129:F1129" si="457">E1134+E1130</f>
        <v>6280</v>
      </c>
      <c r="F1129" s="102">
        <f t="shared" si="457"/>
        <v>3925</v>
      </c>
    </row>
    <row r="1130" spans="1:7" ht="57" hidden="1" customHeight="1" x14ac:dyDescent="0.25">
      <c r="A1130" s="17" t="s">
        <v>956</v>
      </c>
      <c r="B1130" s="1" t="s">
        <v>957</v>
      </c>
      <c r="C1130" s="55"/>
      <c r="D1130" s="102">
        <f>D1131</f>
        <v>0</v>
      </c>
      <c r="E1130" s="102">
        <f t="shared" ref="E1130:F1132" si="458">E1131</f>
        <v>0</v>
      </c>
      <c r="F1130" s="102">
        <f t="shared" si="458"/>
        <v>0</v>
      </c>
    </row>
    <row r="1131" spans="1:7" ht="39.75" hidden="1" customHeight="1" x14ac:dyDescent="0.25">
      <c r="A1131" s="16" t="s">
        <v>958</v>
      </c>
      <c r="B1131" s="2" t="s">
        <v>959</v>
      </c>
      <c r="C1131" s="55"/>
      <c r="D1131" s="102">
        <f>D1132</f>
        <v>0</v>
      </c>
      <c r="E1131" s="102">
        <f t="shared" si="458"/>
        <v>0</v>
      </c>
      <c r="F1131" s="102">
        <f t="shared" si="458"/>
        <v>0</v>
      </c>
    </row>
    <row r="1132" spans="1:7" ht="39.75" hidden="1" customHeight="1" x14ac:dyDescent="0.25">
      <c r="A1132" s="16"/>
      <c r="B1132" s="2"/>
      <c r="C1132" s="55"/>
      <c r="D1132" s="102">
        <f>D1133</f>
        <v>0</v>
      </c>
      <c r="E1132" s="102">
        <f t="shared" si="458"/>
        <v>0</v>
      </c>
      <c r="F1132" s="102">
        <f t="shared" si="458"/>
        <v>0</v>
      </c>
    </row>
    <row r="1133" spans="1:7" ht="39.75" hidden="1" customHeight="1" x14ac:dyDescent="0.25">
      <c r="A1133" s="16"/>
      <c r="B1133" s="2"/>
      <c r="C1133" s="55"/>
      <c r="D1133" s="102"/>
      <c r="E1133" s="102"/>
      <c r="F1133" s="102"/>
    </row>
    <row r="1134" spans="1:7" ht="34.5" customHeight="1" x14ac:dyDescent="0.25">
      <c r="A1134" s="17" t="s">
        <v>960</v>
      </c>
      <c r="B1134" s="1" t="s">
        <v>961</v>
      </c>
      <c r="C1134" s="123"/>
      <c r="D1134" s="103">
        <f>D1135</f>
        <v>6280</v>
      </c>
      <c r="E1134" s="103">
        <f t="shared" ref="E1134:F1136" si="459">E1135</f>
        <v>6280</v>
      </c>
      <c r="F1134" s="103">
        <f t="shared" si="459"/>
        <v>3925</v>
      </c>
      <c r="G1134" s="55"/>
    </row>
    <row r="1135" spans="1:7" ht="31.5" customHeight="1" x14ac:dyDescent="0.25">
      <c r="A1135" s="19" t="s">
        <v>962</v>
      </c>
      <c r="B1135" s="20" t="s">
        <v>963</v>
      </c>
      <c r="C1135" s="55"/>
      <c r="D1135" s="102">
        <f>D1136</f>
        <v>6280</v>
      </c>
      <c r="E1135" s="102">
        <f t="shared" si="459"/>
        <v>6280</v>
      </c>
      <c r="F1135" s="102">
        <f t="shared" si="459"/>
        <v>3925</v>
      </c>
      <c r="G1135" s="124"/>
    </row>
    <row r="1136" spans="1:7" ht="31.5" customHeight="1" x14ac:dyDescent="0.25">
      <c r="A1136" s="35" t="s">
        <v>1495</v>
      </c>
      <c r="B1136" s="20" t="s">
        <v>963</v>
      </c>
      <c r="C1136" s="55">
        <v>700</v>
      </c>
      <c r="D1136" s="102">
        <f>D1137</f>
        <v>6280</v>
      </c>
      <c r="E1136" s="102">
        <f t="shared" si="459"/>
        <v>6280</v>
      </c>
      <c r="F1136" s="102">
        <f t="shared" si="459"/>
        <v>3925</v>
      </c>
      <c r="G1136" s="55"/>
    </row>
    <row r="1137" spans="1:7" ht="31.5" customHeight="1" x14ac:dyDescent="0.25">
      <c r="A1137" s="35" t="s">
        <v>1496</v>
      </c>
      <c r="B1137" s="20" t="s">
        <v>963</v>
      </c>
      <c r="C1137" s="55">
        <v>730</v>
      </c>
      <c r="D1137" s="102">
        <v>6280</v>
      </c>
      <c r="E1137" s="102">
        <v>6280</v>
      </c>
      <c r="F1137" s="102">
        <v>3925</v>
      </c>
    </row>
    <row r="1138" spans="1:7" ht="35.25" customHeight="1" x14ac:dyDescent="0.25">
      <c r="A1138" s="13" t="s">
        <v>964</v>
      </c>
      <c r="B1138" s="3" t="s">
        <v>965</v>
      </c>
      <c r="C1138" s="55"/>
      <c r="D1138" s="102">
        <f>D1139</f>
        <v>200105</v>
      </c>
      <c r="E1138" s="102">
        <f t="shared" ref="E1138:F1138" si="460">E1139</f>
        <v>179432</v>
      </c>
      <c r="F1138" s="102">
        <f t="shared" si="460"/>
        <v>224189</v>
      </c>
    </row>
    <row r="1139" spans="1:7" ht="33.75" customHeight="1" x14ac:dyDescent="0.25">
      <c r="A1139" s="7" t="s">
        <v>132</v>
      </c>
      <c r="B1139" s="1" t="s">
        <v>966</v>
      </c>
      <c r="C1139" s="55"/>
      <c r="D1139" s="85">
        <f>D1140+D1143+D1150+D1157+D1164+D1171+D1185+D1188+D1191+D1194+D1197+D1178</f>
        <v>200105</v>
      </c>
      <c r="E1139" s="85">
        <f t="shared" ref="E1139:F1139" si="461">E1140+E1143+E1150+E1157+E1164+E1171+E1185+E1188+E1191+E1194+E1197+E1178</f>
        <v>179432</v>
      </c>
      <c r="F1139" s="85">
        <f t="shared" si="461"/>
        <v>224189</v>
      </c>
    </row>
    <row r="1140" spans="1:7" ht="30.75" customHeight="1" x14ac:dyDescent="0.25">
      <c r="A1140" s="19" t="s">
        <v>967</v>
      </c>
      <c r="B1140" s="20" t="s">
        <v>968</v>
      </c>
      <c r="C1140" s="55"/>
      <c r="D1140" s="102">
        <f>D1141</f>
        <v>2280</v>
      </c>
      <c r="E1140" s="102">
        <f t="shared" ref="E1140:F1141" si="462">E1141</f>
        <v>2280</v>
      </c>
      <c r="F1140" s="102">
        <f t="shared" si="462"/>
        <v>2280</v>
      </c>
    </row>
    <row r="1141" spans="1:7" ht="61.5" customHeight="1" x14ac:dyDescent="0.25">
      <c r="A1141" s="60" t="s">
        <v>1476</v>
      </c>
      <c r="B1141" s="20" t="s">
        <v>968</v>
      </c>
      <c r="C1141" s="55">
        <v>100</v>
      </c>
      <c r="D1141" s="102">
        <f>D1142</f>
        <v>2280</v>
      </c>
      <c r="E1141" s="102">
        <f t="shared" si="462"/>
        <v>2280</v>
      </c>
      <c r="F1141" s="102">
        <f t="shared" si="462"/>
        <v>2280</v>
      </c>
    </row>
    <row r="1142" spans="1:7" ht="30.75" customHeight="1" x14ac:dyDescent="0.25">
      <c r="A1142" s="60" t="s">
        <v>1477</v>
      </c>
      <c r="B1142" s="20" t="s">
        <v>968</v>
      </c>
      <c r="C1142" s="55">
        <v>120</v>
      </c>
      <c r="D1142" s="102">
        <v>2280</v>
      </c>
      <c r="E1142" s="102">
        <v>2280</v>
      </c>
      <c r="F1142" s="102">
        <v>2280</v>
      </c>
    </row>
    <row r="1143" spans="1:7" ht="36" customHeight="1" x14ac:dyDescent="0.25">
      <c r="A1143" s="19" t="s">
        <v>969</v>
      </c>
      <c r="B1143" s="20" t="s">
        <v>970</v>
      </c>
      <c r="C1143" s="55"/>
      <c r="D1143" s="102">
        <f>D1144+D1146+D1148</f>
        <v>82115</v>
      </c>
      <c r="E1143" s="102">
        <f t="shared" ref="E1143:F1143" si="463">E1144+E1146+E1148</f>
        <v>75442</v>
      </c>
      <c r="F1143" s="102">
        <f t="shared" si="463"/>
        <v>89199</v>
      </c>
    </row>
    <row r="1144" spans="1:7" ht="48.75" customHeight="1" x14ac:dyDescent="0.25">
      <c r="A1144" s="60" t="s">
        <v>1476</v>
      </c>
      <c r="B1144" s="20" t="s">
        <v>970</v>
      </c>
      <c r="C1144" s="55">
        <v>100</v>
      </c>
      <c r="D1144" s="102">
        <f>D1145</f>
        <v>68907</v>
      </c>
      <c r="E1144" s="102">
        <f t="shared" ref="E1144:F1144" si="464">E1145</f>
        <v>63447</v>
      </c>
      <c r="F1144" s="102">
        <f t="shared" si="464"/>
        <v>75885</v>
      </c>
    </row>
    <row r="1145" spans="1:7" ht="36" customHeight="1" x14ac:dyDescent="0.25">
      <c r="A1145" s="60" t="s">
        <v>1477</v>
      </c>
      <c r="B1145" s="20" t="s">
        <v>970</v>
      </c>
      <c r="C1145" s="55">
        <v>120</v>
      </c>
      <c r="D1145" s="102">
        <v>68907</v>
      </c>
      <c r="E1145" s="85">
        <v>63447</v>
      </c>
      <c r="F1145" s="85">
        <v>75885</v>
      </c>
    </row>
    <row r="1146" spans="1:7" ht="36" customHeight="1" x14ac:dyDescent="0.25">
      <c r="A1146" s="60" t="s">
        <v>1478</v>
      </c>
      <c r="B1146" s="20" t="s">
        <v>970</v>
      </c>
      <c r="C1146" s="55">
        <v>200</v>
      </c>
      <c r="D1146" s="102">
        <f>D1147</f>
        <v>12528</v>
      </c>
      <c r="E1146" s="102">
        <f>E1147</f>
        <v>11595</v>
      </c>
      <c r="F1146" s="102">
        <f>F1147</f>
        <v>12914</v>
      </c>
    </row>
    <row r="1147" spans="1:7" ht="36" customHeight="1" x14ac:dyDescent="0.25">
      <c r="A1147" s="60" t="s">
        <v>1479</v>
      </c>
      <c r="B1147" s="20" t="s">
        <v>970</v>
      </c>
      <c r="C1147" s="55">
        <v>240</v>
      </c>
      <c r="D1147" s="102">
        <v>12528</v>
      </c>
      <c r="E1147" s="105">
        <v>11595</v>
      </c>
      <c r="F1147" s="105">
        <v>12914</v>
      </c>
      <c r="G1147" s="66"/>
    </row>
    <row r="1148" spans="1:7" ht="36" customHeight="1" x14ac:dyDescent="0.25">
      <c r="A1148" s="60" t="s">
        <v>1482</v>
      </c>
      <c r="B1148" s="20" t="s">
        <v>970</v>
      </c>
      <c r="C1148" s="55">
        <v>800</v>
      </c>
      <c r="D1148" s="102">
        <f>D1149</f>
        <v>680</v>
      </c>
      <c r="E1148" s="102">
        <f t="shared" ref="E1148:F1148" si="465">E1149</f>
        <v>400</v>
      </c>
      <c r="F1148" s="102">
        <f t="shared" si="465"/>
        <v>400</v>
      </c>
    </row>
    <row r="1149" spans="1:7" ht="36" customHeight="1" x14ac:dyDescent="0.25">
      <c r="A1149" s="16" t="s">
        <v>1483</v>
      </c>
      <c r="B1149" s="20" t="s">
        <v>970</v>
      </c>
      <c r="C1149" s="55">
        <v>850</v>
      </c>
      <c r="D1149" s="102">
        <v>680</v>
      </c>
      <c r="E1149" s="102">
        <v>400</v>
      </c>
      <c r="F1149" s="102">
        <v>400</v>
      </c>
    </row>
    <row r="1150" spans="1:7" ht="27.75" customHeight="1" x14ac:dyDescent="0.25">
      <c r="A1150" s="19" t="s">
        <v>134</v>
      </c>
      <c r="B1150" s="20" t="s">
        <v>971</v>
      </c>
      <c r="C1150" s="55"/>
      <c r="D1150" s="102">
        <f>D1151+D1153+D1155</f>
        <v>15623</v>
      </c>
      <c r="E1150" s="102">
        <f t="shared" ref="E1150:F1150" si="466">E1151+E1153+E1155</f>
        <v>12623</v>
      </c>
      <c r="F1150" s="102">
        <f t="shared" si="466"/>
        <v>15623</v>
      </c>
    </row>
    <row r="1151" spans="1:7" ht="60.75" customHeight="1" x14ac:dyDescent="0.25">
      <c r="A1151" s="60" t="s">
        <v>1476</v>
      </c>
      <c r="B1151" s="20" t="s">
        <v>971</v>
      </c>
      <c r="C1151" s="55">
        <v>100</v>
      </c>
      <c r="D1151" s="102">
        <f>D1152</f>
        <v>13100</v>
      </c>
      <c r="E1151" s="102">
        <f t="shared" ref="E1151:F1151" si="467">E1152</f>
        <v>10090</v>
      </c>
      <c r="F1151" s="102">
        <f t="shared" si="467"/>
        <v>13090</v>
      </c>
    </row>
    <row r="1152" spans="1:7" ht="27.75" customHeight="1" x14ac:dyDescent="0.25">
      <c r="A1152" s="60" t="s">
        <v>1477</v>
      </c>
      <c r="B1152" s="20" t="s">
        <v>971</v>
      </c>
      <c r="C1152" s="55">
        <v>120</v>
      </c>
      <c r="D1152" s="102">
        <v>13100</v>
      </c>
      <c r="E1152" s="105">
        <v>10090</v>
      </c>
      <c r="F1152" s="105">
        <v>13090</v>
      </c>
    </row>
    <row r="1153" spans="1:6" ht="27.75" customHeight="1" x14ac:dyDescent="0.25">
      <c r="A1153" s="60" t="s">
        <v>1478</v>
      </c>
      <c r="B1153" s="20" t="s">
        <v>971</v>
      </c>
      <c r="C1153" s="55">
        <v>200</v>
      </c>
      <c r="D1153" s="102">
        <f>D1154</f>
        <v>2523</v>
      </c>
      <c r="E1153" s="102">
        <f t="shared" ref="E1153:F1153" si="468">E1154</f>
        <v>2533</v>
      </c>
      <c r="F1153" s="102">
        <f t="shared" si="468"/>
        <v>2533</v>
      </c>
    </row>
    <row r="1154" spans="1:6" ht="27.75" customHeight="1" x14ac:dyDescent="0.25">
      <c r="A1154" s="60" t="s">
        <v>1479</v>
      </c>
      <c r="B1154" s="20" t="s">
        <v>971</v>
      </c>
      <c r="C1154" s="55">
        <v>240</v>
      </c>
      <c r="D1154" s="102">
        <v>2523</v>
      </c>
      <c r="E1154" s="102">
        <v>2533</v>
      </c>
      <c r="F1154" s="102">
        <v>2533</v>
      </c>
    </row>
    <row r="1155" spans="1:6" ht="27.75" hidden="1" customHeight="1" x14ac:dyDescent="0.25">
      <c r="A1155" s="60" t="s">
        <v>1482</v>
      </c>
      <c r="B1155" s="20" t="s">
        <v>971</v>
      </c>
      <c r="C1155" s="55">
        <v>800</v>
      </c>
      <c r="D1155" s="102">
        <f>D1156</f>
        <v>0</v>
      </c>
      <c r="E1155" s="102">
        <f t="shared" ref="E1155:F1155" si="469">E1156</f>
        <v>0</v>
      </c>
      <c r="F1155" s="102">
        <f t="shared" si="469"/>
        <v>0</v>
      </c>
    </row>
    <row r="1156" spans="1:6" ht="27.75" hidden="1" customHeight="1" x14ac:dyDescent="0.25">
      <c r="A1156" s="16" t="s">
        <v>1483</v>
      </c>
      <c r="B1156" s="20" t="s">
        <v>971</v>
      </c>
      <c r="C1156" s="55">
        <v>850</v>
      </c>
      <c r="D1156" s="102">
        <v>0</v>
      </c>
      <c r="E1156" s="102">
        <v>0</v>
      </c>
      <c r="F1156" s="102">
        <v>0</v>
      </c>
    </row>
    <row r="1157" spans="1:6" ht="28.5" customHeight="1" x14ac:dyDescent="0.25">
      <c r="A1157" s="21" t="s">
        <v>972</v>
      </c>
      <c r="B1157" s="23" t="s">
        <v>973</v>
      </c>
      <c r="C1157" s="55"/>
      <c r="D1157" s="102">
        <f>D1158+D1160+D1162</f>
        <v>25999</v>
      </c>
      <c r="E1157" s="102">
        <f t="shared" ref="E1157:F1157" si="470">E1158+E1160+E1162</f>
        <v>23999</v>
      </c>
      <c r="F1157" s="102">
        <f t="shared" si="470"/>
        <v>26999</v>
      </c>
    </row>
    <row r="1158" spans="1:6" ht="47.25" customHeight="1" x14ac:dyDescent="0.25">
      <c r="A1158" s="60" t="s">
        <v>1476</v>
      </c>
      <c r="B1158" s="23" t="s">
        <v>973</v>
      </c>
      <c r="C1158" s="55">
        <v>100</v>
      </c>
      <c r="D1158" s="102">
        <f>D1159</f>
        <v>19707</v>
      </c>
      <c r="E1158" s="102">
        <f t="shared" ref="E1158:F1158" si="471">E1159</f>
        <v>17656</v>
      </c>
      <c r="F1158" s="102">
        <f t="shared" si="471"/>
        <v>20656</v>
      </c>
    </row>
    <row r="1159" spans="1:6" ht="28.5" customHeight="1" x14ac:dyDescent="0.25">
      <c r="A1159" s="60" t="s">
        <v>1477</v>
      </c>
      <c r="B1159" s="23" t="s">
        <v>973</v>
      </c>
      <c r="C1159" s="55">
        <v>120</v>
      </c>
      <c r="D1159" s="102">
        <v>19707</v>
      </c>
      <c r="E1159" s="105">
        <v>17656</v>
      </c>
      <c r="F1159" s="105">
        <v>20656</v>
      </c>
    </row>
    <row r="1160" spans="1:6" ht="28.5" customHeight="1" x14ac:dyDescent="0.25">
      <c r="A1160" s="60" t="s">
        <v>1478</v>
      </c>
      <c r="B1160" s="23" t="s">
        <v>973</v>
      </c>
      <c r="C1160" s="55">
        <v>200</v>
      </c>
      <c r="D1160" s="102">
        <f>D1161</f>
        <v>6262</v>
      </c>
      <c r="E1160" s="102">
        <f t="shared" ref="E1160:F1160" si="472">E1161</f>
        <v>6313</v>
      </c>
      <c r="F1160" s="102">
        <f t="shared" si="472"/>
        <v>6313</v>
      </c>
    </row>
    <row r="1161" spans="1:6" ht="28.5" customHeight="1" x14ac:dyDescent="0.25">
      <c r="A1161" s="60" t="s">
        <v>1479</v>
      </c>
      <c r="B1161" s="23" t="s">
        <v>973</v>
      </c>
      <c r="C1161" s="55">
        <v>240</v>
      </c>
      <c r="D1161" s="102">
        <v>6262</v>
      </c>
      <c r="E1161" s="102">
        <v>6313</v>
      </c>
      <c r="F1161" s="102">
        <v>6313</v>
      </c>
    </row>
    <row r="1162" spans="1:6" ht="28.5" customHeight="1" x14ac:dyDescent="0.25">
      <c r="A1162" s="60" t="s">
        <v>1482</v>
      </c>
      <c r="B1162" s="23" t="s">
        <v>973</v>
      </c>
      <c r="C1162" s="55">
        <v>800</v>
      </c>
      <c r="D1162" s="102">
        <f>D1163</f>
        <v>30</v>
      </c>
      <c r="E1162" s="102">
        <f t="shared" ref="E1162:F1162" si="473">E1163</f>
        <v>30</v>
      </c>
      <c r="F1162" s="102">
        <f t="shared" si="473"/>
        <v>30</v>
      </c>
    </row>
    <row r="1163" spans="1:6" ht="28.5" customHeight="1" x14ac:dyDescent="0.25">
      <c r="A1163" s="16" t="s">
        <v>1483</v>
      </c>
      <c r="B1163" s="23" t="s">
        <v>973</v>
      </c>
      <c r="C1163" s="55">
        <v>850</v>
      </c>
      <c r="D1163" s="102">
        <v>30</v>
      </c>
      <c r="E1163" s="102">
        <v>30</v>
      </c>
      <c r="F1163" s="102">
        <v>30</v>
      </c>
    </row>
    <row r="1164" spans="1:6" ht="31.5" x14ac:dyDescent="0.25">
      <c r="A1164" s="21" t="s">
        <v>974</v>
      </c>
      <c r="B1164" s="23" t="s">
        <v>975</v>
      </c>
      <c r="C1164" s="55"/>
      <c r="D1164" s="102">
        <f>D1165+D1167+D1169</f>
        <v>25000</v>
      </c>
      <c r="E1164" s="102">
        <f t="shared" ref="E1164:F1164" si="474">E1165+E1167+E1169</f>
        <v>25000</v>
      </c>
      <c r="F1164" s="102">
        <f t="shared" si="474"/>
        <v>30000</v>
      </c>
    </row>
    <row r="1165" spans="1:6" ht="63" customHeight="1" x14ac:dyDescent="0.25">
      <c r="A1165" s="60" t="s">
        <v>1476</v>
      </c>
      <c r="B1165" s="23" t="s">
        <v>975</v>
      </c>
      <c r="C1165" s="55">
        <v>100</v>
      </c>
      <c r="D1165" s="102">
        <f>D1166</f>
        <v>21816</v>
      </c>
      <c r="E1165" s="102">
        <f t="shared" ref="E1165:F1165" si="475">E1166</f>
        <v>21815</v>
      </c>
      <c r="F1165" s="102">
        <f t="shared" si="475"/>
        <v>23815</v>
      </c>
    </row>
    <row r="1166" spans="1:6" ht="38.25" customHeight="1" x14ac:dyDescent="0.25">
      <c r="A1166" s="60" t="s">
        <v>1487</v>
      </c>
      <c r="B1166" s="23" t="s">
        <v>975</v>
      </c>
      <c r="C1166" s="55">
        <v>110</v>
      </c>
      <c r="D1166" s="102">
        <v>21816</v>
      </c>
      <c r="E1166" s="102">
        <v>21815</v>
      </c>
      <c r="F1166" s="105">
        <v>23815</v>
      </c>
    </row>
    <row r="1167" spans="1:6" ht="38.25" customHeight="1" x14ac:dyDescent="0.25">
      <c r="A1167" s="60" t="s">
        <v>1478</v>
      </c>
      <c r="B1167" s="23" t="s">
        <v>975</v>
      </c>
      <c r="C1167" s="55">
        <v>200</v>
      </c>
      <c r="D1167" s="102">
        <f>D1168</f>
        <v>3184</v>
      </c>
      <c r="E1167" s="102">
        <f t="shared" ref="E1167:F1167" si="476">E1168</f>
        <v>3185</v>
      </c>
      <c r="F1167" s="102">
        <f t="shared" si="476"/>
        <v>6185</v>
      </c>
    </row>
    <row r="1168" spans="1:6" ht="38.25" customHeight="1" x14ac:dyDescent="0.25">
      <c r="A1168" s="60" t="s">
        <v>1479</v>
      </c>
      <c r="B1168" s="23" t="s">
        <v>975</v>
      </c>
      <c r="C1168" s="55">
        <v>240</v>
      </c>
      <c r="D1168" s="102">
        <v>3184</v>
      </c>
      <c r="E1168" s="102">
        <v>3185</v>
      </c>
      <c r="F1168" s="102">
        <v>6185</v>
      </c>
    </row>
    <row r="1169" spans="1:6" ht="38.25" hidden="1" customHeight="1" x14ac:dyDescent="0.25">
      <c r="A1169" s="60" t="s">
        <v>1482</v>
      </c>
      <c r="B1169" s="23" t="s">
        <v>975</v>
      </c>
      <c r="C1169" s="55">
        <v>800</v>
      </c>
      <c r="D1169" s="102">
        <f>D1170</f>
        <v>0</v>
      </c>
      <c r="E1169" s="102">
        <f t="shared" ref="E1169:F1169" si="477">E1170</f>
        <v>0</v>
      </c>
      <c r="F1169" s="102">
        <f t="shared" si="477"/>
        <v>0</v>
      </c>
    </row>
    <row r="1170" spans="1:6" ht="38.25" hidden="1" customHeight="1" x14ac:dyDescent="0.25">
      <c r="A1170" s="16" t="s">
        <v>1483</v>
      </c>
      <c r="B1170" s="23" t="s">
        <v>975</v>
      </c>
      <c r="C1170" s="55">
        <v>850</v>
      </c>
      <c r="D1170" s="102">
        <v>0</v>
      </c>
      <c r="E1170" s="102">
        <v>0</v>
      </c>
      <c r="F1170" s="102">
        <v>0</v>
      </c>
    </row>
    <row r="1171" spans="1:6" ht="55.5" customHeight="1" x14ac:dyDescent="0.25">
      <c r="A1171" s="21" t="s">
        <v>1514</v>
      </c>
      <c r="B1171" s="23" t="s">
        <v>1507</v>
      </c>
      <c r="C1171" s="55"/>
      <c r="D1171" s="102">
        <f>D1172+D1174+D1176</f>
        <v>37000</v>
      </c>
      <c r="E1171" s="102">
        <f t="shared" ref="E1171:F1171" si="478">E1172+E1174+E1176</f>
        <v>30000</v>
      </c>
      <c r="F1171" s="102">
        <f t="shared" si="478"/>
        <v>45000</v>
      </c>
    </row>
    <row r="1172" spans="1:6" ht="55.5" customHeight="1" x14ac:dyDescent="0.25">
      <c r="A1172" s="60" t="s">
        <v>1476</v>
      </c>
      <c r="B1172" s="23" t="s">
        <v>1507</v>
      </c>
      <c r="C1172" s="64">
        <v>100</v>
      </c>
      <c r="D1172" s="102">
        <f>D1173</f>
        <v>27410</v>
      </c>
      <c r="E1172" s="102">
        <f t="shared" ref="E1172:F1172" si="479">E1173</f>
        <v>20410</v>
      </c>
      <c r="F1172" s="102">
        <f t="shared" si="479"/>
        <v>35410</v>
      </c>
    </row>
    <row r="1173" spans="1:6" ht="27.75" customHeight="1" x14ac:dyDescent="0.25">
      <c r="A1173" s="60" t="s">
        <v>1487</v>
      </c>
      <c r="B1173" s="23" t="s">
        <v>1507</v>
      </c>
      <c r="C1173" s="55">
        <v>110</v>
      </c>
      <c r="D1173" s="102">
        <v>27410</v>
      </c>
      <c r="E1173" s="105">
        <v>20410</v>
      </c>
      <c r="F1173" s="105">
        <v>35410</v>
      </c>
    </row>
    <row r="1174" spans="1:6" ht="27.75" customHeight="1" x14ac:dyDescent="0.25">
      <c r="A1174" s="60" t="s">
        <v>1478</v>
      </c>
      <c r="B1174" s="23" t="s">
        <v>1507</v>
      </c>
      <c r="C1174" s="55">
        <v>200</v>
      </c>
      <c r="D1174" s="102">
        <f>D1175</f>
        <v>9500</v>
      </c>
      <c r="E1174" s="102">
        <f t="shared" ref="E1174:F1174" si="480">E1175</f>
        <v>9500</v>
      </c>
      <c r="F1174" s="102">
        <f t="shared" si="480"/>
        <v>9500</v>
      </c>
    </row>
    <row r="1175" spans="1:6" ht="27.75" customHeight="1" x14ac:dyDescent="0.25">
      <c r="A1175" s="60" t="s">
        <v>1479</v>
      </c>
      <c r="B1175" s="23" t="s">
        <v>1507</v>
      </c>
      <c r="C1175" s="55">
        <v>240</v>
      </c>
      <c r="D1175" s="102">
        <v>9500</v>
      </c>
      <c r="E1175" s="102">
        <v>9500</v>
      </c>
      <c r="F1175" s="105">
        <v>9500</v>
      </c>
    </row>
    <row r="1176" spans="1:6" ht="27.75" customHeight="1" x14ac:dyDescent="0.25">
      <c r="A1176" s="60" t="s">
        <v>1482</v>
      </c>
      <c r="B1176" s="23" t="s">
        <v>1507</v>
      </c>
      <c r="C1176" s="55">
        <v>800</v>
      </c>
      <c r="D1176" s="102">
        <f>D1177</f>
        <v>90</v>
      </c>
      <c r="E1176" s="102">
        <f t="shared" ref="E1176:F1176" si="481">E1177</f>
        <v>90</v>
      </c>
      <c r="F1176" s="102">
        <f t="shared" si="481"/>
        <v>90</v>
      </c>
    </row>
    <row r="1177" spans="1:6" ht="27.75" customHeight="1" x14ac:dyDescent="0.25">
      <c r="A1177" s="16" t="s">
        <v>1483</v>
      </c>
      <c r="B1177" s="23" t="s">
        <v>1507</v>
      </c>
      <c r="C1177" s="55">
        <v>850</v>
      </c>
      <c r="D1177" s="102">
        <v>90</v>
      </c>
      <c r="E1177" s="102">
        <v>90</v>
      </c>
      <c r="F1177" s="102">
        <v>90</v>
      </c>
    </row>
    <row r="1178" spans="1:6" ht="57" customHeight="1" x14ac:dyDescent="0.25">
      <c r="A1178" s="21" t="s">
        <v>1515</v>
      </c>
      <c r="B1178" s="23" t="s">
        <v>1508</v>
      </c>
      <c r="C1178" s="55"/>
      <c r="D1178" s="102">
        <f>D1179+D1181+D1183</f>
        <v>12000</v>
      </c>
      <c r="E1178" s="102">
        <f t="shared" ref="E1178:F1178" si="482">E1179+E1181+E1183</f>
        <v>10000</v>
      </c>
      <c r="F1178" s="102">
        <f t="shared" si="482"/>
        <v>15000</v>
      </c>
    </row>
    <row r="1179" spans="1:6" ht="59.25" customHeight="1" x14ac:dyDescent="0.25">
      <c r="A1179" s="60" t="s">
        <v>1476</v>
      </c>
      <c r="B1179" s="23" t="s">
        <v>1508</v>
      </c>
      <c r="C1179" s="64">
        <v>100</v>
      </c>
      <c r="D1179" s="102">
        <f>D1180</f>
        <v>10858</v>
      </c>
      <c r="E1179" s="102">
        <f t="shared" ref="E1179:F1179" si="483">E1180</f>
        <v>9008</v>
      </c>
      <c r="F1179" s="102">
        <f t="shared" si="483"/>
        <v>13008</v>
      </c>
    </row>
    <row r="1180" spans="1:6" ht="27.75" customHeight="1" x14ac:dyDescent="0.25">
      <c r="A1180" s="60" t="s">
        <v>1487</v>
      </c>
      <c r="B1180" s="23" t="s">
        <v>1508</v>
      </c>
      <c r="C1180" s="55">
        <v>110</v>
      </c>
      <c r="D1180" s="102">
        <v>10858</v>
      </c>
      <c r="E1180" s="105">
        <v>9008</v>
      </c>
      <c r="F1180" s="105">
        <v>13008</v>
      </c>
    </row>
    <row r="1181" spans="1:6" ht="27.75" customHeight="1" x14ac:dyDescent="0.25">
      <c r="A1181" s="60" t="s">
        <v>1478</v>
      </c>
      <c r="B1181" s="23" t="s">
        <v>1508</v>
      </c>
      <c r="C1181" s="55">
        <v>200</v>
      </c>
      <c r="D1181" s="102">
        <f>D1182</f>
        <v>1117</v>
      </c>
      <c r="E1181" s="102">
        <f t="shared" ref="E1181:F1181" si="484">E1182</f>
        <v>967</v>
      </c>
      <c r="F1181" s="102">
        <f t="shared" si="484"/>
        <v>1967</v>
      </c>
    </row>
    <row r="1182" spans="1:6" ht="45" customHeight="1" x14ac:dyDescent="0.25">
      <c r="A1182" s="60" t="s">
        <v>1479</v>
      </c>
      <c r="B1182" s="23" t="s">
        <v>1508</v>
      </c>
      <c r="C1182" s="55">
        <v>240</v>
      </c>
      <c r="D1182" s="102">
        <v>1117</v>
      </c>
      <c r="E1182" s="102">
        <v>967</v>
      </c>
      <c r="F1182" s="102">
        <v>1967</v>
      </c>
    </row>
    <row r="1183" spans="1:6" ht="27.75" customHeight="1" x14ac:dyDescent="0.25">
      <c r="A1183" s="60" t="s">
        <v>1482</v>
      </c>
      <c r="B1183" s="23" t="s">
        <v>1508</v>
      </c>
      <c r="C1183" s="55">
        <v>800</v>
      </c>
      <c r="D1183" s="102">
        <f>D1184</f>
        <v>25</v>
      </c>
      <c r="E1183" s="102">
        <f t="shared" ref="E1183:F1183" si="485">E1184</f>
        <v>25</v>
      </c>
      <c r="F1183" s="102">
        <f t="shared" si="485"/>
        <v>25</v>
      </c>
    </row>
    <row r="1184" spans="1:6" ht="27.75" customHeight="1" x14ac:dyDescent="0.25">
      <c r="A1184" s="16" t="s">
        <v>1483</v>
      </c>
      <c r="B1184" s="23" t="s">
        <v>1508</v>
      </c>
      <c r="C1184" s="55">
        <v>850</v>
      </c>
      <c r="D1184" s="102">
        <v>25</v>
      </c>
      <c r="E1184" s="102">
        <v>25</v>
      </c>
      <c r="F1184" s="102">
        <v>25</v>
      </c>
    </row>
    <row r="1185" spans="1:6" ht="35.25" hidden="1" customHeight="1" x14ac:dyDescent="0.25">
      <c r="A1185" s="21" t="s">
        <v>1529</v>
      </c>
      <c r="B1185" s="23" t="s">
        <v>976</v>
      </c>
      <c r="C1185" s="55"/>
      <c r="D1185" s="102">
        <f>D1186</f>
        <v>0</v>
      </c>
      <c r="E1185" s="102">
        <f t="shared" ref="E1185:F1185" si="486">E1186</f>
        <v>0</v>
      </c>
      <c r="F1185" s="102">
        <f t="shared" si="486"/>
        <v>0</v>
      </c>
    </row>
    <row r="1186" spans="1:6" ht="34.5" hidden="1" customHeight="1" x14ac:dyDescent="0.25">
      <c r="A1186" s="60" t="s">
        <v>1478</v>
      </c>
      <c r="B1186" s="23" t="s">
        <v>976</v>
      </c>
      <c r="C1186" s="55">
        <v>200</v>
      </c>
      <c r="D1186" s="102">
        <f>D1187</f>
        <v>0</v>
      </c>
      <c r="E1186" s="102">
        <f t="shared" ref="E1186:F1186" si="487">E1187</f>
        <v>0</v>
      </c>
      <c r="F1186" s="102">
        <f t="shared" si="487"/>
        <v>0</v>
      </c>
    </row>
    <row r="1187" spans="1:6" ht="34.5" hidden="1" customHeight="1" x14ac:dyDescent="0.25">
      <c r="A1187" s="60" t="s">
        <v>1479</v>
      </c>
      <c r="B1187" s="23" t="s">
        <v>976</v>
      </c>
      <c r="C1187" s="55">
        <v>240</v>
      </c>
      <c r="D1187" s="102">
        <v>0</v>
      </c>
      <c r="E1187" s="102">
        <v>0</v>
      </c>
      <c r="F1187" s="102">
        <v>0</v>
      </c>
    </row>
    <row r="1188" spans="1:6" ht="32.25" hidden="1" customHeight="1" x14ac:dyDescent="0.25">
      <c r="A1188" s="21" t="s">
        <v>977</v>
      </c>
      <c r="B1188" s="23" t="s">
        <v>978</v>
      </c>
      <c r="C1188" s="55"/>
      <c r="D1188" s="102">
        <f>D1189</f>
        <v>0</v>
      </c>
      <c r="E1188" s="102">
        <f t="shared" ref="E1188:F1188" si="488">E1189</f>
        <v>0</v>
      </c>
      <c r="F1188" s="102">
        <f t="shared" si="488"/>
        <v>0</v>
      </c>
    </row>
    <row r="1189" spans="1:6" ht="40.5" hidden="1" customHeight="1" x14ac:dyDescent="0.25">
      <c r="A1189" s="60" t="s">
        <v>1482</v>
      </c>
      <c r="B1189" s="23" t="s">
        <v>978</v>
      </c>
      <c r="C1189" s="55">
        <v>800</v>
      </c>
      <c r="D1189" s="102">
        <f>D1190</f>
        <v>0</v>
      </c>
      <c r="E1189" s="102">
        <f t="shared" ref="E1189:F1189" si="489">E1190</f>
        <v>0</v>
      </c>
      <c r="F1189" s="102">
        <f t="shared" si="489"/>
        <v>0</v>
      </c>
    </row>
    <row r="1190" spans="1:6" ht="60" hidden="1" customHeight="1" x14ac:dyDescent="0.25">
      <c r="A1190" s="135" t="s">
        <v>1531</v>
      </c>
      <c r="B1190" s="23" t="s">
        <v>978</v>
      </c>
      <c r="C1190" s="55">
        <v>810</v>
      </c>
      <c r="D1190" s="102">
        <v>0</v>
      </c>
      <c r="E1190" s="102">
        <v>0</v>
      </c>
      <c r="F1190" s="102">
        <v>0</v>
      </c>
    </row>
    <row r="1191" spans="1:6" ht="30" customHeight="1" x14ac:dyDescent="0.25">
      <c r="A1191" s="21" t="s">
        <v>979</v>
      </c>
      <c r="B1191" s="23" t="s">
        <v>980</v>
      </c>
      <c r="C1191" s="55"/>
      <c r="D1191" s="102">
        <f>D1192</f>
        <v>88</v>
      </c>
      <c r="E1191" s="102">
        <f t="shared" ref="E1191:F1191" si="490">E1192</f>
        <v>88</v>
      </c>
      <c r="F1191" s="102">
        <f t="shared" si="490"/>
        <v>88</v>
      </c>
    </row>
    <row r="1192" spans="1:6" ht="34.5" customHeight="1" x14ac:dyDescent="0.25">
      <c r="A1192" s="60" t="s">
        <v>1482</v>
      </c>
      <c r="B1192" s="23" t="s">
        <v>980</v>
      </c>
      <c r="C1192" s="55">
        <v>800</v>
      </c>
      <c r="D1192" s="102">
        <f>D1193</f>
        <v>88</v>
      </c>
      <c r="E1192" s="102">
        <f t="shared" ref="E1192:F1192" si="491">E1193</f>
        <v>88</v>
      </c>
      <c r="F1192" s="102">
        <f t="shared" si="491"/>
        <v>88</v>
      </c>
    </row>
    <row r="1193" spans="1:6" ht="42.75" customHeight="1" x14ac:dyDescent="0.25">
      <c r="A1193" s="16" t="s">
        <v>1483</v>
      </c>
      <c r="B1193" s="23" t="s">
        <v>980</v>
      </c>
      <c r="C1193" s="55">
        <v>850</v>
      </c>
      <c r="D1193" s="102">
        <v>88</v>
      </c>
      <c r="E1193" s="102">
        <v>88</v>
      </c>
      <c r="F1193" s="102">
        <v>88</v>
      </c>
    </row>
    <row r="1194" spans="1:6" ht="39" hidden="1" customHeight="1" x14ac:dyDescent="0.25">
      <c r="A1194" s="28" t="s">
        <v>981</v>
      </c>
      <c r="B1194" s="23" t="s">
        <v>982</v>
      </c>
      <c r="C1194" s="55"/>
      <c r="D1194" s="102">
        <f>D1195</f>
        <v>0</v>
      </c>
      <c r="E1194" s="102">
        <f t="shared" ref="E1194:F1194" si="492">E1195</f>
        <v>0</v>
      </c>
      <c r="F1194" s="102">
        <f t="shared" si="492"/>
        <v>0</v>
      </c>
    </row>
    <row r="1195" spans="1:6" ht="39" hidden="1" customHeight="1" x14ac:dyDescent="0.25">
      <c r="A1195" s="60" t="s">
        <v>1478</v>
      </c>
      <c r="B1195" s="23" t="s">
        <v>982</v>
      </c>
      <c r="C1195" s="55">
        <v>200</v>
      </c>
      <c r="D1195" s="102">
        <f>D1196</f>
        <v>0</v>
      </c>
      <c r="E1195" s="102">
        <f t="shared" ref="E1195:F1195" si="493">E1196</f>
        <v>0</v>
      </c>
      <c r="F1195" s="102">
        <f t="shared" si="493"/>
        <v>0</v>
      </c>
    </row>
    <row r="1196" spans="1:6" ht="39" hidden="1" customHeight="1" x14ac:dyDescent="0.25">
      <c r="A1196" s="60" t="s">
        <v>1479</v>
      </c>
      <c r="B1196" s="23" t="s">
        <v>982</v>
      </c>
      <c r="C1196" s="55">
        <v>240</v>
      </c>
      <c r="D1196" s="102">
        <v>0</v>
      </c>
      <c r="E1196" s="102">
        <v>0</v>
      </c>
      <c r="F1196" s="102">
        <v>0</v>
      </c>
    </row>
    <row r="1197" spans="1:6" ht="39" hidden="1" customHeight="1" x14ac:dyDescent="0.25">
      <c r="A1197" s="36" t="s">
        <v>983</v>
      </c>
      <c r="B1197" s="2" t="s">
        <v>984</v>
      </c>
      <c r="C1197" s="55"/>
      <c r="D1197" s="102"/>
      <c r="E1197" s="102"/>
      <c r="F1197" s="102"/>
    </row>
    <row r="1198" spans="1:6" ht="50.25" customHeight="1" x14ac:dyDescent="0.25">
      <c r="A1198" s="12" t="s">
        <v>985</v>
      </c>
      <c r="B1198" s="10" t="s">
        <v>986</v>
      </c>
      <c r="C1198" s="55"/>
      <c r="D1198" s="102">
        <f>D1199+D1215+D1220+D1238+D1269</f>
        <v>13284</v>
      </c>
      <c r="E1198" s="102">
        <f t="shared" ref="E1198:F1198" si="494">E1199+E1215+E1220+E1238+E1269</f>
        <v>11817</v>
      </c>
      <c r="F1198" s="102">
        <f t="shared" si="494"/>
        <v>12540</v>
      </c>
    </row>
    <row r="1199" spans="1:6" ht="47.25" x14ac:dyDescent="0.25">
      <c r="A1199" s="13" t="s">
        <v>987</v>
      </c>
      <c r="B1199" s="3" t="s">
        <v>988</v>
      </c>
      <c r="C1199" s="55"/>
      <c r="D1199" s="102">
        <f>D1200+D1207+D1211</f>
        <v>3800</v>
      </c>
      <c r="E1199" s="102">
        <f t="shared" ref="E1199:F1199" si="495">E1200+E1207+E1211</f>
        <v>4020</v>
      </c>
      <c r="F1199" s="102">
        <f t="shared" si="495"/>
        <v>4270</v>
      </c>
    </row>
    <row r="1200" spans="1:6" ht="31.5" x14ac:dyDescent="0.25">
      <c r="A1200" s="14" t="s">
        <v>989</v>
      </c>
      <c r="B1200" s="1" t="s">
        <v>990</v>
      </c>
      <c r="C1200" s="55"/>
      <c r="D1200" s="102">
        <f>D1201+D1204</f>
        <v>3660</v>
      </c>
      <c r="E1200" s="102">
        <f t="shared" ref="E1200:F1200" si="496">E1201+E1204</f>
        <v>3700</v>
      </c>
      <c r="F1200" s="102">
        <f t="shared" si="496"/>
        <v>3950</v>
      </c>
    </row>
    <row r="1201" spans="1:6" ht="91.5" customHeight="1" x14ac:dyDescent="0.25">
      <c r="A1201" s="21" t="s">
        <v>991</v>
      </c>
      <c r="B1201" s="23" t="s">
        <v>992</v>
      </c>
      <c r="C1201" s="55"/>
      <c r="D1201" s="102">
        <f>D1202</f>
        <v>3660</v>
      </c>
      <c r="E1201" s="102">
        <f t="shared" ref="E1201:F1202" si="497">E1202</f>
        <v>3700</v>
      </c>
      <c r="F1201" s="102">
        <f t="shared" si="497"/>
        <v>3950</v>
      </c>
    </row>
    <row r="1202" spans="1:6" ht="34.5" customHeight="1" x14ac:dyDescent="0.25">
      <c r="A1202" s="60" t="s">
        <v>1478</v>
      </c>
      <c r="B1202" s="23" t="s">
        <v>992</v>
      </c>
      <c r="C1202" s="55">
        <v>200</v>
      </c>
      <c r="D1202" s="102">
        <f>D1203</f>
        <v>3660</v>
      </c>
      <c r="E1202" s="102">
        <f t="shared" si="497"/>
        <v>3700</v>
      </c>
      <c r="F1202" s="102">
        <f t="shared" si="497"/>
        <v>3950</v>
      </c>
    </row>
    <row r="1203" spans="1:6" ht="39.75" customHeight="1" x14ac:dyDescent="0.25">
      <c r="A1203" s="60" t="s">
        <v>1479</v>
      </c>
      <c r="B1203" s="23" t="s">
        <v>992</v>
      </c>
      <c r="C1203" s="55">
        <v>240</v>
      </c>
      <c r="D1203" s="102">
        <v>3660</v>
      </c>
      <c r="E1203" s="102">
        <v>3700</v>
      </c>
      <c r="F1203" s="102">
        <v>3950</v>
      </c>
    </row>
    <row r="1204" spans="1:6" ht="31.5" hidden="1" x14ac:dyDescent="0.25">
      <c r="A1204" s="21" t="s">
        <v>993</v>
      </c>
      <c r="B1204" s="23" t="s">
        <v>994</v>
      </c>
      <c r="C1204" s="55"/>
      <c r="D1204" s="102">
        <f>D1205</f>
        <v>0</v>
      </c>
      <c r="E1204" s="102">
        <f t="shared" ref="E1204:F1205" si="498">E1205</f>
        <v>0</v>
      </c>
      <c r="F1204" s="102">
        <f t="shared" si="498"/>
        <v>0</v>
      </c>
    </row>
    <row r="1205" spans="1:6" ht="43.5" hidden="1" customHeight="1" x14ac:dyDescent="0.25">
      <c r="A1205" s="16" t="s">
        <v>1481</v>
      </c>
      <c r="B1205" s="23" t="s">
        <v>994</v>
      </c>
      <c r="C1205" s="55">
        <v>600</v>
      </c>
      <c r="D1205" s="102">
        <f>D1206</f>
        <v>0</v>
      </c>
      <c r="E1205" s="102">
        <f t="shared" si="498"/>
        <v>0</v>
      </c>
      <c r="F1205" s="102">
        <f t="shared" si="498"/>
        <v>0</v>
      </c>
    </row>
    <row r="1206" spans="1:6" ht="48.75" hidden="1" customHeight="1" x14ac:dyDescent="0.25">
      <c r="A1206" s="16" t="s">
        <v>1480</v>
      </c>
      <c r="B1206" s="23" t="s">
        <v>994</v>
      </c>
      <c r="C1206" s="55">
        <v>610</v>
      </c>
      <c r="D1206" s="102">
        <v>0</v>
      </c>
      <c r="E1206" s="102">
        <v>0</v>
      </c>
      <c r="F1206" s="102">
        <v>0</v>
      </c>
    </row>
    <row r="1207" spans="1:6" ht="64.5" hidden="1" customHeight="1" x14ac:dyDescent="0.25">
      <c r="A1207" s="14" t="s">
        <v>995</v>
      </c>
      <c r="B1207" s="1" t="s">
        <v>996</v>
      </c>
      <c r="C1207" s="55"/>
      <c r="D1207" s="102">
        <f>D1208</f>
        <v>0</v>
      </c>
      <c r="E1207" s="102">
        <f t="shared" ref="E1207:F1209" si="499">E1208</f>
        <v>0</v>
      </c>
      <c r="F1207" s="102">
        <f t="shared" si="499"/>
        <v>0</v>
      </c>
    </row>
    <row r="1208" spans="1:6" ht="110.25" hidden="1" x14ac:dyDescent="0.25">
      <c r="A1208" s="43" t="s">
        <v>991</v>
      </c>
      <c r="B1208" s="23" t="s">
        <v>997</v>
      </c>
      <c r="C1208" s="55"/>
      <c r="D1208" s="102">
        <f>D1209</f>
        <v>0</v>
      </c>
      <c r="E1208" s="102">
        <f t="shared" si="499"/>
        <v>0</v>
      </c>
      <c r="F1208" s="102">
        <f t="shared" si="499"/>
        <v>0</v>
      </c>
    </row>
    <row r="1209" spans="1:6" ht="43.5" hidden="1" customHeight="1" x14ac:dyDescent="0.25">
      <c r="A1209" s="60" t="s">
        <v>1478</v>
      </c>
      <c r="B1209" s="23" t="s">
        <v>997</v>
      </c>
      <c r="C1209" s="55">
        <v>200</v>
      </c>
      <c r="D1209" s="102">
        <f>D1210</f>
        <v>0</v>
      </c>
      <c r="E1209" s="102">
        <f t="shared" si="499"/>
        <v>0</v>
      </c>
      <c r="F1209" s="102">
        <f t="shared" si="499"/>
        <v>0</v>
      </c>
    </row>
    <row r="1210" spans="1:6" ht="46.5" hidden="1" customHeight="1" x14ac:dyDescent="0.25">
      <c r="A1210" s="60" t="s">
        <v>1479</v>
      </c>
      <c r="B1210" s="23" t="s">
        <v>997</v>
      </c>
      <c r="C1210" s="55">
        <v>240</v>
      </c>
      <c r="D1210" s="102">
        <v>0</v>
      </c>
      <c r="E1210" s="102">
        <v>0</v>
      </c>
      <c r="F1210" s="102">
        <v>0</v>
      </c>
    </row>
    <row r="1211" spans="1:6" ht="30" customHeight="1" x14ac:dyDescent="0.25">
      <c r="A1211" s="14" t="s">
        <v>998</v>
      </c>
      <c r="B1211" s="1" t="s">
        <v>999</v>
      </c>
      <c r="C1211" s="55"/>
      <c r="D1211" s="102">
        <f>D1212</f>
        <v>140</v>
      </c>
      <c r="E1211" s="102">
        <f t="shared" ref="E1211:F1212" si="500">E1212</f>
        <v>320</v>
      </c>
      <c r="F1211" s="102">
        <f t="shared" si="500"/>
        <v>320</v>
      </c>
    </row>
    <row r="1212" spans="1:6" ht="41.25" customHeight="1" x14ac:dyDescent="0.25">
      <c r="A1212" s="24" t="s">
        <v>1000</v>
      </c>
      <c r="B1212" s="20" t="s">
        <v>1001</v>
      </c>
      <c r="C1212" s="55"/>
      <c r="D1212" s="102">
        <f>D1213</f>
        <v>140</v>
      </c>
      <c r="E1212" s="102">
        <f t="shared" si="500"/>
        <v>320</v>
      </c>
      <c r="F1212" s="102">
        <f t="shared" si="500"/>
        <v>320</v>
      </c>
    </row>
    <row r="1213" spans="1:6" ht="41.25" customHeight="1" x14ac:dyDescent="0.25">
      <c r="A1213" s="60" t="s">
        <v>1478</v>
      </c>
      <c r="B1213" s="20" t="s">
        <v>1001</v>
      </c>
      <c r="C1213" s="55">
        <v>200</v>
      </c>
      <c r="D1213" s="102">
        <f>D1214</f>
        <v>140</v>
      </c>
      <c r="E1213" s="102">
        <f>E1214</f>
        <v>320</v>
      </c>
      <c r="F1213" s="102">
        <f>F1214</f>
        <v>320</v>
      </c>
    </row>
    <row r="1214" spans="1:6" ht="41.25" customHeight="1" x14ac:dyDescent="0.25">
      <c r="A1214" s="60" t="s">
        <v>1479</v>
      </c>
      <c r="B1214" s="20" t="s">
        <v>1001</v>
      </c>
      <c r="C1214" s="55">
        <v>240</v>
      </c>
      <c r="D1214" s="102">
        <v>140</v>
      </c>
      <c r="E1214" s="102">
        <v>320</v>
      </c>
      <c r="F1214" s="102">
        <v>320</v>
      </c>
    </row>
    <row r="1215" spans="1:6" ht="31.5" hidden="1" customHeight="1" x14ac:dyDescent="0.25">
      <c r="A1215" s="13" t="s">
        <v>1002</v>
      </c>
      <c r="B1215" s="3" t="s">
        <v>1003</v>
      </c>
      <c r="C1215" s="55"/>
      <c r="D1215" s="102">
        <f>D1216</f>
        <v>0</v>
      </c>
      <c r="E1215" s="102">
        <f t="shared" ref="E1215:F1218" si="501">E1216</f>
        <v>0</v>
      </c>
      <c r="F1215" s="102">
        <f t="shared" si="501"/>
        <v>0</v>
      </c>
    </row>
    <row r="1216" spans="1:6" ht="47.25" hidden="1" x14ac:dyDescent="0.25">
      <c r="A1216" s="14" t="s">
        <v>1004</v>
      </c>
      <c r="B1216" s="1" t="s">
        <v>1005</v>
      </c>
      <c r="C1216" s="55"/>
      <c r="D1216" s="102">
        <f>D1217</f>
        <v>0</v>
      </c>
      <c r="E1216" s="102">
        <f t="shared" si="501"/>
        <v>0</v>
      </c>
      <c r="F1216" s="102">
        <f t="shared" si="501"/>
        <v>0</v>
      </c>
    </row>
    <row r="1217" spans="1:6" ht="94.5" hidden="1" x14ac:dyDescent="0.25">
      <c r="A1217" s="24" t="s">
        <v>1006</v>
      </c>
      <c r="B1217" s="20" t="s">
        <v>1007</v>
      </c>
      <c r="C1217" s="55"/>
      <c r="D1217" s="102">
        <f>D1218</f>
        <v>0</v>
      </c>
      <c r="E1217" s="102">
        <f t="shared" si="501"/>
        <v>0</v>
      </c>
      <c r="F1217" s="102">
        <f t="shared" si="501"/>
        <v>0</v>
      </c>
    </row>
    <row r="1218" spans="1:6" ht="42.75" hidden="1" customHeight="1" x14ac:dyDescent="0.25">
      <c r="A1218" s="60" t="s">
        <v>1478</v>
      </c>
      <c r="B1218" s="20" t="s">
        <v>1007</v>
      </c>
      <c r="C1218" s="55">
        <v>200</v>
      </c>
      <c r="D1218" s="102">
        <f>D1219</f>
        <v>0</v>
      </c>
      <c r="E1218" s="102">
        <f t="shared" si="501"/>
        <v>0</v>
      </c>
      <c r="F1218" s="102">
        <f t="shared" si="501"/>
        <v>0</v>
      </c>
    </row>
    <row r="1219" spans="1:6" ht="45.75" hidden="1" customHeight="1" x14ac:dyDescent="0.25">
      <c r="A1219" s="60" t="s">
        <v>1479</v>
      </c>
      <c r="B1219" s="20" t="s">
        <v>1007</v>
      </c>
      <c r="C1219" s="55">
        <v>240</v>
      </c>
      <c r="D1219" s="102"/>
      <c r="E1219" s="102"/>
      <c r="F1219" s="102"/>
    </row>
    <row r="1220" spans="1:6" ht="38.25" customHeight="1" x14ac:dyDescent="0.25">
      <c r="A1220" s="13" t="s">
        <v>1008</v>
      </c>
      <c r="B1220" s="3" t="s">
        <v>1009</v>
      </c>
      <c r="C1220" s="55"/>
      <c r="D1220" s="102">
        <f>D1221+D1231</f>
        <v>5086</v>
      </c>
      <c r="E1220" s="102">
        <f t="shared" ref="E1220:F1220" si="502">E1221+E1231</f>
        <v>5086</v>
      </c>
      <c r="F1220" s="102">
        <f t="shared" si="502"/>
        <v>5086</v>
      </c>
    </row>
    <row r="1221" spans="1:6" ht="63" x14ac:dyDescent="0.25">
      <c r="A1221" s="14" t="s">
        <v>1010</v>
      </c>
      <c r="B1221" s="1" t="s">
        <v>1011</v>
      </c>
      <c r="C1221" s="55"/>
      <c r="D1221" s="102">
        <f>D1222+D1225+D1228</f>
        <v>5086</v>
      </c>
      <c r="E1221" s="102">
        <f t="shared" ref="E1221:F1221" si="503">E1222+E1225+E1228</f>
        <v>5086</v>
      </c>
      <c r="F1221" s="102">
        <f t="shared" si="503"/>
        <v>5086</v>
      </c>
    </row>
    <row r="1222" spans="1:6" ht="37.5" customHeight="1" x14ac:dyDescent="0.25">
      <c r="A1222" s="24" t="s">
        <v>1012</v>
      </c>
      <c r="B1222" s="20" t="s">
        <v>1013</v>
      </c>
      <c r="C1222" s="55"/>
      <c r="D1222" s="102">
        <f>D1223</f>
        <v>500</v>
      </c>
      <c r="E1222" s="102">
        <f t="shared" ref="E1222:F1223" si="504">E1223</f>
        <v>500</v>
      </c>
      <c r="F1222" s="102">
        <f t="shared" si="504"/>
        <v>500</v>
      </c>
    </row>
    <row r="1223" spans="1:6" ht="37.5" customHeight="1" x14ac:dyDescent="0.25">
      <c r="A1223" s="60" t="s">
        <v>1478</v>
      </c>
      <c r="B1223" s="20" t="s">
        <v>1013</v>
      </c>
      <c r="C1223" s="55">
        <v>200</v>
      </c>
      <c r="D1223" s="102">
        <f>D1224</f>
        <v>500</v>
      </c>
      <c r="E1223" s="102">
        <f t="shared" si="504"/>
        <v>500</v>
      </c>
      <c r="F1223" s="102">
        <f t="shared" si="504"/>
        <v>500</v>
      </c>
    </row>
    <row r="1224" spans="1:6" ht="37.5" customHeight="1" x14ac:dyDescent="0.25">
      <c r="A1224" s="60" t="s">
        <v>1479</v>
      </c>
      <c r="B1224" s="20" t="s">
        <v>1013</v>
      </c>
      <c r="C1224" s="55">
        <v>240</v>
      </c>
      <c r="D1224" s="102">
        <v>500</v>
      </c>
      <c r="E1224" s="102">
        <v>500</v>
      </c>
      <c r="F1224" s="102">
        <v>500</v>
      </c>
    </row>
    <row r="1225" spans="1:6" ht="45.75" hidden="1" customHeight="1" x14ac:dyDescent="0.25">
      <c r="A1225" s="24" t="s">
        <v>1014</v>
      </c>
      <c r="B1225" s="20" t="s">
        <v>1015</v>
      </c>
      <c r="C1225" s="55"/>
      <c r="D1225" s="102">
        <f>D1226</f>
        <v>0</v>
      </c>
      <c r="E1225" s="102">
        <f t="shared" ref="E1225:F1226" si="505">E1226</f>
        <v>0</v>
      </c>
      <c r="F1225" s="102">
        <f t="shared" si="505"/>
        <v>0</v>
      </c>
    </row>
    <row r="1226" spans="1:6" ht="45.75" hidden="1" customHeight="1" x14ac:dyDescent="0.25">
      <c r="A1226" s="16" t="s">
        <v>1481</v>
      </c>
      <c r="B1226" s="20" t="s">
        <v>1015</v>
      </c>
      <c r="C1226" s="55">
        <v>600</v>
      </c>
      <c r="D1226" s="102">
        <f>D1227</f>
        <v>0</v>
      </c>
      <c r="E1226" s="102">
        <f t="shared" si="505"/>
        <v>0</v>
      </c>
      <c r="F1226" s="102">
        <f t="shared" si="505"/>
        <v>0</v>
      </c>
    </row>
    <row r="1227" spans="1:6" ht="45.75" hidden="1" customHeight="1" x14ac:dyDescent="0.25">
      <c r="A1227" s="16" t="s">
        <v>1480</v>
      </c>
      <c r="B1227" s="20" t="s">
        <v>1015</v>
      </c>
      <c r="C1227" s="55">
        <v>610</v>
      </c>
      <c r="D1227" s="102">
        <v>0</v>
      </c>
      <c r="E1227" s="102">
        <v>0</v>
      </c>
      <c r="F1227" s="102">
        <v>0</v>
      </c>
    </row>
    <row r="1228" spans="1:6" ht="49.5" customHeight="1" x14ac:dyDescent="0.25">
      <c r="A1228" s="24" t="s">
        <v>1016</v>
      </c>
      <c r="B1228" s="20" t="s">
        <v>1017</v>
      </c>
      <c r="C1228" s="55"/>
      <c r="D1228" s="102">
        <f>D1229</f>
        <v>4586</v>
      </c>
      <c r="E1228" s="102">
        <f t="shared" ref="E1228:F1229" si="506">E1229</f>
        <v>4586</v>
      </c>
      <c r="F1228" s="102">
        <f t="shared" si="506"/>
        <v>4586</v>
      </c>
    </row>
    <row r="1229" spans="1:6" ht="49.5" customHeight="1" x14ac:dyDescent="0.25">
      <c r="A1229" s="16" t="s">
        <v>1481</v>
      </c>
      <c r="B1229" s="20" t="s">
        <v>1017</v>
      </c>
      <c r="C1229" s="55">
        <v>600</v>
      </c>
      <c r="D1229" s="102">
        <f>D1230</f>
        <v>4586</v>
      </c>
      <c r="E1229" s="102">
        <f t="shared" si="506"/>
        <v>4586</v>
      </c>
      <c r="F1229" s="102">
        <f t="shared" si="506"/>
        <v>4586</v>
      </c>
    </row>
    <row r="1230" spans="1:6" ht="49.5" customHeight="1" x14ac:dyDescent="0.25">
      <c r="A1230" s="16" t="s">
        <v>1480</v>
      </c>
      <c r="B1230" s="20" t="s">
        <v>1017</v>
      </c>
      <c r="C1230" s="55">
        <v>610</v>
      </c>
      <c r="D1230" s="102">
        <v>4586</v>
      </c>
      <c r="E1230" s="102">
        <v>4586</v>
      </c>
      <c r="F1230" s="102">
        <v>4586</v>
      </c>
    </row>
    <row r="1231" spans="1:6" ht="36.75" hidden="1" customHeight="1" x14ac:dyDescent="0.25">
      <c r="A1231" s="14" t="s">
        <v>1018</v>
      </c>
      <c r="B1231" s="1" t="s">
        <v>1019</v>
      </c>
      <c r="C1231" s="55"/>
      <c r="D1231" s="102">
        <f>D1232+D1235</f>
        <v>0</v>
      </c>
      <c r="E1231" s="102">
        <f t="shared" ref="E1231:F1231" si="507">E1232+E1235</f>
        <v>0</v>
      </c>
      <c r="F1231" s="102">
        <f t="shared" si="507"/>
        <v>0</v>
      </c>
    </row>
    <row r="1232" spans="1:6" ht="43.5" hidden="1" customHeight="1" x14ac:dyDescent="0.25">
      <c r="A1232" s="24" t="s">
        <v>1020</v>
      </c>
      <c r="B1232" s="20" t="s">
        <v>1021</v>
      </c>
      <c r="C1232" s="55"/>
      <c r="D1232" s="102">
        <f>D1233</f>
        <v>0</v>
      </c>
      <c r="E1232" s="102">
        <f t="shared" ref="E1232:F1233" si="508">E1233</f>
        <v>0</v>
      </c>
      <c r="F1232" s="102">
        <f t="shared" si="508"/>
        <v>0</v>
      </c>
    </row>
    <row r="1233" spans="1:6" ht="28.5" hidden="1" customHeight="1" x14ac:dyDescent="0.25">
      <c r="A1233" s="60" t="s">
        <v>1478</v>
      </c>
      <c r="B1233" s="20" t="s">
        <v>1021</v>
      </c>
      <c r="C1233" s="55">
        <v>200</v>
      </c>
      <c r="D1233" s="102">
        <f>D1234</f>
        <v>0</v>
      </c>
      <c r="E1233" s="102">
        <f t="shared" si="508"/>
        <v>0</v>
      </c>
      <c r="F1233" s="102">
        <f t="shared" si="508"/>
        <v>0</v>
      </c>
    </row>
    <row r="1234" spans="1:6" ht="40.5" hidden="1" customHeight="1" x14ac:dyDescent="0.25">
      <c r="A1234" s="60" t="s">
        <v>1479</v>
      </c>
      <c r="B1234" s="20" t="s">
        <v>1021</v>
      </c>
      <c r="C1234" s="55">
        <v>240</v>
      </c>
      <c r="D1234" s="102">
        <v>0</v>
      </c>
      <c r="E1234" s="102"/>
      <c r="F1234" s="102"/>
    </row>
    <row r="1235" spans="1:6" ht="39.75" hidden="1" customHeight="1" x14ac:dyDescent="0.25">
      <c r="A1235" s="24" t="s">
        <v>1012</v>
      </c>
      <c r="B1235" s="20" t="s">
        <v>1022</v>
      </c>
      <c r="C1235" s="55"/>
      <c r="D1235" s="102">
        <f>D1236</f>
        <v>0</v>
      </c>
      <c r="E1235" s="102">
        <f t="shared" ref="E1235:F1236" si="509">E1236</f>
        <v>0</v>
      </c>
      <c r="F1235" s="102">
        <f t="shared" si="509"/>
        <v>0</v>
      </c>
    </row>
    <row r="1236" spans="1:6" ht="39.75" hidden="1" customHeight="1" x14ac:dyDescent="0.25">
      <c r="A1236" s="60" t="s">
        <v>1478</v>
      </c>
      <c r="B1236" s="20" t="s">
        <v>1022</v>
      </c>
      <c r="C1236" s="55">
        <v>200</v>
      </c>
      <c r="D1236" s="102">
        <f>D1237</f>
        <v>0</v>
      </c>
      <c r="E1236" s="102">
        <f t="shared" si="509"/>
        <v>0</v>
      </c>
      <c r="F1236" s="102">
        <f t="shared" si="509"/>
        <v>0</v>
      </c>
    </row>
    <row r="1237" spans="1:6" ht="39.75" hidden="1" customHeight="1" x14ac:dyDescent="0.25">
      <c r="A1237" s="60" t="s">
        <v>1479</v>
      </c>
      <c r="B1237" s="20" t="s">
        <v>1022</v>
      </c>
      <c r="C1237" s="55">
        <v>240</v>
      </c>
      <c r="D1237" s="102">
        <v>0</v>
      </c>
      <c r="E1237" s="102"/>
      <c r="F1237" s="102"/>
    </row>
    <row r="1238" spans="1:6" ht="36.75" customHeight="1" x14ac:dyDescent="0.25">
      <c r="A1238" s="13" t="s">
        <v>130</v>
      </c>
      <c r="B1238" s="3" t="s">
        <v>1023</v>
      </c>
      <c r="C1238" s="55"/>
      <c r="D1238" s="102">
        <f>D1247+D1258+D1239+D1265</f>
        <v>4198</v>
      </c>
      <c r="E1238" s="102">
        <f>E1247+E1258+E1239+E1265</f>
        <v>2511</v>
      </c>
      <c r="F1238" s="102">
        <f>F1247+F1258+F1239+F1265</f>
        <v>2984</v>
      </c>
    </row>
    <row r="1239" spans="1:6" ht="27.75" hidden="1" customHeight="1" x14ac:dyDescent="0.25">
      <c r="A1239" s="7" t="s">
        <v>132</v>
      </c>
      <c r="B1239" s="1" t="s">
        <v>1024</v>
      </c>
      <c r="C1239" s="55"/>
      <c r="D1239" s="102">
        <f>D1240</f>
        <v>0</v>
      </c>
      <c r="E1239" s="102">
        <f t="shared" ref="E1239:F1239" si="510">E1240</f>
        <v>0</v>
      </c>
      <c r="F1239" s="102">
        <f t="shared" si="510"/>
        <v>0</v>
      </c>
    </row>
    <row r="1240" spans="1:6" ht="35.25" hidden="1" customHeight="1" x14ac:dyDescent="0.25">
      <c r="A1240" s="24" t="s">
        <v>134</v>
      </c>
      <c r="B1240" s="20" t="s">
        <v>1025</v>
      </c>
      <c r="C1240" s="55"/>
      <c r="D1240" s="102">
        <f>D1241+D1243+D1245</f>
        <v>0</v>
      </c>
      <c r="E1240" s="102">
        <f t="shared" ref="E1240:F1240" si="511">E1241+E1243+E1245</f>
        <v>0</v>
      </c>
      <c r="F1240" s="102">
        <f t="shared" si="511"/>
        <v>0</v>
      </c>
    </row>
    <row r="1241" spans="1:6" ht="35.25" hidden="1" customHeight="1" x14ac:dyDescent="0.25">
      <c r="A1241" s="60" t="s">
        <v>1476</v>
      </c>
      <c r="B1241" s="20" t="s">
        <v>1025</v>
      </c>
      <c r="C1241" s="55">
        <v>100</v>
      </c>
      <c r="D1241" s="102">
        <f>D1242</f>
        <v>0</v>
      </c>
      <c r="E1241" s="102">
        <f t="shared" ref="E1241:F1241" si="512">E1242</f>
        <v>0</v>
      </c>
      <c r="F1241" s="102">
        <f t="shared" si="512"/>
        <v>0</v>
      </c>
    </row>
    <row r="1242" spans="1:6" ht="35.25" hidden="1" customHeight="1" x14ac:dyDescent="0.25">
      <c r="A1242" s="60" t="s">
        <v>1477</v>
      </c>
      <c r="B1242" s="20" t="s">
        <v>1025</v>
      </c>
      <c r="C1242" s="55">
        <v>120</v>
      </c>
      <c r="D1242" s="102"/>
      <c r="E1242" s="102"/>
      <c r="F1242" s="102"/>
    </row>
    <row r="1243" spans="1:6" ht="35.25" hidden="1" customHeight="1" x14ac:dyDescent="0.25">
      <c r="A1243" s="60" t="s">
        <v>1478</v>
      </c>
      <c r="B1243" s="20" t="s">
        <v>1025</v>
      </c>
      <c r="C1243" s="55">
        <v>200</v>
      </c>
      <c r="D1243" s="102">
        <f>D1244</f>
        <v>0</v>
      </c>
      <c r="E1243" s="102">
        <f t="shared" ref="E1243:F1243" si="513">E1244</f>
        <v>0</v>
      </c>
      <c r="F1243" s="102">
        <f t="shared" si="513"/>
        <v>0</v>
      </c>
    </row>
    <row r="1244" spans="1:6" ht="35.25" hidden="1" customHeight="1" x14ac:dyDescent="0.25">
      <c r="A1244" s="60" t="s">
        <v>1479</v>
      </c>
      <c r="B1244" s="20" t="s">
        <v>1025</v>
      </c>
      <c r="C1244" s="55">
        <v>240</v>
      </c>
      <c r="D1244" s="102"/>
      <c r="E1244" s="102"/>
      <c r="F1244" s="102"/>
    </row>
    <row r="1245" spans="1:6" ht="35.25" hidden="1" customHeight="1" x14ac:dyDescent="0.25">
      <c r="A1245" s="60" t="s">
        <v>1482</v>
      </c>
      <c r="B1245" s="20" t="s">
        <v>1025</v>
      </c>
      <c r="C1245" s="55">
        <v>800</v>
      </c>
      <c r="D1245" s="102">
        <f>D1246</f>
        <v>0</v>
      </c>
      <c r="E1245" s="102">
        <f t="shared" ref="E1245:F1245" si="514">E1246</f>
        <v>0</v>
      </c>
      <c r="F1245" s="102">
        <f t="shared" si="514"/>
        <v>0</v>
      </c>
    </row>
    <row r="1246" spans="1:6" ht="35.25" hidden="1" customHeight="1" x14ac:dyDescent="0.25">
      <c r="A1246" s="16" t="s">
        <v>1483</v>
      </c>
      <c r="B1246" s="20" t="s">
        <v>1025</v>
      </c>
      <c r="C1246" s="55">
        <v>850</v>
      </c>
      <c r="D1246" s="102"/>
      <c r="E1246" s="102"/>
      <c r="F1246" s="102"/>
    </row>
    <row r="1247" spans="1:6" ht="31.5" x14ac:dyDescent="0.25">
      <c r="A1247" s="14" t="s">
        <v>1026</v>
      </c>
      <c r="B1247" s="1" t="s">
        <v>1027</v>
      </c>
      <c r="C1247" s="55"/>
      <c r="D1247" s="85">
        <f>D1248+D1253</f>
        <v>2477</v>
      </c>
      <c r="E1247" s="102">
        <f t="shared" ref="E1247:F1247" si="515">E1248+E1253</f>
        <v>2510</v>
      </c>
      <c r="F1247" s="102">
        <f t="shared" si="515"/>
        <v>2633</v>
      </c>
    </row>
    <row r="1248" spans="1:6" ht="51" customHeight="1" x14ac:dyDescent="0.25">
      <c r="A1248" s="19" t="s">
        <v>1028</v>
      </c>
      <c r="B1248" s="20" t="s">
        <v>1029</v>
      </c>
      <c r="C1248" s="55"/>
      <c r="D1248" s="102">
        <f>D1249+D1251</f>
        <v>2477</v>
      </c>
      <c r="E1248" s="102">
        <f t="shared" ref="E1248:F1248" si="516">E1249+E1251</f>
        <v>2510</v>
      </c>
      <c r="F1248" s="102">
        <f t="shared" si="516"/>
        <v>2633</v>
      </c>
    </row>
    <row r="1249" spans="1:9" ht="39.75" customHeight="1" x14ac:dyDescent="0.25">
      <c r="A1249" s="60" t="s">
        <v>1476</v>
      </c>
      <c r="B1249" s="20" t="s">
        <v>1029</v>
      </c>
      <c r="C1249" s="55">
        <v>100</v>
      </c>
      <c r="D1249" s="102">
        <f>D1250</f>
        <v>2439</v>
      </c>
      <c r="E1249" s="102">
        <f t="shared" ref="E1249:F1249" si="517">E1250</f>
        <v>2473</v>
      </c>
      <c r="F1249" s="102">
        <f t="shared" si="517"/>
        <v>2595</v>
      </c>
    </row>
    <row r="1250" spans="1:9" ht="34.5" customHeight="1" x14ac:dyDescent="0.25">
      <c r="A1250" s="60" t="s">
        <v>1487</v>
      </c>
      <c r="B1250" s="20" t="s">
        <v>1029</v>
      </c>
      <c r="C1250" s="55">
        <v>110</v>
      </c>
      <c r="D1250" s="102">
        <v>2439</v>
      </c>
      <c r="E1250" s="102">
        <v>2473</v>
      </c>
      <c r="F1250" s="102">
        <v>2595</v>
      </c>
    </row>
    <row r="1251" spans="1:9" ht="35.25" customHeight="1" x14ac:dyDescent="0.25">
      <c r="A1251" s="60" t="s">
        <v>1478</v>
      </c>
      <c r="B1251" s="20" t="s">
        <v>1029</v>
      </c>
      <c r="C1251" s="55">
        <v>200</v>
      </c>
      <c r="D1251" s="85">
        <f>D1252</f>
        <v>38</v>
      </c>
      <c r="E1251" s="85">
        <f t="shared" ref="E1251:F1251" si="518">E1252</f>
        <v>37</v>
      </c>
      <c r="F1251" s="85">
        <f t="shared" si="518"/>
        <v>38</v>
      </c>
    </row>
    <row r="1252" spans="1:9" ht="41.25" customHeight="1" x14ac:dyDescent="0.25">
      <c r="A1252" s="60" t="s">
        <v>1479</v>
      </c>
      <c r="B1252" s="20" t="s">
        <v>1029</v>
      </c>
      <c r="C1252" s="55">
        <v>240</v>
      </c>
      <c r="D1252" s="85">
        <v>38</v>
      </c>
      <c r="E1252" s="85">
        <v>37</v>
      </c>
      <c r="F1252" s="85">
        <v>38</v>
      </c>
      <c r="I1252" s="133">
        <v>6</v>
      </c>
    </row>
    <row r="1253" spans="1:9" ht="46.5" hidden="1" customHeight="1" x14ac:dyDescent="0.25">
      <c r="A1253" s="19" t="s">
        <v>1030</v>
      </c>
      <c r="B1253" s="20" t="s">
        <v>1031</v>
      </c>
      <c r="C1253" s="55"/>
      <c r="D1253" s="85">
        <f>D1254+D1256</f>
        <v>0</v>
      </c>
      <c r="E1253" s="85">
        <f t="shared" ref="E1253:F1253" si="519">E1254+E1256</f>
        <v>0</v>
      </c>
      <c r="F1253" s="85">
        <f t="shared" si="519"/>
        <v>0</v>
      </c>
    </row>
    <row r="1254" spans="1:9" ht="46.5" hidden="1" customHeight="1" x14ac:dyDescent="0.25">
      <c r="A1254" s="60" t="s">
        <v>1476</v>
      </c>
      <c r="B1254" s="20" t="s">
        <v>1031</v>
      </c>
      <c r="C1254" s="55">
        <v>100</v>
      </c>
      <c r="D1254" s="85">
        <f>D1255</f>
        <v>0</v>
      </c>
      <c r="E1254" s="85">
        <f t="shared" ref="E1254:F1254" si="520">E1255</f>
        <v>0</v>
      </c>
      <c r="F1254" s="85">
        <f t="shared" si="520"/>
        <v>0</v>
      </c>
    </row>
    <row r="1255" spans="1:9" ht="46.5" hidden="1" customHeight="1" x14ac:dyDescent="0.25">
      <c r="A1255" s="60" t="s">
        <v>1487</v>
      </c>
      <c r="B1255" s="20" t="s">
        <v>1031</v>
      </c>
      <c r="C1255" s="55">
        <v>110</v>
      </c>
      <c r="D1255" s="85"/>
      <c r="E1255" s="85"/>
      <c r="F1255" s="85"/>
    </row>
    <row r="1256" spans="1:9" ht="46.5" hidden="1" customHeight="1" x14ac:dyDescent="0.25">
      <c r="A1256" s="60" t="s">
        <v>1478</v>
      </c>
      <c r="B1256" s="20" t="s">
        <v>1031</v>
      </c>
      <c r="C1256" s="55">
        <v>200</v>
      </c>
      <c r="D1256" s="85">
        <f>D1257</f>
        <v>0</v>
      </c>
      <c r="E1256" s="85">
        <f t="shared" ref="E1256:F1256" si="521">E1257</f>
        <v>0</v>
      </c>
      <c r="F1256" s="85">
        <f t="shared" si="521"/>
        <v>0</v>
      </c>
    </row>
    <row r="1257" spans="1:9" ht="46.5" hidden="1" customHeight="1" x14ac:dyDescent="0.25">
      <c r="A1257" s="60" t="s">
        <v>1479</v>
      </c>
      <c r="B1257" s="20" t="s">
        <v>1031</v>
      </c>
      <c r="C1257" s="55">
        <v>240</v>
      </c>
      <c r="D1257" s="85"/>
      <c r="E1257" s="85"/>
      <c r="F1257" s="85"/>
    </row>
    <row r="1258" spans="1:9" ht="43.5" customHeight="1" x14ac:dyDescent="0.25">
      <c r="A1258" s="14" t="s">
        <v>1032</v>
      </c>
      <c r="B1258" s="1" t="s">
        <v>1033</v>
      </c>
      <c r="C1258" s="55"/>
      <c r="D1258" s="85">
        <f>D1259+D1262</f>
        <v>1</v>
      </c>
      <c r="E1258" s="85">
        <f t="shared" ref="E1258:F1258" si="522">E1259+E1262</f>
        <v>1</v>
      </c>
      <c r="F1258" s="85">
        <f t="shared" si="522"/>
        <v>351</v>
      </c>
    </row>
    <row r="1259" spans="1:9" ht="62.25" customHeight="1" x14ac:dyDescent="0.25">
      <c r="A1259" s="19" t="s">
        <v>1034</v>
      </c>
      <c r="B1259" s="20" t="s">
        <v>1035</v>
      </c>
      <c r="C1259" s="55"/>
      <c r="D1259" s="85">
        <f>D1260</f>
        <v>1</v>
      </c>
      <c r="E1259" s="85">
        <f t="shared" ref="E1259:F1260" si="523">E1260</f>
        <v>1</v>
      </c>
      <c r="F1259" s="85">
        <f t="shared" si="523"/>
        <v>351</v>
      </c>
    </row>
    <row r="1260" spans="1:9" ht="36" customHeight="1" x14ac:dyDescent="0.25">
      <c r="A1260" s="60" t="s">
        <v>1478</v>
      </c>
      <c r="B1260" s="20" t="s">
        <v>1035</v>
      </c>
      <c r="C1260" s="55">
        <v>200</v>
      </c>
      <c r="D1260" s="85">
        <f>D1261</f>
        <v>1</v>
      </c>
      <c r="E1260" s="85">
        <f t="shared" si="523"/>
        <v>1</v>
      </c>
      <c r="F1260" s="85">
        <f t="shared" si="523"/>
        <v>351</v>
      </c>
    </row>
    <row r="1261" spans="1:9" ht="39" customHeight="1" x14ac:dyDescent="0.25">
      <c r="A1261" s="60" t="s">
        <v>1479</v>
      </c>
      <c r="B1261" s="20" t="s">
        <v>1035</v>
      </c>
      <c r="C1261" s="55">
        <v>240</v>
      </c>
      <c r="D1261" s="85">
        <v>1</v>
      </c>
      <c r="E1261" s="85">
        <v>1</v>
      </c>
      <c r="F1261" s="85">
        <v>351</v>
      </c>
    </row>
    <row r="1262" spans="1:9" ht="48" hidden="1" customHeight="1" x14ac:dyDescent="0.25">
      <c r="A1262" s="19" t="s">
        <v>1036</v>
      </c>
      <c r="B1262" s="20" t="s">
        <v>1037</v>
      </c>
      <c r="C1262" s="55"/>
      <c r="D1262" s="85">
        <f>D1263</f>
        <v>0</v>
      </c>
      <c r="E1262" s="85">
        <f t="shared" ref="E1262:F1263" si="524">E1263</f>
        <v>0</v>
      </c>
      <c r="F1262" s="85">
        <f t="shared" si="524"/>
        <v>0</v>
      </c>
    </row>
    <row r="1263" spans="1:9" ht="48" hidden="1" customHeight="1" x14ac:dyDescent="0.25">
      <c r="A1263" s="97" t="s">
        <v>1478</v>
      </c>
      <c r="B1263" s="20" t="s">
        <v>1037</v>
      </c>
      <c r="C1263" s="55">
        <v>200</v>
      </c>
      <c r="D1263" s="85">
        <f>D1264</f>
        <v>0</v>
      </c>
      <c r="E1263" s="85">
        <f t="shared" si="524"/>
        <v>0</v>
      </c>
      <c r="F1263" s="85">
        <f t="shared" si="524"/>
        <v>0</v>
      </c>
    </row>
    <row r="1264" spans="1:9" ht="33.75" hidden="1" customHeight="1" x14ac:dyDescent="0.25">
      <c r="A1264" s="98" t="s">
        <v>1479</v>
      </c>
      <c r="B1264" s="20" t="s">
        <v>1037</v>
      </c>
      <c r="C1264" s="55">
        <v>240</v>
      </c>
      <c r="D1264" s="85"/>
      <c r="E1264" s="85"/>
      <c r="F1264" s="85"/>
    </row>
    <row r="1265" spans="1:6" ht="30" customHeight="1" x14ac:dyDescent="0.25">
      <c r="A1265" s="99" t="s">
        <v>1526</v>
      </c>
      <c r="B1265" s="1" t="s">
        <v>1524</v>
      </c>
      <c r="C1265" s="55"/>
      <c r="D1265" s="85">
        <f t="shared" ref="D1265:F1267" si="525">D1266</f>
        <v>1720</v>
      </c>
      <c r="E1265" s="85">
        <f t="shared" si="525"/>
        <v>0</v>
      </c>
      <c r="F1265" s="85">
        <f t="shared" si="525"/>
        <v>0</v>
      </c>
    </row>
    <row r="1266" spans="1:6" ht="37.5" customHeight="1" x14ac:dyDescent="0.25">
      <c r="A1266" s="100" t="s">
        <v>1527</v>
      </c>
      <c r="B1266" s="20" t="s">
        <v>1525</v>
      </c>
      <c r="C1266" s="55"/>
      <c r="D1266" s="85">
        <f t="shared" si="525"/>
        <v>1720</v>
      </c>
      <c r="E1266" s="85">
        <f t="shared" si="525"/>
        <v>0</v>
      </c>
      <c r="F1266" s="85">
        <f t="shared" si="525"/>
        <v>0</v>
      </c>
    </row>
    <row r="1267" spans="1:6" ht="48" customHeight="1" x14ac:dyDescent="0.25">
      <c r="A1267" s="60" t="s">
        <v>1478</v>
      </c>
      <c r="B1267" s="20" t="s">
        <v>1525</v>
      </c>
      <c r="C1267" s="55">
        <v>200</v>
      </c>
      <c r="D1267" s="85">
        <f t="shared" si="525"/>
        <v>1720</v>
      </c>
      <c r="E1267" s="85">
        <f t="shared" si="525"/>
        <v>0</v>
      </c>
      <c r="F1267" s="85">
        <f t="shared" si="525"/>
        <v>0</v>
      </c>
    </row>
    <row r="1268" spans="1:6" ht="48" customHeight="1" x14ac:dyDescent="0.25">
      <c r="A1268" s="97" t="s">
        <v>1479</v>
      </c>
      <c r="B1268" s="20" t="s">
        <v>1525</v>
      </c>
      <c r="C1268" s="55">
        <v>240</v>
      </c>
      <c r="D1268" s="85">
        <v>1720</v>
      </c>
      <c r="E1268" s="85"/>
      <c r="F1268" s="85"/>
    </row>
    <row r="1269" spans="1:6" ht="39.75" customHeight="1" x14ac:dyDescent="0.25">
      <c r="A1269" s="13" t="s">
        <v>1038</v>
      </c>
      <c r="B1269" s="3" t="s">
        <v>1039</v>
      </c>
      <c r="C1269" s="55"/>
      <c r="D1269" s="102">
        <f>D1270</f>
        <v>200</v>
      </c>
      <c r="E1269" s="102">
        <f t="shared" ref="E1269:F1272" si="526">E1270</f>
        <v>200</v>
      </c>
      <c r="F1269" s="102">
        <f t="shared" si="526"/>
        <v>200</v>
      </c>
    </row>
    <row r="1270" spans="1:6" ht="33.75" customHeight="1" x14ac:dyDescent="0.25">
      <c r="A1270" s="17" t="s">
        <v>1040</v>
      </c>
      <c r="B1270" s="1" t="s">
        <v>1041</v>
      </c>
      <c r="C1270" s="55"/>
      <c r="D1270" s="102">
        <f>D1271</f>
        <v>200</v>
      </c>
      <c r="E1270" s="102">
        <f t="shared" si="526"/>
        <v>200</v>
      </c>
      <c r="F1270" s="102">
        <f t="shared" si="526"/>
        <v>200</v>
      </c>
    </row>
    <row r="1271" spans="1:6" ht="38.25" customHeight="1" x14ac:dyDescent="0.25">
      <c r="A1271" s="24" t="s">
        <v>1042</v>
      </c>
      <c r="B1271" s="20" t="s">
        <v>1043</v>
      </c>
      <c r="C1271" s="55"/>
      <c r="D1271" s="102">
        <f>D1272+D1274</f>
        <v>200</v>
      </c>
      <c r="E1271" s="102">
        <f t="shared" ref="E1271:F1271" si="527">E1272+E1274</f>
        <v>200</v>
      </c>
      <c r="F1271" s="102">
        <f t="shared" si="527"/>
        <v>200</v>
      </c>
    </row>
    <row r="1272" spans="1:6" ht="38.25" customHeight="1" x14ac:dyDescent="0.25">
      <c r="A1272" s="60" t="s">
        <v>1478</v>
      </c>
      <c r="B1272" s="20" t="s">
        <v>1043</v>
      </c>
      <c r="C1272" s="55">
        <v>200</v>
      </c>
      <c r="D1272" s="102">
        <f>D1273</f>
        <v>200</v>
      </c>
      <c r="E1272" s="102">
        <f t="shared" si="526"/>
        <v>200</v>
      </c>
      <c r="F1272" s="102">
        <f t="shared" si="526"/>
        <v>200</v>
      </c>
    </row>
    <row r="1273" spans="1:6" ht="38.25" customHeight="1" x14ac:dyDescent="0.25">
      <c r="A1273" s="60" t="s">
        <v>1479</v>
      </c>
      <c r="B1273" s="20" t="s">
        <v>1043</v>
      </c>
      <c r="C1273" s="55">
        <v>240</v>
      </c>
      <c r="D1273" s="102">
        <v>200</v>
      </c>
      <c r="E1273" s="102">
        <v>200</v>
      </c>
      <c r="F1273" s="102">
        <v>200</v>
      </c>
    </row>
    <row r="1274" spans="1:6" ht="38.25" hidden="1" customHeight="1" x14ac:dyDescent="0.25">
      <c r="A1274" s="16" t="s">
        <v>1481</v>
      </c>
      <c r="B1274" s="20" t="s">
        <v>1043</v>
      </c>
      <c r="C1274" s="55">
        <v>600</v>
      </c>
      <c r="D1274" s="102">
        <f>D1275</f>
        <v>0</v>
      </c>
      <c r="E1274" s="102">
        <f t="shared" ref="E1274:F1274" si="528">E1275</f>
        <v>0</v>
      </c>
      <c r="F1274" s="102">
        <f t="shared" si="528"/>
        <v>0</v>
      </c>
    </row>
    <row r="1275" spans="1:6" ht="38.25" hidden="1" customHeight="1" x14ac:dyDescent="0.25">
      <c r="A1275" s="16" t="s">
        <v>1480</v>
      </c>
      <c r="B1275" s="20" t="s">
        <v>1043</v>
      </c>
      <c r="C1275" s="55">
        <v>610</v>
      </c>
      <c r="D1275" s="102">
        <v>0</v>
      </c>
      <c r="E1275" s="102">
        <v>0</v>
      </c>
      <c r="F1275" s="102">
        <v>0</v>
      </c>
    </row>
    <row r="1276" spans="1:6" ht="43.5" customHeight="1" x14ac:dyDescent="0.25">
      <c r="A1276" s="12" t="s">
        <v>1044</v>
      </c>
      <c r="B1276" s="10" t="s">
        <v>1045</v>
      </c>
      <c r="C1276" s="55"/>
      <c r="D1276" s="85">
        <f>D1277+D1289+D1317</f>
        <v>245032</v>
      </c>
      <c r="E1276" s="85">
        <f t="shared" ref="E1276:F1276" si="529">E1277+E1289+E1317</f>
        <v>255973</v>
      </c>
      <c r="F1276" s="85">
        <f t="shared" si="529"/>
        <v>279677</v>
      </c>
    </row>
    <row r="1277" spans="1:6" ht="30.75" customHeight="1" x14ac:dyDescent="0.25">
      <c r="A1277" s="13" t="s">
        <v>1046</v>
      </c>
      <c r="B1277" s="3" t="s">
        <v>1047</v>
      </c>
      <c r="C1277" s="55"/>
      <c r="D1277" s="85">
        <f>D1278</f>
        <v>92791</v>
      </c>
      <c r="E1277" s="85">
        <f t="shared" ref="E1277:F1277" si="530">E1278</f>
        <v>93438</v>
      </c>
      <c r="F1277" s="85">
        <f t="shared" si="530"/>
        <v>93438</v>
      </c>
    </row>
    <row r="1278" spans="1:6" ht="88.5" customHeight="1" x14ac:dyDescent="0.25">
      <c r="A1278" s="128" t="s">
        <v>1599</v>
      </c>
      <c r="B1278" s="1" t="s">
        <v>1048</v>
      </c>
      <c r="C1278" s="55"/>
      <c r="D1278" s="85">
        <f>D1279+D1282+D1285+D1286</f>
        <v>92791</v>
      </c>
      <c r="E1278" s="85">
        <f t="shared" ref="E1278:F1278" si="531">E1279+E1282+E1285+E1286</f>
        <v>93438</v>
      </c>
      <c r="F1278" s="85">
        <f t="shared" si="531"/>
        <v>93438</v>
      </c>
    </row>
    <row r="1279" spans="1:6" ht="56.25" customHeight="1" x14ac:dyDescent="0.25">
      <c r="A1279" s="22" t="s">
        <v>1049</v>
      </c>
      <c r="B1279" s="20" t="s">
        <v>1050</v>
      </c>
      <c r="C1279" s="55"/>
      <c r="D1279" s="102">
        <f>D1280</f>
        <v>92791</v>
      </c>
      <c r="E1279" s="102">
        <f t="shared" ref="E1279:F1280" si="532">E1280</f>
        <v>93438</v>
      </c>
      <c r="F1279" s="102">
        <f t="shared" si="532"/>
        <v>93438</v>
      </c>
    </row>
    <row r="1280" spans="1:6" ht="48" customHeight="1" x14ac:dyDescent="0.25">
      <c r="A1280" s="60" t="s">
        <v>1478</v>
      </c>
      <c r="B1280" s="20" t="s">
        <v>1050</v>
      </c>
      <c r="C1280" s="55">
        <v>200</v>
      </c>
      <c r="D1280" s="102">
        <f>D1281</f>
        <v>92791</v>
      </c>
      <c r="E1280" s="102">
        <f t="shared" si="532"/>
        <v>93438</v>
      </c>
      <c r="F1280" s="102">
        <f t="shared" si="532"/>
        <v>93438</v>
      </c>
    </row>
    <row r="1281" spans="1:6" ht="36.75" customHeight="1" x14ac:dyDescent="0.25">
      <c r="A1281" s="60" t="s">
        <v>1479</v>
      </c>
      <c r="B1281" s="20" t="s">
        <v>1050</v>
      </c>
      <c r="C1281" s="55">
        <v>240</v>
      </c>
      <c r="D1281" s="102">
        <v>92791</v>
      </c>
      <c r="E1281" s="102">
        <v>93438</v>
      </c>
      <c r="F1281" s="102">
        <v>93438</v>
      </c>
    </row>
    <row r="1282" spans="1:6" ht="51.75" hidden="1" customHeight="1" x14ac:dyDescent="0.25">
      <c r="A1282" s="22" t="s">
        <v>1051</v>
      </c>
      <c r="B1282" s="20" t="s">
        <v>1052</v>
      </c>
      <c r="C1282" s="55"/>
      <c r="D1282" s="85">
        <f>D1283</f>
        <v>0</v>
      </c>
      <c r="E1282" s="85">
        <f t="shared" ref="E1282:F1283" si="533">E1283</f>
        <v>0</v>
      </c>
      <c r="F1282" s="85">
        <f t="shared" si="533"/>
        <v>0</v>
      </c>
    </row>
    <row r="1283" spans="1:6" ht="35.25" hidden="1" customHeight="1" x14ac:dyDescent="0.25">
      <c r="A1283" s="60" t="s">
        <v>1478</v>
      </c>
      <c r="B1283" s="20" t="s">
        <v>1052</v>
      </c>
      <c r="C1283" s="55">
        <v>200</v>
      </c>
      <c r="D1283" s="85">
        <f>D1284</f>
        <v>0</v>
      </c>
      <c r="E1283" s="85">
        <f t="shared" si="533"/>
        <v>0</v>
      </c>
      <c r="F1283" s="85">
        <f t="shared" si="533"/>
        <v>0</v>
      </c>
    </row>
    <row r="1284" spans="1:6" ht="33.75" hidden="1" customHeight="1" x14ac:dyDescent="0.25">
      <c r="A1284" s="60" t="s">
        <v>1479</v>
      </c>
      <c r="B1284" s="20" t="s">
        <v>1052</v>
      </c>
      <c r="C1284" s="55">
        <v>240</v>
      </c>
      <c r="D1284" s="85">
        <v>0</v>
      </c>
      <c r="E1284" s="85">
        <v>0</v>
      </c>
      <c r="F1284" s="85">
        <v>0</v>
      </c>
    </row>
    <row r="1285" spans="1:6" ht="48" hidden="1" customHeight="1" x14ac:dyDescent="0.25">
      <c r="A1285" s="22" t="s">
        <v>1053</v>
      </c>
      <c r="B1285" s="20" t="s">
        <v>1054</v>
      </c>
      <c r="C1285" s="55"/>
      <c r="D1285" s="85">
        <f>D1287</f>
        <v>0</v>
      </c>
      <c r="E1285" s="85">
        <f t="shared" ref="E1285:F1285" si="534">E1287</f>
        <v>0</v>
      </c>
      <c r="F1285" s="85">
        <f t="shared" si="534"/>
        <v>0</v>
      </c>
    </row>
    <row r="1286" spans="1:6" ht="47.25" hidden="1" x14ac:dyDescent="0.25">
      <c r="A1286" s="22" t="s">
        <v>1055</v>
      </c>
      <c r="B1286" s="20" t="s">
        <v>1056</v>
      </c>
      <c r="C1286" s="55"/>
      <c r="D1286" s="85"/>
      <c r="E1286" s="85"/>
      <c r="F1286" s="85"/>
    </row>
    <row r="1287" spans="1:6" ht="34.5" hidden="1" customHeight="1" x14ac:dyDescent="0.25">
      <c r="A1287" s="60" t="s">
        <v>1478</v>
      </c>
      <c r="B1287" s="20" t="s">
        <v>1054</v>
      </c>
      <c r="C1287" s="55">
        <v>200</v>
      </c>
      <c r="D1287" s="85">
        <f>D1288</f>
        <v>0</v>
      </c>
      <c r="E1287" s="85">
        <f t="shared" ref="E1287:F1287" si="535">E1288</f>
        <v>0</v>
      </c>
      <c r="F1287" s="85">
        <f t="shared" si="535"/>
        <v>0</v>
      </c>
    </row>
    <row r="1288" spans="1:6" ht="29.25" hidden="1" customHeight="1" x14ac:dyDescent="0.25">
      <c r="A1288" s="60" t="s">
        <v>1479</v>
      </c>
      <c r="B1288" s="20" t="s">
        <v>1054</v>
      </c>
      <c r="C1288" s="55">
        <v>240</v>
      </c>
      <c r="D1288" s="85"/>
      <c r="E1288" s="85"/>
      <c r="F1288" s="85"/>
    </row>
    <row r="1289" spans="1:6" ht="45" customHeight="1" x14ac:dyDescent="0.25">
      <c r="A1289" s="13" t="s">
        <v>1057</v>
      </c>
      <c r="B1289" s="3" t="s">
        <v>1058</v>
      </c>
      <c r="C1289" s="55"/>
      <c r="D1289" s="85">
        <f>D1290+D1295</f>
        <v>152241</v>
      </c>
      <c r="E1289" s="85">
        <f t="shared" ref="E1289:F1289" si="536">E1290+E1295</f>
        <v>162535</v>
      </c>
      <c r="F1289" s="85">
        <f t="shared" si="536"/>
        <v>186239</v>
      </c>
    </row>
    <row r="1290" spans="1:6" ht="33" customHeight="1" x14ac:dyDescent="0.25">
      <c r="A1290" s="17" t="s">
        <v>1059</v>
      </c>
      <c r="B1290" s="1" t="s">
        <v>1060</v>
      </c>
      <c r="C1290" s="55"/>
      <c r="D1290" s="103">
        <f>D1292+D1291</f>
        <v>9605</v>
      </c>
      <c r="E1290" s="103">
        <f t="shared" ref="E1290:F1290" si="537">E1292+E1291</f>
        <v>10000</v>
      </c>
      <c r="F1290" s="103">
        <f t="shared" si="537"/>
        <v>10000</v>
      </c>
    </row>
    <row r="1291" spans="1:6" ht="31.5" hidden="1" x14ac:dyDescent="0.25">
      <c r="A1291" s="16" t="s">
        <v>1061</v>
      </c>
      <c r="B1291" s="2" t="s">
        <v>1062</v>
      </c>
      <c r="C1291" s="55"/>
      <c r="D1291" s="103"/>
      <c r="E1291" s="103"/>
      <c r="F1291" s="103"/>
    </row>
    <row r="1292" spans="1:6" ht="57.75" customHeight="1" x14ac:dyDescent="0.25">
      <c r="A1292" s="22" t="s">
        <v>1063</v>
      </c>
      <c r="B1292" s="20" t="s">
        <v>1064</v>
      </c>
      <c r="C1292" s="55"/>
      <c r="D1292" s="103">
        <f>D1293</f>
        <v>9605</v>
      </c>
      <c r="E1292" s="103">
        <f t="shared" ref="E1292:F1293" si="538">E1293</f>
        <v>10000</v>
      </c>
      <c r="F1292" s="103">
        <f t="shared" si="538"/>
        <v>10000</v>
      </c>
    </row>
    <row r="1293" spans="1:6" ht="30.75" customHeight="1" x14ac:dyDescent="0.25">
      <c r="A1293" s="60" t="s">
        <v>1478</v>
      </c>
      <c r="B1293" s="20" t="s">
        <v>1064</v>
      </c>
      <c r="C1293" s="55">
        <v>200</v>
      </c>
      <c r="D1293" s="103">
        <f>D1294</f>
        <v>9605</v>
      </c>
      <c r="E1293" s="103">
        <f t="shared" si="538"/>
        <v>10000</v>
      </c>
      <c r="F1293" s="103">
        <f t="shared" si="538"/>
        <v>10000</v>
      </c>
    </row>
    <row r="1294" spans="1:6" ht="33" customHeight="1" x14ac:dyDescent="0.25">
      <c r="A1294" s="60" t="s">
        <v>1479</v>
      </c>
      <c r="B1294" s="20" t="s">
        <v>1064</v>
      </c>
      <c r="C1294" s="55">
        <v>240</v>
      </c>
      <c r="D1294" s="103">
        <v>9605</v>
      </c>
      <c r="E1294" s="103">
        <v>10000</v>
      </c>
      <c r="F1294" s="114">
        <v>10000</v>
      </c>
    </row>
    <row r="1295" spans="1:6" ht="31.5" x14ac:dyDescent="0.25">
      <c r="A1295" s="17" t="s">
        <v>1065</v>
      </c>
      <c r="B1295" s="1" t="s">
        <v>1066</v>
      </c>
      <c r="C1295" s="55"/>
      <c r="D1295" s="85">
        <f>D1296+D1299+D1302+D1305+D1308+D1311+D1314</f>
        <v>142636</v>
      </c>
      <c r="E1295" s="85">
        <f t="shared" ref="E1295:F1295" si="539">E1296+E1299+E1302+E1305+E1308+E1311+E1314</f>
        <v>152535</v>
      </c>
      <c r="F1295" s="85">
        <f t="shared" si="539"/>
        <v>176239</v>
      </c>
    </row>
    <row r="1296" spans="1:6" ht="31.5" x14ac:dyDescent="0.25">
      <c r="A1296" s="22" t="s">
        <v>1067</v>
      </c>
      <c r="B1296" s="20" t="s">
        <v>1068</v>
      </c>
      <c r="C1296" s="55"/>
      <c r="D1296" s="85">
        <f>D1297</f>
        <v>101943</v>
      </c>
      <c r="E1296" s="85">
        <f t="shared" ref="E1296:F1296" si="540">E1297</f>
        <v>133535</v>
      </c>
      <c r="F1296" s="85">
        <f t="shared" si="540"/>
        <v>136239</v>
      </c>
    </row>
    <row r="1297" spans="1:6" ht="31.5" customHeight="1" x14ac:dyDescent="0.25">
      <c r="A1297" s="16" t="s">
        <v>1481</v>
      </c>
      <c r="B1297" s="20" t="s">
        <v>1068</v>
      </c>
      <c r="C1297" s="55">
        <v>600</v>
      </c>
      <c r="D1297" s="85">
        <f>D1298</f>
        <v>101943</v>
      </c>
      <c r="E1297" s="85">
        <f t="shared" ref="E1297:F1297" si="541">E1298</f>
        <v>133535</v>
      </c>
      <c r="F1297" s="85">
        <f t="shared" si="541"/>
        <v>136239</v>
      </c>
    </row>
    <row r="1298" spans="1:6" ht="40.5" customHeight="1" x14ac:dyDescent="0.25">
      <c r="A1298" s="16" t="s">
        <v>1480</v>
      </c>
      <c r="B1298" s="20" t="s">
        <v>1068</v>
      </c>
      <c r="C1298" s="55">
        <v>610</v>
      </c>
      <c r="D1298" s="85">
        <v>101943</v>
      </c>
      <c r="E1298" s="85">
        <v>133535</v>
      </c>
      <c r="F1298" s="85">
        <v>136239</v>
      </c>
    </row>
    <row r="1299" spans="1:6" ht="54" customHeight="1" x14ac:dyDescent="0.25">
      <c r="A1299" s="22" t="s">
        <v>1069</v>
      </c>
      <c r="B1299" s="20" t="s">
        <v>1070</v>
      </c>
      <c r="C1299" s="55"/>
      <c r="D1299" s="85">
        <f t="shared" ref="D1299:F1299" si="542">D1300</f>
        <v>4000</v>
      </c>
      <c r="E1299" s="85">
        <f t="shared" si="542"/>
        <v>4000</v>
      </c>
      <c r="F1299" s="85">
        <f t="shared" si="542"/>
        <v>4000</v>
      </c>
    </row>
    <row r="1300" spans="1:6" ht="33.75" customHeight="1" x14ac:dyDescent="0.25">
      <c r="A1300" s="16" t="s">
        <v>1481</v>
      </c>
      <c r="B1300" s="20" t="s">
        <v>1070</v>
      </c>
      <c r="C1300" s="55">
        <v>600</v>
      </c>
      <c r="D1300" s="85">
        <f>D1301</f>
        <v>4000</v>
      </c>
      <c r="E1300" s="85">
        <f t="shared" ref="E1300:F1300" si="543">E1301</f>
        <v>4000</v>
      </c>
      <c r="F1300" s="85">
        <f t="shared" si="543"/>
        <v>4000</v>
      </c>
    </row>
    <row r="1301" spans="1:6" ht="39.75" customHeight="1" x14ac:dyDescent="0.25">
      <c r="A1301" s="16" t="s">
        <v>1480</v>
      </c>
      <c r="B1301" s="20" t="s">
        <v>1070</v>
      </c>
      <c r="C1301" s="55">
        <v>610</v>
      </c>
      <c r="D1301" s="85">
        <v>4000</v>
      </c>
      <c r="E1301" s="106">
        <v>4000</v>
      </c>
      <c r="F1301" s="106">
        <v>4000</v>
      </c>
    </row>
    <row r="1302" spans="1:6" ht="54" hidden="1" customHeight="1" x14ac:dyDescent="0.25">
      <c r="A1302" s="22" t="s">
        <v>1071</v>
      </c>
      <c r="B1302" s="20" t="s">
        <v>1072</v>
      </c>
      <c r="C1302" s="55"/>
      <c r="D1302" s="85">
        <f>D1303</f>
        <v>0</v>
      </c>
      <c r="E1302" s="85">
        <f t="shared" ref="E1302:F1302" si="544">E1303</f>
        <v>0</v>
      </c>
      <c r="F1302" s="85">
        <f t="shared" si="544"/>
        <v>0</v>
      </c>
    </row>
    <row r="1303" spans="1:6" ht="54" hidden="1" customHeight="1" x14ac:dyDescent="0.25">
      <c r="A1303" s="16" t="s">
        <v>1481</v>
      </c>
      <c r="B1303" s="20" t="s">
        <v>1072</v>
      </c>
      <c r="C1303" s="55">
        <v>600</v>
      </c>
      <c r="D1303" s="85">
        <f>D1304</f>
        <v>0</v>
      </c>
      <c r="E1303" s="85">
        <f t="shared" ref="E1303:F1303" si="545">E1304</f>
        <v>0</v>
      </c>
      <c r="F1303" s="85">
        <f t="shared" si="545"/>
        <v>0</v>
      </c>
    </row>
    <row r="1304" spans="1:6" ht="54" hidden="1" customHeight="1" x14ac:dyDescent="0.25">
      <c r="A1304" s="16" t="s">
        <v>1480</v>
      </c>
      <c r="B1304" s="20" t="s">
        <v>1072</v>
      </c>
      <c r="C1304" s="55">
        <v>610</v>
      </c>
      <c r="D1304" s="85">
        <v>0</v>
      </c>
      <c r="E1304" s="85">
        <v>0</v>
      </c>
      <c r="F1304" s="85">
        <v>0</v>
      </c>
    </row>
    <row r="1305" spans="1:6" ht="54" hidden="1" customHeight="1" x14ac:dyDescent="0.25">
      <c r="A1305" s="22" t="s">
        <v>1073</v>
      </c>
      <c r="B1305" s="20" t="s">
        <v>1074</v>
      </c>
      <c r="C1305" s="55"/>
      <c r="D1305" s="85">
        <f>D1306</f>
        <v>0</v>
      </c>
      <c r="E1305" s="85">
        <f t="shared" ref="E1305:F1305" si="546">E1306</f>
        <v>0</v>
      </c>
      <c r="F1305" s="85">
        <f t="shared" si="546"/>
        <v>0</v>
      </c>
    </row>
    <row r="1306" spans="1:6" ht="54" hidden="1" customHeight="1" x14ac:dyDescent="0.25">
      <c r="A1306" s="16" t="s">
        <v>1481</v>
      </c>
      <c r="B1306" s="20" t="s">
        <v>1074</v>
      </c>
      <c r="C1306" s="55">
        <v>600</v>
      </c>
      <c r="D1306" s="85">
        <f>D1307</f>
        <v>0</v>
      </c>
      <c r="E1306" s="85">
        <f t="shared" ref="E1306:F1306" si="547">E1307</f>
        <v>0</v>
      </c>
      <c r="F1306" s="85">
        <f t="shared" si="547"/>
        <v>0</v>
      </c>
    </row>
    <row r="1307" spans="1:6" ht="54" hidden="1" customHeight="1" x14ac:dyDescent="0.25">
      <c r="A1307" s="16" t="s">
        <v>1480</v>
      </c>
      <c r="B1307" s="20" t="s">
        <v>1074</v>
      </c>
      <c r="C1307" s="55">
        <v>610</v>
      </c>
      <c r="D1307" s="85">
        <v>0</v>
      </c>
      <c r="E1307" s="85">
        <v>0</v>
      </c>
      <c r="F1307" s="85">
        <v>0</v>
      </c>
    </row>
    <row r="1308" spans="1:6" ht="54" customHeight="1" x14ac:dyDescent="0.25">
      <c r="A1308" s="21" t="s">
        <v>1075</v>
      </c>
      <c r="B1308" s="20" t="s">
        <v>1076</v>
      </c>
      <c r="C1308" s="55"/>
      <c r="D1308" s="85">
        <f>D1309</f>
        <v>28693</v>
      </c>
      <c r="E1308" s="85">
        <f t="shared" ref="E1308:F1308" si="548">E1309</f>
        <v>10000</v>
      </c>
      <c r="F1308" s="85">
        <f t="shared" si="548"/>
        <v>28000</v>
      </c>
    </row>
    <row r="1309" spans="1:6" ht="33.75" customHeight="1" x14ac:dyDescent="0.25">
      <c r="A1309" s="16" t="s">
        <v>1481</v>
      </c>
      <c r="B1309" s="20" t="s">
        <v>1076</v>
      </c>
      <c r="C1309" s="55">
        <v>600</v>
      </c>
      <c r="D1309" s="85">
        <f>D1310</f>
        <v>28693</v>
      </c>
      <c r="E1309" s="85">
        <f t="shared" ref="E1309:F1309" si="549">E1310</f>
        <v>10000</v>
      </c>
      <c r="F1309" s="85">
        <f t="shared" si="549"/>
        <v>28000</v>
      </c>
    </row>
    <row r="1310" spans="1:6" ht="38.25" customHeight="1" x14ac:dyDescent="0.25">
      <c r="A1310" s="16" t="s">
        <v>1480</v>
      </c>
      <c r="B1310" s="20" t="s">
        <v>1076</v>
      </c>
      <c r="C1310" s="55">
        <v>610</v>
      </c>
      <c r="D1310" s="85">
        <v>28693</v>
      </c>
      <c r="E1310" s="106">
        <v>10000</v>
      </c>
      <c r="F1310" s="106">
        <v>28000</v>
      </c>
    </row>
    <row r="1311" spans="1:6" ht="63" customHeight="1" x14ac:dyDescent="0.25">
      <c r="A1311" s="21" t="s">
        <v>1077</v>
      </c>
      <c r="B1311" s="20" t="s">
        <v>1078</v>
      </c>
      <c r="C1311" s="55"/>
      <c r="D1311" s="85">
        <f>D1312</f>
        <v>8000</v>
      </c>
      <c r="E1311" s="85">
        <f t="shared" ref="E1311:F1312" si="550">E1312</f>
        <v>5000</v>
      </c>
      <c r="F1311" s="85">
        <f t="shared" si="550"/>
        <v>8000</v>
      </c>
    </row>
    <row r="1312" spans="1:6" ht="39.75" customHeight="1" x14ac:dyDescent="0.25">
      <c r="A1312" s="16" t="s">
        <v>1481</v>
      </c>
      <c r="B1312" s="20" t="s">
        <v>1078</v>
      </c>
      <c r="C1312" s="55">
        <v>600</v>
      </c>
      <c r="D1312" s="85">
        <f>D1313</f>
        <v>8000</v>
      </c>
      <c r="E1312" s="85">
        <f t="shared" si="550"/>
        <v>5000</v>
      </c>
      <c r="F1312" s="85">
        <f t="shared" si="550"/>
        <v>8000</v>
      </c>
    </row>
    <row r="1313" spans="1:6" ht="37.5" customHeight="1" x14ac:dyDescent="0.25">
      <c r="A1313" s="16" t="s">
        <v>1480</v>
      </c>
      <c r="B1313" s="20" t="s">
        <v>1078</v>
      </c>
      <c r="C1313" s="55">
        <v>610</v>
      </c>
      <c r="D1313" s="85">
        <v>8000</v>
      </c>
      <c r="E1313" s="106">
        <v>5000</v>
      </c>
      <c r="F1313" s="106">
        <v>8000</v>
      </c>
    </row>
    <row r="1314" spans="1:6" ht="63" hidden="1" customHeight="1" x14ac:dyDescent="0.25">
      <c r="A1314" s="21" t="s">
        <v>1079</v>
      </c>
      <c r="B1314" s="20" t="s">
        <v>1080</v>
      </c>
      <c r="C1314" s="55"/>
      <c r="D1314" s="85">
        <f>D1315</f>
        <v>0</v>
      </c>
      <c r="E1314" s="85">
        <f t="shared" ref="E1314:F1314" si="551">E1315</f>
        <v>0</v>
      </c>
      <c r="F1314" s="85">
        <f t="shared" si="551"/>
        <v>0</v>
      </c>
    </row>
    <row r="1315" spans="1:6" ht="42.75" hidden="1" customHeight="1" x14ac:dyDescent="0.25">
      <c r="A1315" s="60" t="s">
        <v>1478</v>
      </c>
      <c r="B1315" s="20" t="s">
        <v>1080</v>
      </c>
      <c r="C1315" s="55">
        <v>200</v>
      </c>
      <c r="D1315" s="85">
        <f>D1316</f>
        <v>0</v>
      </c>
      <c r="E1315" s="85">
        <f t="shared" ref="E1315:F1315" si="552">E1316</f>
        <v>0</v>
      </c>
      <c r="F1315" s="85">
        <f t="shared" si="552"/>
        <v>0</v>
      </c>
    </row>
    <row r="1316" spans="1:6" ht="40.5" hidden="1" customHeight="1" x14ac:dyDescent="0.25">
      <c r="A1316" s="60" t="s">
        <v>1479</v>
      </c>
      <c r="B1316" s="20" t="s">
        <v>1080</v>
      </c>
      <c r="C1316" s="55">
        <v>240</v>
      </c>
      <c r="D1316" s="85">
        <v>0</v>
      </c>
      <c r="E1316" s="85">
        <v>0</v>
      </c>
      <c r="F1316" s="85">
        <v>0</v>
      </c>
    </row>
    <row r="1317" spans="1:6" ht="63" hidden="1" customHeight="1" x14ac:dyDescent="0.25">
      <c r="A1317" s="13" t="s">
        <v>130</v>
      </c>
      <c r="B1317" s="3" t="s">
        <v>1081</v>
      </c>
      <c r="C1317" s="55"/>
      <c r="D1317" s="85">
        <f>D1318</f>
        <v>0</v>
      </c>
      <c r="E1317" s="85">
        <f t="shared" ref="E1317:F1317" si="553">E1318</f>
        <v>0</v>
      </c>
      <c r="F1317" s="85">
        <f t="shared" si="553"/>
        <v>0</v>
      </c>
    </row>
    <row r="1318" spans="1:6" ht="63" hidden="1" customHeight="1" x14ac:dyDescent="0.25">
      <c r="A1318" s="7" t="s">
        <v>132</v>
      </c>
      <c r="B1318" s="1" t="s">
        <v>1082</v>
      </c>
      <c r="C1318" s="55"/>
      <c r="D1318" s="85">
        <f>D1319+D1320+D1321</f>
        <v>0</v>
      </c>
      <c r="E1318" s="85">
        <f t="shared" ref="E1318:F1318" si="554">E1319+E1320+E1321</f>
        <v>0</v>
      </c>
      <c r="F1318" s="85">
        <f t="shared" si="554"/>
        <v>0</v>
      </c>
    </row>
    <row r="1319" spans="1:6" ht="63" hidden="1" customHeight="1" x14ac:dyDescent="0.25">
      <c r="A1319" s="39" t="s">
        <v>1083</v>
      </c>
      <c r="B1319" s="40" t="s">
        <v>1084</v>
      </c>
      <c r="C1319" s="55"/>
      <c r="D1319" s="85"/>
      <c r="E1319" s="85"/>
      <c r="F1319" s="85"/>
    </row>
    <row r="1320" spans="1:6" ht="63" hidden="1" customHeight="1" x14ac:dyDescent="0.25">
      <c r="A1320" s="21" t="s">
        <v>1085</v>
      </c>
      <c r="B1320" s="20" t="s">
        <v>1086</v>
      </c>
      <c r="C1320" s="55"/>
      <c r="D1320" s="85"/>
      <c r="E1320" s="85"/>
      <c r="F1320" s="85"/>
    </row>
    <row r="1321" spans="1:6" ht="63" hidden="1" customHeight="1" x14ac:dyDescent="0.25">
      <c r="A1321" s="22" t="s">
        <v>134</v>
      </c>
      <c r="B1321" s="20" t="s">
        <v>1087</v>
      </c>
      <c r="C1321" s="55"/>
      <c r="D1321" s="85">
        <f>D1322</f>
        <v>0</v>
      </c>
      <c r="E1321" s="85">
        <f t="shared" ref="E1321:F1322" si="555">E1322</f>
        <v>0</v>
      </c>
      <c r="F1321" s="85">
        <f t="shared" si="555"/>
        <v>0</v>
      </c>
    </row>
    <row r="1322" spans="1:6" ht="30.75" hidden="1" customHeight="1" x14ac:dyDescent="0.25">
      <c r="A1322" s="16"/>
      <c r="B1322" s="20" t="s">
        <v>1087</v>
      </c>
      <c r="C1322" s="55">
        <v>100</v>
      </c>
      <c r="D1322" s="85">
        <f>D1323</f>
        <v>0</v>
      </c>
      <c r="E1322" s="85">
        <f t="shared" si="555"/>
        <v>0</v>
      </c>
      <c r="F1322" s="85">
        <f t="shared" si="555"/>
        <v>0</v>
      </c>
    </row>
    <row r="1323" spans="1:6" ht="30.75" hidden="1" customHeight="1" x14ac:dyDescent="0.25">
      <c r="A1323" s="16"/>
      <c r="B1323" s="20" t="s">
        <v>1087</v>
      </c>
      <c r="C1323" s="55">
        <v>120</v>
      </c>
      <c r="D1323" s="85"/>
      <c r="E1323" s="85"/>
      <c r="F1323" s="85"/>
    </row>
    <row r="1324" spans="1:6" ht="30.75" customHeight="1" x14ac:dyDescent="0.25">
      <c r="A1324" s="12" t="s">
        <v>1088</v>
      </c>
      <c r="B1324" s="10" t="s">
        <v>1089</v>
      </c>
      <c r="C1324" s="55"/>
      <c r="D1324" s="85">
        <f>D1325+D1359</f>
        <v>34070</v>
      </c>
      <c r="E1324" s="85">
        <f t="shared" ref="E1324:F1324" si="556">E1325+E1359</f>
        <v>50345</v>
      </c>
      <c r="F1324" s="85">
        <f t="shared" si="556"/>
        <v>61567</v>
      </c>
    </row>
    <row r="1325" spans="1:6" ht="63" x14ac:dyDescent="0.25">
      <c r="A1325" s="13" t="s">
        <v>1090</v>
      </c>
      <c r="B1325" s="3" t="s">
        <v>1091</v>
      </c>
      <c r="C1325" s="55"/>
      <c r="D1325" s="85">
        <f>D1326+D1346</f>
        <v>28119</v>
      </c>
      <c r="E1325" s="85">
        <f t="shared" ref="E1325:F1325" si="557">E1326+E1346</f>
        <v>27818</v>
      </c>
      <c r="F1325" s="85">
        <f t="shared" si="557"/>
        <v>37818</v>
      </c>
    </row>
    <row r="1326" spans="1:6" ht="45.75" customHeight="1" x14ac:dyDescent="0.25">
      <c r="A1326" s="7" t="s">
        <v>1092</v>
      </c>
      <c r="B1326" s="1" t="s">
        <v>1093</v>
      </c>
      <c r="C1326" s="55"/>
      <c r="D1326" s="85">
        <f>D1327+D1330+D1333+D1336+D1339</f>
        <v>28119</v>
      </c>
      <c r="E1326" s="85">
        <f t="shared" ref="E1326:F1326" si="558">E1327+E1330+E1333+E1336+E1339</f>
        <v>27818</v>
      </c>
      <c r="F1326" s="85">
        <f t="shared" si="558"/>
        <v>37818</v>
      </c>
    </row>
    <row r="1327" spans="1:6" ht="78.75" x14ac:dyDescent="0.25">
      <c r="A1327" s="21" t="s">
        <v>1094</v>
      </c>
      <c r="B1327" s="20" t="s">
        <v>1095</v>
      </c>
      <c r="C1327" s="55"/>
      <c r="D1327" s="85">
        <f>D1328</f>
        <v>301</v>
      </c>
      <c r="E1327" s="85">
        <f t="shared" ref="E1327:F1327" si="559">E1328</f>
        <v>0</v>
      </c>
      <c r="F1327" s="85">
        <f t="shared" si="559"/>
        <v>0</v>
      </c>
    </row>
    <row r="1328" spans="1:6" ht="32.25" customHeight="1" x14ac:dyDescent="0.25">
      <c r="A1328" s="60" t="s">
        <v>1478</v>
      </c>
      <c r="B1328" s="20" t="s">
        <v>1095</v>
      </c>
      <c r="C1328" s="55">
        <v>200</v>
      </c>
      <c r="D1328" s="85">
        <f>D1329</f>
        <v>301</v>
      </c>
      <c r="E1328" s="85">
        <f t="shared" ref="E1328:F1328" si="560">E1329</f>
        <v>0</v>
      </c>
      <c r="F1328" s="85">
        <f t="shared" si="560"/>
        <v>0</v>
      </c>
    </row>
    <row r="1329" spans="1:6" ht="31.5" customHeight="1" x14ac:dyDescent="0.25">
      <c r="A1329" s="60" t="s">
        <v>1479</v>
      </c>
      <c r="B1329" s="20" t="s">
        <v>1095</v>
      </c>
      <c r="C1329" s="55">
        <v>240</v>
      </c>
      <c r="D1329" s="85">
        <v>301</v>
      </c>
      <c r="E1329" s="85"/>
      <c r="F1329" s="85"/>
    </row>
    <row r="1330" spans="1:6" ht="78.75" hidden="1" x14ac:dyDescent="0.25">
      <c r="A1330" s="21" t="s">
        <v>1096</v>
      </c>
      <c r="B1330" s="20" t="s">
        <v>1097</v>
      </c>
      <c r="C1330" s="55"/>
      <c r="D1330" s="85">
        <f>D1331</f>
        <v>0</v>
      </c>
      <c r="E1330" s="85">
        <f t="shared" ref="E1330:F1330" si="561">E1331</f>
        <v>0</v>
      </c>
      <c r="F1330" s="85">
        <f t="shared" si="561"/>
        <v>0</v>
      </c>
    </row>
    <row r="1331" spans="1:6" ht="32.25" hidden="1" customHeight="1" x14ac:dyDescent="0.25">
      <c r="A1331" s="60" t="s">
        <v>1478</v>
      </c>
      <c r="B1331" s="20" t="s">
        <v>1097</v>
      </c>
      <c r="C1331" s="55">
        <v>200</v>
      </c>
      <c r="D1331" s="85">
        <f>D1332</f>
        <v>0</v>
      </c>
      <c r="E1331" s="85">
        <f t="shared" ref="E1331:F1331" si="562">E1332</f>
        <v>0</v>
      </c>
      <c r="F1331" s="85">
        <f t="shared" si="562"/>
        <v>0</v>
      </c>
    </row>
    <row r="1332" spans="1:6" ht="34.5" hidden="1" customHeight="1" x14ac:dyDescent="0.25">
      <c r="A1332" s="60" t="s">
        <v>1479</v>
      </c>
      <c r="B1332" s="20" t="s">
        <v>1097</v>
      </c>
      <c r="C1332" s="55">
        <v>240</v>
      </c>
      <c r="D1332" s="85"/>
      <c r="E1332" s="85"/>
      <c r="F1332" s="85"/>
    </row>
    <row r="1333" spans="1:6" ht="45" hidden="1" customHeight="1" x14ac:dyDescent="0.25">
      <c r="A1333" s="21" t="s">
        <v>1098</v>
      </c>
      <c r="B1333" s="20" t="s">
        <v>1099</v>
      </c>
      <c r="C1333" s="55"/>
      <c r="D1333" s="85">
        <f>D1334</f>
        <v>0</v>
      </c>
      <c r="E1333" s="85">
        <f t="shared" ref="E1333:F1333" si="563">E1334</f>
        <v>0</v>
      </c>
      <c r="F1333" s="85">
        <f t="shared" si="563"/>
        <v>0</v>
      </c>
    </row>
    <row r="1334" spans="1:6" ht="32.25" hidden="1" customHeight="1" x14ac:dyDescent="0.25">
      <c r="A1334" s="4" t="s">
        <v>1478</v>
      </c>
      <c r="B1334" s="20" t="s">
        <v>1099</v>
      </c>
      <c r="C1334" s="55">
        <v>200</v>
      </c>
      <c r="D1334" s="85">
        <f>D1335</f>
        <v>0</v>
      </c>
      <c r="E1334" s="85">
        <f t="shared" ref="E1334:F1334" si="564">E1335</f>
        <v>0</v>
      </c>
      <c r="F1334" s="85">
        <f t="shared" si="564"/>
        <v>0</v>
      </c>
    </row>
    <row r="1335" spans="1:6" ht="33" hidden="1" customHeight="1" x14ac:dyDescent="0.25">
      <c r="A1335" s="4" t="s">
        <v>1479</v>
      </c>
      <c r="B1335" s="20" t="s">
        <v>1099</v>
      </c>
      <c r="C1335" s="55">
        <v>240</v>
      </c>
      <c r="D1335" s="85"/>
      <c r="E1335" s="85"/>
      <c r="F1335" s="85"/>
    </row>
    <row r="1336" spans="1:6" ht="47.25" hidden="1" x14ac:dyDescent="0.25">
      <c r="A1336" s="21" t="s">
        <v>1100</v>
      </c>
      <c r="B1336" s="20" t="s">
        <v>1101</v>
      </c>
      <c r="C1336" s="55"/>
      <c r="D1336" s="85">
        <f>D1337</f>
        <v>0</v>
      </c>
      <c r="E1336" s="85">
        <f t="shared" ref="E1336:F1336" si="565">E1337</f>
        <v>0</v>
      </c>
      <c r="F1336" s="85">
        <f t="shared" si="565"/>
        <v>0</v>
      </c>
    </row>
    <row r="1337" spans="1:6" ht="31.5" hidden="1" customHeight="1" x14ac:dyDescent="0.25">
      <c r="A1337" s="60" t="s">
        <v>1478</v>
      </c>
      <c r="B1337" s="20" t="s">
        <v>1101</v>
      </c>
      <c r="C1337" s="55">
        <v>200</v>
      </c>
      <c r="D1337" s="85">
        <f>D1338</f>
        <v>0</v>
      </c>
      <c r="E1337" s="85">
        <f>E1338</f>
        <v>0</v>
      </c>
      <c r="F1337" s="85">
        <f>F1338</f>
        <v>0</v>
      </c>
    </row>
    <row r="1338" spans="1:6" ht="31.5" hidden="1" customHeight="1" x14ac:dyDescent="0.25">
      <c r="A1338" s="60" t="s">
        <v>1479</v>
      </c>
      <c r="B1338" s="20" t="s">
        <v>1101</v>
      </c>
      <c r="C1338" s="55">
        <v>240</v>
      </c>
      <c r="D1338" s="85"/>
      <c r="E1338" s="85"/>
      <c r="F1338" s="85"/>
    </row>
    <row r="1339" spans="1:6" ht="47.25" x14ac:dyDescent="0.25">
      <c r="A1339" s="22" t="s">
        <v>1102</v>
      </c>
      <c r="B1339" s="20" t="s">
        <v>1103</v>
      </c>
      <c r="C1339" s="55"/>
      <c r="D1339" s="102">
        <f>D1340+D1342+D1344</f>
        <v>27818</v>
      </c>
      <c r="E1339" s="102">
        <f t="shared" ref="E1339:F1339" si="566">E1340+E1342+E1344</f>
        <v>27818</v>
      </c>
      <c r="F1339" s="102">
        <f t="shared" si="566"/>
        <v>37818</v>
      </c>
    </row>
    <row r="1340" spans="1:6" ht="61.5" customHeight="1" x14ac:dyDescent="0.25">
      <c r="A1340" s="60" t="s">
        <v>1476</v>
      </c>
      <c r="B1340" s="20" t="s">
        <v>1103</v>
      </c>
      <c r="C1340" s="55">
        <v>100</v>
      </c>
      <c r="D1340" s="102">
        <f>D1341</f>
        <v>23242</v>
      </c>
      <c r="E1340" s="102">
        <f t="shared" ref="E1340:F1340" si="567">E1341</f>
        <v>23242</v>
      </c>
      <c r="F1340" s="102">
        <f t="shared" si="567"/>
        <v>31242</v>
      </c>
    </row>
    <row r="1341" spans="1:6" ht="40.5" customHeight="1" x14ac:dyDescent="0.25">
      <c r="A1341" s="60" t="s">
        <v>1487</v>
      </c>
      <c r="B1341" s="20" t="s">
        <v>1103</v>
      </c>
      <c r="C1341">
        <v>110</v>
      </c>
      <c r="D1341" s="102">
        <v>23242</v>
      </c>
      <c r="E1341" s="102">
        <v>23242</v>
      </c>
      <c r="F1341" s="106">
        <v>31242</v>
      </c>
    </row>
    <row r="1342" spans="1:6" ht="40.5" customHeight="1" x14ac:dyDescent="0.25">
      <c r="A1342" s="60" t="s">
        <v>1478</v>
      </c>
      <c r="B1342" s="20" t="s">
        <v>1103</v>
      </c>
      <c r="C1342" s="55">
        <v>200</v>
      </c>
      <c r="D1342" s="102">
        <f>D1343</f>
        <v>4521</v>
      </c>
      <c r="E1342" s="102">
        <f t="shared" ref="E1342:F1342" si="568">E1343</f>
        <v>4521</v>
      </c>
      <c r="F1342" s="102">
        <f t="shared" si="568"/>
        <v>6521</v>
      </c>
    </row>
    <row r="1343" spans="1:6" ht="40.5" customHeight="1" x14ac:dyDescent="0.25">
      <c r="A1343" s="60" t="s">
        <v>1479</v>
      </c>
      <c r="B1343" s="20" t="s">
        <v>1103</v>
      </c>
      <c r="C1343" s="55">
        <v>240</v>
      </c>
      <c r="D1343" s="102">
        <v>4521</v>
      </c>
      <c r="E1343" s="102">
        <v>4521</v>
      </c>
      <c r="F1343" s="102">
        <v>6521</v>
      </c>
    </row>
    <row r="1344" spans="1:6" ht="40.5" customHeight="1" x14ac:dyDescent="0.25">
      <c r="A1344" s="60" t="s">
        <v>1482</v>
      </c>
      <c r="B1344" s="20" t="s">
        <v>1103</v>
      </c>
      <c r="C1344" s="55">
        <v>800</v>
      </c>
      <c r="D1344" s="102">
        <f>D1345</f>
        <v>55</v>
      </c>
      <c r="E1344" s="102">
        <f t="shared" ref="E1344:F1344" si="569">E1345</f>
        <v>55</v>
      </c>
      <c r="F1344" s="102">
        <f t="shared" si="569"/>
        <v>55</v>
      </c>
    </row>
    <row r="1345" spans="1:6" ht="40.5" customHeight="1" x14ac:dyDescent="0.25">
      <c r="A1345" s="16" t="s">
        <v>1483</v>
      </c>
      <c r="B1345" s="20" t="s">
        <v>1103</v>
      </c>
      <c r="C1345" s="55">
        <v>850</v>
      </c>
      <c r="D1345" s="102">
        <v>55</v>
      </c>
      <c r="E1345" s="102">
        <v>55</v>
      </c>
      <c r="F1345" s="102">
        <v>55</v>
      </c>
    </row>
    <row r="1346" spans="1:6" ht="63" hidden="1" x14ac:dyDescent="0.25">
      <c r="A1346" s="7" t="s">
        <v>1104</v>
      </c>
      <c r="B1346" s="1" t="s">
        <v>1105</v>
      </c>
      <c r="C1346" s="55"/>
      <c r="D1346" s="85">
        <f>D1347+D1350+D1353+D1356</f>
        <v>0</v>
      </c>
      <c r="E1346" s="85">
        <f t="shared" ref="E1346:F1346" si="570">E1347+E1350+E1353+E1356</f>
        <v>0</v>
      </c>
      <c r="F1346" s="85">
        <f t="shared" si="570"/>
        <v>0</v>
      </c>
    </row>
    <row r="1347" spans="1:6" ht="63" hidden="1" x14ac:dyDescent="0.25">
      <c r="A1347" s="21" t="s">
        <v>1106</v>
      </c>
      <c r="B1347" s="20" t="s">
        <v>1107</v>
      </c>
      <c r="C1347" s="55"/>
      <c r="D1347" s="85">
        <f>D1348</f>
        <v>0</v>
      </c>
      <c r="E1347" s="85">
        <f t="shared" ref="E1347:F1347" si="571">E1348</f>
        <v>0</v>
      </c>
      <c r="F1347" s="85">
        <f t="shared" si="571"/>
        <v>0</v>
      </c>
    </row>
    <row r="1348" spans="1:6" ht="35.25" hidden="1" customHeight="1" x14ac:dyDescent="0.25">
      <c r="A1348" s="60" t="s">
        <v>1478</v>
      </c>
      <c r="B1348" s="20" t="s">
        <v>1107</v>
      </c>
      <c r="C1348" s="55">
        <v>200</v>
      </c>
      <c r="D1348" s="85">
        <f>D1349</f>
        <v>0</v>
      </c>
      <c r="E1348" s="85">
        <f t="shared" ref="E1348:F1348" si="572">E1349</f>
        <v>0</v>
      </c>
      <c r="F1348" s="85">
        <f t="shared" si="572"/>
        <v>0</v>
      </c>
    </row>
    <row r="1349" spans="1:6" ht="28.5" hidden="1" customHeight="1" x14ac:dyDescent="0.25">
      <c r="A1349" s="60" t="s">
        <v>1479</v>
      </c>
      <c r="B1349" s="20" t="s">
        <v>1107</v>
      </c>
      <c r="C1349" s="55">
        <v>240</v>
      </c>
      <c r="D1349" s="85"/>
      <c r="E1349" s="85"/>
      <c r="F1349" s="85"/>
    </row>
    <row r="1350" spans="1:6" ht="63" hidden="1" x14ac:dyDescent="0.25">
      <c r="A1350" s="21" t="s">
        <v>1108</v>
      </c>
      <c r="B1350" s="20" t="s">
        <v>1109</v>
      </c>
      <c r="C1350" s="55"/>
      <c r="D1350" s="85">
        <f>D1351</f>
        <v>0</v>
      </c>
      <c r="E1350" s="85">
        <f t="shared" ref="E1350:F1350" si="573">E1351</f>
        <v>0</v>
      </c>
      <c r="F1350" s="85">
        <f t="shared" si="573"/>
        <v>0</v>
      </c>
    </row>
    <row r="1351" spans="1:6" ht="31.5" hidden="1" customHeight="1" x14ac:dyDescent="0.25">
      <c r="A1351" s="60" t="s">
        <v>1478</v>
      </c>
      <c r="B1351" s="20" t="s">
        <v>1109</v>
      </c>
      <c r="C1351" s="55">
        <v>200</v>
      </c>
      <c r="D1351" s="85">
        <f>D1352</f>
        <v>0</v>
      </c>
      <c r="E1351" s="85">
        <f t="shared" ref="E1351:F1351" si="574">E1352</f>
        <v>0</v>
      </c>
      <c r="F1351" s="85">
        <f t="shared" si="574"/>
        <v>0</v>
      </c>
    </row>
    <row r="1352" spans="1:6" ht="30.75" hidden="1" customHeight="1" x14ac:dyDescent="0.25">
      <c r="A1352" s="60" t="s">
        <v>1479</v>
      </c>
      <c r="B1352" s="20" t="s">
        <v>1109</v>
      </c>
      <c r="C1352" s="55">
        <v>240</v>
      </c>
      <c r="D1352" s="85"/>
      <c r="E1352" s="85"/>
      <c r="F1352" s="85"/>
    </row>
    <row r="1353" spans="1:6" ht="94.5" hidden="1" x14ac:dyDescent="0.25">
      <c r="A1353" s="21" t="s">
        <v>1110</v>
      </c>
      <c r="B1353" s="20" t="s">
        <v>1111</v>
      </c>
      <c r="C1353" s="55"/>
      <c r="D1353" s="85">
        <f>D1354</f>
        <v>0</v>
      </c>
      <c r="E1353" s="85">
        <f t="shared" ref="E1353:F1353" si="575">E1354</f>
        <v>0</v>
      </c>
      <c r="F1353" s="85">
        <f t="shared" si="575"/>
        <v>0</v>
      </c>
    </row>
    <row r="1354" spans="1:6" ht="28.5" hidden="1" customHeight="1" x14ac:dyDescent="0.25">
      <c r="A1354" s="60" t="s">
        <v>1478</v>
      </c>
      <c r="B1354" s="20" t="s">
        <v>1111</v>
      </c>
      <c r="C1354" s="55">
        <v>200</v>
      </c>
      <c r="D1354" s="85">
        <f>D1355</f>
        <v>0</v>
      </c>
      <c r="E1354" s="85">
        <f t="shared" ref="E1354:F1354" si="576">E1355</f>
        <v>0</v>
      </c>
      <c r="F1354" s="85">
        <f t="shared" si="576"/>
        <v>0</v>
      </c>
    </row>
    <row r="1355" spans="1:6" ht="39" hidden="1" customHeight="1" x14ac:dyDescent="0.25">
      <c r="A1355" s="60" t="s">
        <v>1479</v>
      </c>
      <c r="B1355" s="20" t="s">
        <v>1111</v>
      </c>
      <c r="C1355" s="55">
        <v>240</v>
      </c>
      <c r="D1355" s="85"/>
      <c r="E1355" s="85"/>
      <c r="F1355" s="85"/>
    </row>
    <row r="1356" spans="1:6" ht="94.5" hidden="1" x14ac:dyDescent="0.25">
      <c r="A1356" s="21" t="s">
        <v>1112</v>
      </c>
      <c r="B1356" s="20" t="s">
        <v>1113</v>
      </c>
      <c r="C1356" s="55"/>
      <c r="D1356" s="85">
        <f>D1357</f>
        <v>0</v>
      </c>
      <c r="E1356" s="85">
        <f t="shared" ref="E1356:F1356" si="577">E1357</f>
        <v>0</v>
      </c>
      <c r="F1356" s="85">
        <f t="shared" si="577"/>
        <v>0</v>
      </c>
    </row>
    <row r="1357" spans="1:6" ht="32.25" hidden="1" customHeight="1" x14ac:dyDescent="0.25">
      <c r="A1357" s="60" t="s">
        <v>1478</v>
      </c>
      <c r="B1357" s="20" t="s">
        <v>1113</v>
      </c>
      <c r="C1357" s="55">
        <v>200</v>
      </c>
      <c r="D1357" s="85">
        <f>D1358</f>
        <v>0</v>
      </c>
      <c r="E1357" s="85">
        <f t="shared" ref="E1357:F1357" si="578">E1358</f>
        <v>0</v>
      </c>
      <c r="F1357" s="85">
        <f t="shared" si="578"/>
        <v>0</v>
      </c>
    </row>
    <row r="1358" spans="1:6" ht="36" hidden="1" customHeight="1" x14ac:dyDescent="0.25">
      <c r="A1358" s="60" t="s">
        <v>1479</v>
      </c>
      <c r="B1358" s="20" t="s">
        <v>1113</v>
      </c>
      <c r="C1358" s="55">
        <v>240</v>
      </c>
      <c r="D1358" s="85"/>
      <c r="E1358" s="85"/>
      <c r="F1358" s="85"/>
    </row>
    <row r="1359" spans="1:6" ht="47.25" x14ac:dyDescent="0.25">
      <c r="A1359" s="13" t="s">
        <v>1114</v>
      </c>
      <c r="B1359" s="3" t="s">
        <v>1115</v>
      </c>
      <c r="C1359" s="55"/>
      <c r="D1359" s="85">
        <f>D1360+D1364+D1368+D1372+D1376+D1388+D1395</f>
        <v>5951</v>
      </c>
      <c r="E1359" s="85">
        <f t="shared" ref="E1359:F1359" si="579">E1360+E1364+E1368+E1372+E1376+E1388+E1395</f>
        <v>22527</v>
      </c>
      <c r="F1359" s="85">
        <f t="shared" si="579"/>
        <v>23749</v>
      </c>
    </row>
    <row r="1360" spans="1:6" ht="36" customHeight="1" x14ac:dyDescent="0.25">
      <c r="A1360" s="7" t="s">
        <v>1116</v>
      </c>
      <c r="B1360" s="1" t="s">
        <v>1117</v>
      </c>
      <c r="C1360" s="55"/>
      <c r="D1360" s="85">
        <f>D1361</f>
        <v>1180</v>
      </c>
      <c r="E1360" s="85">
        <f t="shared" ref="E1360:F1362" si="580">E1361</f>
        <v>1350</v>
      </c>
      <c r="F1360" s="85">
        <f t="shared" si="580"/>
        <v>1350</v>
      </c>
    </row>
    <row r="1361" spans="1:6" ht="37.5" customHeight="1" x14ac:dyDescent="0.25">
      <c r="A1361" s="39" t="s">
        <v>1118</v>
      </c>
      <c r="B1361" s="20" t="s">
        <v>1119</v>
      </c>
      <c r="C1361" s="55"/>
      <c r="D1361" s="85">
        <f>D1362</f>
        <v>1180</v>
      </c>
      <c r="E1361" s="85">
        <f t="shared" si="580"/>
        <v>1350</v>
      </c>
      <c r="F1361" s="85">
        <f t="shared" si="580"/>
        <v>1350</v>
      </c>
    </row>
    <row r="1362" spans="1:6" ht="37.5" customHeight="1" x14ac:dyDescent="0.25">
      <c r="A1362" s="60" t="s">
        <v>1478</v>
      </c>
      <c r="B1362" s="20" t="s">
        <v>1119</v>
      </c>
      <c r="C1362" s="55">
        <v>200</v>
      </c>
      <c r="D1362" s="85">
        <f>D1363</f>
        <v>1180</v>
      </c>
      <c r="E1362" s="85">
        <f t="shared" si="580"/>
        <v>1350</v>
      </c>
      <c r="F1362" s="85">
        <f t="shared" si="580"/>
        <v>1350</v>
      </c>
    </row>
    <row r="1363" spans="1:6" ht="37.5" customHeight="1" x14ac:dyDescent="0.25">
      <c r="A1363" s="60" t="s">
        <v>1479</v>
      </c>
      <c r="B1363" s="20" t="s">
        <v>1119</v>
      </c>
      <c r="C1363" s="55">
        <v>240</v>
      </c>
      <c r="D1363" s="85">
        <v>1180</v>
      </c>
      <c r="E1363" s="85">
        <v>1350</v>
      </c>
      <c r="F1363" s="85">
        <v>1350</v>
      </c>
    </row>
    <row r="1364" spans="1:6" ht="28.5" customHeight="1" x14ac:dyDescent="0.25">
      <c r="A1364" s="7" t="s">
        <v>1120</v>
      </c>
      <c r="B1364" s="1" t="s">
        <v>1121</v>
      </c>
      <c r="C1364" s="55"/>
      <c r="D1364" s="85">
        <f>D1365</f>
        <v>520</v>
      </c>
      <c r="E1364" s="85">
        <f t="shared" ref="E1364:F1366" si="581">E1365</f>
        <v>800</v>
      </c>
      <c r="F1364" s="85">
        <f t="shared" si="581"/>
        <v>800</v>
      </c>
    </row>
    <row r="1365" spans="1:6" ht="28.5" customHeight="1" x14ac:dyDescent="0.25">
      <c r="A1365" s="39" t="s">
        <v>1122</v>
      </c>
      <c r="B1365" s="20" t="s">
        <v>1123</v>
      </c>
      <c r="C1365" s="55"/>
      <c r="D1365" s="85">
        <f>D1366</f>
        <v>520</v>
      </c>
      <c r="E1365" s="85">
        <f t="shared" si="581"/>
        <v>800</v>
      </c>
      <c r="F1365" s="85">
        <f t="shared" si="581"/>
        <v>800</v>
      </c>
    </row>
    <row r="1366" spans="1:6" ht="28.5" customHeight="1" x14ac:dyDescent="0.25">
      <c r="A1366" s="60" t="s">
        <v>1478</v>
      </c>
      <c r="B1366" s="20" t="s">
        <v>1123</v>
      </c>
      <c r="C1366" s="55">
        <v>200</v>
      </c>
      <c r="D1366" s="85">
        <f>D1367</f>
        <v>520</v>
      </c>
      <c r="E1366" s="85">
        <f t="shared" si="581"/>
        <v>800</v>
      </c>
      <c r="F1366" s="85">
        <f t="shared" si="581"/>
        <v>800</v>
      </c>
    </row>
    <row r="1367" spans="1:6" ht="28.5" customHeight="1" x14ac:dyDescent="0.25">
      <c r="A1367" s="60" t="s">
        <v>1479</v>
      </c>
      <c r="B1367" s="20" t="s">
        <v>1123</v>
      </c>
      <c r="C1367" s="55">
        <v>240</v>
      </c>
      <c r="D1367" s="85">
        <v>520</v>
      </c>
      <c r="E1367" s="85">
        <v>800</v>
      </c>
      <c r="F1367" s="85">
        <v>800</v>
      </c>
    </row>
    <row r="1368" spans="1:6" ht="39.75" customHeight="1" x14ac:dyDescent="0.25">
      <c r="A1368" s="7" t="s">
        <v>1124</v>
      </c>
      <c r="B1368" s="1" t="s">
        <v>1125</v>
      </c>
      <c r="C1368" s="55"/>
      <c r="D1368" s="85">
        <f>D1369</f>
        <v>1331</v>
      </c>
      <c r="E1368" s="85">
        <f t="shared" ref="E1368:F1370" si="582">E1369</f>
        <v>1331</v>
      </c>
      <c r="F1368" s="85">
        <f t="shared" si="582"/>
        <v>1531</v>
      </c>
    </row>
    <row r="1369" spans="1:6" ht="51" customHeight="1" x14ac:dyDescent="0.25">
      <c r="A1369" s="39" t="s">
        <v>1126</v>
      </c>
      <c r="B1369" s="20" t="s">
        <v>1127</v>
      </c>
      <c r="C1369" s="55"/>
      <c r="D1369" s="85">
        <f>D1370</f>
        <v>1331</v>
      </c>
      <c r="E1369" s="85">
        <f t="shared" si="582"/>
        <v>1331</v>
      </c>
      <c r="F1369" s="85">
        <f t="shared" si="582"/>
        <v>1531</v>
      </c>
    </row>
    <row r="1370" spans="1:6" ht="51" customHeight="1" x14ac:dyDescent="0.25">
      <c r="A1370" s="60" t="s">
        <v>1478</v>
      </c>
      <c r="B1370" s="20" t="s">
        <v>1127</v>
      </c>
      <c r="C1370" s="55">
        <v>200</v>
      </c>
      <c r="D1370" s="85">
        <f>D1371</f>
        <v>1331</v>
      </c>
      <c r="E1370" s="85">
        <f t="shared" si="582"/>
        <v>1331</v>
      </c>
      <c r="F1370" s="85">
        <f t="shared" si="582"/>
        <v>1531</v>
      </c>
    </row>
    <row r="1371" spans="1:6" ht="51" customHeight="1" x14ac:dyDescent="0.25">
      <c r="A1371" s="60" t="s">
        <v>1479</v>
      </c>
      <c r="B1371" s="20" t="s">
        <v>1127</v>
      </c>
      <c r="C1371" s="55">
        <v>240</v>
      </c>
      <c r="D1371" s="85">
        <v>1331</v>
      </c>
      <c r="E1371" s="85">
        <v>1331</v>
      </c>
      <c r="F1371" s="85">
        <v>1531</v>
      </c>
    </row>
    <row r="1372" spans="1:6" ht="33" hidden="1" customHeight="1" x14ac:dyDescent="0.25">
      <c r="A1372" s="7" t="s">
        <v>1128</v>
      </c>
      <c r="B1372" s="1" t="s">
        <v>1129</v>
      </c>
      <c r="C1372" s="55"/>
      <c r="D1372" s="85">
        <f>D1373</f>
        <v>0</v>
      </c>
      <c r="E1372" s="85">
        <f t="shared" ref="E1372:F1374" si="583">E1373</f>
        <v>0</v>
      </c>
      <c r="F1372" s="85">
        <f t="shared" si="583"/>
        <v>0</v>
      </c>
    </row>
    <row r="1373" spans="1:6" ht="36.75" hidden="1" customHeight="1" x14ac:dyDescent="0.25">
      <c r="A1373" s="39" t="s">
        <v>1130</v>
      </c>
      <c r="B1373" s="20" t="s">
        <v>1131</v>
      </c>
      <c r="C1373" s="55"/>
      <c r="D1373" s="85">
        <f>D1374</f>
        <v>0</v>
      </c>
      <c r="E1373" s="85">
        <f t="shared" si="583"/>
        <v>0</v>
      </c>
      <c r="F1373" s="85">
        <f t="shared" si="583"/>
        <v>0</v>
      </c>
    </row>
    <row r="1374" spans="1:6" ht="36.75" hidden="1" customHeight="1" x14ac:dyDescent="0.25">
      <c r="A1374" s="16" t="s">
        <v>1481</v>
      </c>
      <c r="B1374" s="20" t="s">
        <v>1131</v>
      </c>
      <c r="C1374" s="55">
        <v>600</v>
      </c>
      <c r="D1374" s="85">
        <f>D1375</f>
        <v>0</v>
      </c>
      <c r="E1374" s="85">
        <f t="shared" si="583"/>
        <v>0</v>
      </c>
      <c r="F1374" s="85">
        <f t="shared" si="583"/>
        <v>0</v>
      </c>
    </row>
    <row r="1375" spans="1:6" ht="36.75" hidden="1" customHeight="1" x14ac:dyDescent="0.25">
      <c r="A1375" s="16" t="s">
        <v>1480</v>
      </c>
      <c r="B1375" s="20" t="s">
        <v>1131</v>
      </c>
      <c r="C1375" s="55">
        <v>610</v>
      </c>
      <c r="D1375" s="85">
        <v>0</v>
      </c>
      <c r="E1375" s="85">
        <v>0</v>
      </c>
      <c r="F1375" s="85">
        <v>0</v>
      </c>
    </row>
    <row r="1376" spans="1:6" ht="32.25" customHeight="1" x14ac:dyDescent="0.25">
      <c r="A1376" s="7" t="s">
        <v>1132</v>
      </c>
      <c r="B1376" s="1" t="s">
        <v>1133</v>
      </c>
      <c r="C1376" s="55"/>
      <c r="D1376" s="85">
        <f>D1381+D1384+D1377</f>
        <v>1200</v>
      </c>
      <c r="E1376" s="85">
        <f t="shared" ref="E1376:F1376" si="584">E1381+E1384+E1377</f>
        <v>1200</v>
      </c>
      <c r="F1376" s="85">
        <f t="shared" si="584"/>
        <v>1200</v>
      </c>
    </row>
    <row r="1377" spans="1:7" ht="63" hidden="1" x14ac:dyDescent="0.25">
      <c r="A1377" s="21" t="s">
        <v>1134</v>
      </c>
      <c r="B1377" s="20" t="s">
        <v>1135</v>
      </c>
      <c r="C1377" s="55"/>
      <c r="D1377" s="85">
        <f>D1378</f>
        <v>0</v>
      </c>
      <c r="E1377" s="85">
        <f t="shared" ref="E1377:F1377" si="585">E1378</f>
        <v>0</v>
      </c>
      <c r="F1377" s="85">
        <f t="shared" si="585"/>
        <v>0</v>
      </c>
    </row>
    <row r="1378" spans="1:7" ht="46.5" hidden="1" customHeight="1" x14ac:dyDescent="0.25">
      <c r="A1378" s="16" t="s">
        <v>1481</v>
      </c>
      <c r="B1378" s="20" t="s">
        <v>1135</v>
      </c>
      <c r="C1378" s="55">
        <v>600</v>
      </c>
      <c r="D1378" s="85">
        <f>D1379+D1380</f>
        <v>0</v>
      </c>
      <c r="E1378" s="85">
        <f t="shared" ref="E1378:F1378" si="586">E1379+E1380</f>
        <v>0</v>
      </c>
      <c r="F1378" s="85">
        <f t="shared" si="586"/>
        <v>0</v>
      </c>
    </row>
    <row r="1379" spans="1:7" ht="41.25" hidden="1" customHeight="1" x14ac:dyDescent="0.25">
      <c r="A1379" s="16" t="s">
        <v>1480</v>
      </c>
      <c r="B1379" s="20" t="s">
        <v>1135</v>
      </c>
      <c r="C1379" s="55">
        <v>610</v>
      </c>
      <c r="D1379" s="85">
        <v>0</v>
      </c>
      <c r="E1379" s="85">
        <v>0</v>
      </c>
      <c r="F1379" s="85">
        <v>0</v>
      </c>
    </row>
    <row r="1380" spans="1:7" ht="37.5" hidden="1" customHeight="1" x14ac:dyDescent="0.25">
      <c r="A1380" s="4" t="s">
        <v>1494</v>
      </c>
      <c r="B1380" s="20" t="s">
        <v>1135</v>
      </c>
      <c r="C1380" s="55">
        <v>620</v>
      </c>
      <c r="D1380" s="85">
        <v>0</v>
      </c>
      <c r="E1380" s="85">
        <v>0</v>
      </c>
      <c r="F1380" s="85">
        <v>0</v>
      </c>
    </row>
    <row r="1381" spans="1:7" ht="73.5" customHeight="1" x14ac:dyDescent="0.25">
      <c r="A1381" s="21" t="s">
        <v>1502</v>
      </c>
      <c r="B1381" s="20" t="s">
        <v>1498</v>
      </c>
      <c r="C1381" s="55"/>
      <c r="D1381" s="85">
        <f>D1382</f>
        <v>770</v>
      </c>
      <c r="E1381" s="85">
        <f t="shared" ref="E1381:F1382" si="587">E1382</f>
        <v>770</v>
      </c>
      <c r="F1381" s="85">
        <f t="shared" si="587"/>
        <v>770</v>
      </c>
    </row>
    <row r="1382" spans="1:7" ht="31.5" customHeight="1" x14ac:dyDescent="0.25">
      <c r="A1382" s="16" t="s">
        <v>1481</v>
      </c>
      <c r="B1382" s="20" t="s">
        <v>1498</v>
      </c>
      <c r="C1382" s="55">
        <v>600</v>
      </c>
      <c r="D1382" s="85">
        <f>D1383</f>
        <v>770</v>
      </c>
      <c r="E1382" s="85">
        <f t="shared" si="587"/>
        <v>770</v>
      </c>
      <c r="F1382" s="85">
        <f t="shared" si="587"/>
        <v>770</v>
      </c>
    </row>
    <row r="1383" spans="1:7" ht="39.75" customHeight="1" x14ac:dyDescent="0.25">
      <c r="A1383" s="16" t="s">
        <v>1480</v>
      </c>
      <c r="B1383" s="20" t="s">
        <v>1498</v>
      </c>
      <c r="C1383" s="55">
        <v>610</v>
      </c>
      <c r="D1383" s="85">
        <v>770</v>
      </c>
      <c r="E1383" s="85">
        <v>770</v>
      </c>
      <c r="F1383" s="85">
        <v>770</v>
      </c>
    </row>
    <row r="1384" spans="1:7" ht="64.5" customHeight="1" x14ac:dyDescent="0.25">
      <c r="A1384" s="21" t="s">
        <v>1501</v>
      </c>
      <c r="B1384" s="20" t="s">
        <v>1500</v>
      </c>
      <c r="C1384" s="55"/>
      <c r="D1384" s="85">
        <f>D1385</f>
        <v>430</v>
      </c>
      <c r="E1384" s="85">
        <f t="shared" ref="E1384:F1384" si="588">E1385</f>
        <v>430</v>
      </c>
      <c r="F1384" s="85">
        <f t="shared" si="588"/>
        <v>430</v>
      </c>
    </row>
    <row r="1385" spans="1:7" ht="39.75" customHeight="1" x14ac:dyDescent="0.25">
      <c r="A1385" s="16" t="s">
        <v>1481</v>
      </c>
      <c r="B1385" s="20" t="s">
        <v>1500</v>
      </c>
      <c r="C1385" s="55">
        <v>600</v>
      </c>
      <c r="D1385" s="85">
        <f>D1386+D1387</f>
        <v>430</v>
      </c>
      <c r="E1385" s="85">
        <f t="shared" ref="E1385:F1385" si="589">E1386+E1387</f>
        <v>430</v>
      </c>
      <c r="F1385" s="85">
        <f t="shared" si="589"/>
        <v>430</v>
      </c>
    </row>
    <row r="1386" spans="1:7" ht="39.75" customHeight="1" x14ac:dyDescent="0.25">
      <c r="A1386" s="16" t="s">
        <v>1480</v>
      </c>
      <c r="B1386" s="20" t="s">
        <v>1500</v>
      </c>
      <c r="C1386" s="55">
        <v>610</v>
      </c>
      <c r="D1386" s="85">
        <v>120</v>
      </c>
      <c r="E1386" s="85">
        <v>120</v>
      </c>
      <c r="F1386" s="85">
        <v>120</v>
      </c>
    </row>
    <row r="1387" spans="1:7" ht="35.25" customHeight="1" x14ac:dyDescent="0.25">
      <c r="A1387" s="16" t="s">
        <v>1499</v>
      </c>
      <c r="B1387" s="20" t="s">
        <v>1500</v>
      </c>
      <c r="C1387" s="55">
        <v>620</v>
      </c>
      <c r="D1387" s="85">
        <v>310</v>
      </c>
      <c r="E1387" s="85">
        <v>310</v>
      </c>
      <c r="F1387" s="85">
        <v>310</v>
      </c>
    </row>
    <row r="1388" spans="1:7" ht="27.75" customHeight="1" x14ac:dyDescent="0.25">
      <c r="A1388" s="7" t="s">
        <v>1136</v>
      </c>
      <c r="B1388" s="1" t="s">
        <v>1137</v>
      </c>
      <c r="C1388" s="55"/>
      <c r="D1388" s="85">
        <f>D1389+D1392</f>
        <v>821</v>
      </c>
      <c r="E1388" s="85">
        <f t="shared" ref="E1388:F1388" si="590">E1389+E1392</f>
        <v>0</v>
      </c>
      <c r="F1388" s="85">
        <f t="shared" si="590"/>
        <v>0</v>
      </c>
    </row>
    <row r="1389" spans="1:7" ht="31.5" x14ac:dyDescent="0.25">
      <c r="A1389" s="21" t="s">
        <v>1138</v>
      </c>
      <c r="B1389" s="20" t="s">
        <v>1139</v>
      </c>
      <c r="C1389" s="55"/>
      <c r="D1389" s="85">
        <f>D1390</f>
        <v>821</v>
      </c>
      <c r="E1389" s="85">
        <f t="shared" ref="E1389:F1390" si="591">E1390</f>
        <v>0</v>
      </c>
      <c r="F1389" s="85">
        <f t="shared" si="591"/>
        <v>0</v>
      </c>
    </row>
    <row r="1390" spans="1:7" ht="40.5" customHeight="1" x14ac:dyDescent="0.25">
      <c r="A1390" s="60" t="s">
        <v>1478</v>
      </c>
      <c r="B1390" s="20" t="s">
        <v>1139</v>
      </c>
      <c r="C1390" s="55">
        <v>200</v>
      </c>
      <c r="D1390" s="85">
        <f>D1391</f>
        <v>821</v>
      </c>
      <c r="E1390" s="85">
        <f t="shared" si="591"/>
        <v>0</v>
      </c>
      <c r="F1390" s="85">
        <f t="shared" si="591"/>
        <v>0</v>
      </c>
    </row>
    <row r="1391" spans="1:7" ht="36.75" customHeight="1" x14ac:dyDescent="0.25">
      <c r="A1391" s="60" t="s">
        <v>1479</v>
      </c>
      <c r="B1391" s="20" t="s">
        <v>1139</v>
      </c>
      <c r="C1391" s="55">
        <v>240</v>
      </c>
      <c r="D1391" s="85">
        <v>821</v>
      </c>
      <c r="E1391" s="85">
        <v>0</v>
      </c>
      <c r="F1391" s="85">
        <v>0</v>
      </c>
      <c r="G1391" s="66"/>
    </row>
    <row r="1392" spans="1:7" ht="47.25" hidden="1" x14ac:dyDescent="0.25">
      <c r="A1392" s="21" t="s">
        <v>1140</v>
      </c>
      <c r="B1392" s="20" t="s">
        <v>1141</v>
      </c>
      <c r="C1392" s="55"/>
      <c r="D1392" s="85">
        <f>D1393</f>
        <v>0</v>
      </c>
      <c r="E1392" s="85">
        <f t="shared" ref="E1392:F1393" si="592">E1393</f>
        <v>0</v>
      </c>
      <c r="F1392" s="85">
        <f t="shared" si="592"/>
        <v>0</v>
      </c>
    </row>
    <row r="1393" spans="1:6" ht="33" hidden="1" customHeight="1" x14ac:dyDescent="0.25">
      <c r="A1393" s="60" t="s">
        <v>1478</v>
      </c>
      <c r="B1393" s="20" t="s">
        <v>1141</v>
      </c>
      <c r="C1393" s="55">
        <v>200</v>
      </c>
      <c r="D1393" s="85">
        <f>D1394</f>
        <v>0</v>
      </c>
      <c r="E1393" s="85">
        <f t="shared" si="592"/>
        <v>0</v>
      </c>
      <c r="F1393" s="85">
        <f t="shared" si="592"/>
        <v>0</v>
      </c>
    </row>
    <row r="1394" spans="1:6" ht="36" hidden="1" customHeight="1" x14ac:dyDescent="0.25">
      <c r="A1394" s="60" t="s">
        <v>1479</v>
      </c>
      <c r="B1394" s="20" t="s">
        <v>1141</v>
      </c>
      <c r="C1394" s="55">
        <v>240</v>
      </c>
      <c r="D1394" s="85">
        <v>0</v>
      </c>
      <c r="E1394" s="85">
        <v>0</v>
      </c>
      <c r="F1394" s="85">
        <v>0</v>
      </c>
    </row>
    <row r="1395" spans="1:6" ht="35.25" customHeight="1" x14ac:dyDescent="0.25">
      <c r="A1395" s="7" t="s">
        <v>289</v>
      </c>
      <c r="B1395" s="1" t="s">
        <v>1142</v>
      </c>
      <c r="C1395" s="55"/>
      <c r="D1395" s="85">
        <f>D1396+D1399+D1402+D1405+D1411+D1414+D1417+D1420+D1423+D1408</f>
        <v>899</v>
      </c>
      <c r="E1395" s="85">
        <f>E1396+E1399+E1402+E1405+E1411+E1414+E1417+E1420+E1423+E1408</f>
        <v>17846</v>
      </c>
      <c r="F1395" s="85">
        <f>F1396+F1399+F1402+F1405+F1411+F1414+F1417+F1420+F1423+F1408</f>
        <v>18868</v>
      </c>
    </row>
    <row r="1396" spans="1:6" ht="47.25" customHeight="1" x14ac:dyDescent="0.25">
      <c r="A1396" s="21" t="s">
        <v>1143</v>
      </c>
      <c r="B1396" s="20" t="s">
        <v>1144</v>
      </c>
      <c r="C1396" s="55"/>
      <c r="D1396" s="85">
        <f>D1397</f>
        <v>0</v>
      </c>
      <c r="E1396" s="85">
        <f t="shared" ref="E1396:F1397" si="593">E1397</f>
        <v>11555</v>
      </c>
      <c r="F1396" s="85">
        <f t="shared" si="593"/>
        <v>0</v>
      </c>
    </row>
    <row r="1397" spans="1:6" ht="47.25" customHeight="1" x14ac:dyDescent="0.25">
      <c r="A1397" s="16" t="s">
        <v>1481</v>
      </c>
      <c r="B1397" s="20" t="s">
        <v>1144</v>
      </c>
      <c r="C1397" s="55">
        <v>600</v>
      </c>
      <c r="D1397" s="85">
        <f>D1398</f>
        <v>0</v>
      </c>
      <c r="E1397" s="85">
        <f t="shared" si="593"/>
        <v>11555</v>
      </c>
      <c r="F1397" s="85">
        <f t="shared" si="593"/>
        <v>0</v>
      </c>
    </row>
    <row r="1398" spans="1:6" ht="47.25" customHeight="1" x14ac:dyDescent="0.25">
      <c r="A1398" s="16" t="s">
        <v>1480</v>
      </c>
      <c r="B1398" s="20" t="s">
        <v>1144</v>
      </c>
      <c r="C1398" s="55">
        <v>610</v>
      </c>
      <c r="D1398" s="85"/>
      <c r="E1398" s="85">
        <v>11555</v>
      </c>
      <c r="F1398" s="85">
        <v>0</v>
      </c>
    </row>
    <row r="1399" spans="1:6" ht="45" hidden="1" customHeight="1" x14ac:dyDescent="0.25">
      <c r="A1399" s="21" t="s">
        <v>1145</v>
      </c>
      <c r="B1399" s="20" t="s">
        <v>1146</v>
      </c>
      <c r="C1399" s="55"/>
      <c r="D1399" s="85">
        <f>D1400</f>
        <v>0</v>
      </c>
      <c r="E1399" s="85">
        <f t="shared" ref="E1399:F1400" si="594">E1400</f>
        <v>0</v>
      </c>
      <c r="F1399" s="85">
        <f t="shared" si="594"/>
        <v>0</v>
      </c>
    </row>
    <row r="1400" spans="1:6" ht="45" hidden="1" customHeight="1" x14ac:dyDescent="0.25">
      <c r="A1400" s="16" t="s">
        <v>1481</v>
      </c>
      <c r="B1400" s="20" t="s">
        <v>1146</v>
      </c>
      <c r="C1400" s="55">
        <v>600</v>
      </c>
      <c r="D1400" s="85">
        <f>D1401</f>
        <v>0</v>
      </c>
      <c r="E1400" s="85">
        <f t="shared" si="594"/>
        <v>0</v>
      </c>
      <c r="F1400" s="85">
        <f t="shared" si="594"/>
        <v>0</v>
      </c>
    </row>
    <row r="1401" spans="1:6" ht="45" hidden="1" customHeight="1" x14ac:dyDescent="0.25">
      <c r="A1401" s="16" t="s">
        <v>1480</v>
      </c>
      <c r="B1401" s="20" t="s">
        <v>1146</v>
      </c>
      <c r="C1401" s="55">
        <v>610</v>
      </c>
      <c r="D1401" s="85"/>
      <c r="E1401" s="85"/>
      <c r="F1401" s="85"/>
    </row>
    <row r="1402" spans="1:6" ht="42" hidden="1" customHeight="1" x14ac:dyDescent="0.25">
      <c r="A1402" s="21" t="s">
        <v>1147</v>
      </c>
      <c r="B1402" s="20" t="s">
        <v>1148</v>
      </c>
      <c r="C1402" s="55"/>
      <c r="D1402" s="85">
        <f>D1403</f>
        <v>0</v>
      </c>
      <c r="E1402" s="85">
        <f t="shared" ref="E1402:F1403" si="595">E1403</f>
        <v>0</v>
      </c>
      <c r="F1402" s="85">
        <f t="shared" si="595"/>
        <v>0</v>
      </c>
    </row>
    <row r="1403" spans="1:6" ht="40.5" hidden="1" customHeight="1" x14ac:dyDescent="0.25">
      <c r="A1403" s="16" t="s">
        <v>1481</v>
      </c>
      <c r="B1403" s="20" t="s">
        <v>1148</v>
      </c>
      <c r="C1403" s="55">
        <v>600</v>
      </c>
      <c r="D1403" s="85">
        <f>D1404</f>
        <v>0</v>
      </c>
      <c r="E1403" s="85">
        <f t="shared" si="595"/>
        <v>0</v>
      </c>
      <c r="F1403" s="85">
        <f t="shared" si="595"/>
        <v>0</v>
      </c>
    </row>
    <row r="1404" spans="1:6" ht="36.75" hidden="1" customHeight="1" x14ac:dyDescent="0.25">
      <c r="A1404" s="16" t="s">
        <v>1480</v>
      </c>
      <c r="B1404" s="20" t="s">
        <v>1148</v>
      </c>
      <c r="C1404" s="55">
        <v>610</v>
      </c>
      <c r="D1404" s="85"/>
      <c r="E1404" s="85"/>
      <c r="F1404" s="85"/>
    </row>
    <row r="1405" spans="1:6" ht="54.75" hidden="1" customHeight="1" x14ac:dyDescent="0.25">
      <c r="A1405" s="21" t="s">
        <v>1149</v>
      </c>
      <c r="B1405" s="20" t="s">
        <v>1150</v>
      </c>
      <c r="C1405" s="55"/>
      <c r="D1405" s="85">
        <f>D1406</f>
        <v>0</v>
      </c>
      <c r="E1405" s="85">
        <f t="shared" ref="E1405:F1406" si="596">E1406</f>
        <v>0</v>
      </c>
      <c r="F1405" s="85">
        <f t="shared" si="596"/>
        <v>0</v>
      </c>
    </row>
    <row r="1406" spans="1:6" ht="54.75" hidden="1" customHeight="1" x14ac:dyDescent="0.25">
      <c r="A1406" s="16" t="s">
        <v>1481</v>
      </c>
      <c r="B1406" s="20" t="s">
        <v>1150</v>
      </c>
      <c r="C1406" s="55">
        <v>600</v>
      </c>
      <c r="D1406" s="85">
        <f>D1407</f>
        <v>0</v>
      </c>
      <c r="E1406" s="85">
        <f t="shared" si="596"/>
        <v>0</v>
      </c>
      <c r="F1406" s="85">
        <f t="shared" si="596"/>
        <v>0</v>
      </c>
    </row>
    <row r="1407" spans="1:6" ht="54.75" hidden="1" customHeight="1" x14ac:dyDescent="0.25">
      <c r="A1407" s="16" t="s">
        <v>1480</v>
      </c>
      <c r="B1407" s="20" t="s">
        <v>1150</v>
      </c>
      <c r="C1407" s="55">
        <v>610</v>
      </c>
      <c r="D1407" s="85"/>
      <c r="E1407" s="85"/>
      <c r="F1407" s="85"/>
    </row>
    <row r="1408" spans="1:6" ht="75.75" customHeight="1" x14ac:dyDescent="0.25">
      <c r="A1408" s="68" t="s">
        <v>1523</v>
      </c>
      <c r="B1408" s="20" t="s">
        <v>1522</v>
      </c>
      <c r="C1408" s="55"/>
      <c r="D1408" s="85">
        <f t="shared" ref="D1408:F1409" si="597">D1409</f>
        <v>301</v>
      </c>
      <c r="E1408" s="85">
        <f t="shared" si="597"/>
        <v>312</v>
      </c>
      <c r="F1408" s="85">
        <f t="shared" si="597"/>
        <v>1944</v>
      </c>
    </row>
    <row r="1409" spans="1:9" ht="54.75" customHeight="1" x14ac:dyDescent="0.25">
      <c r="A1409" s="16" t="s">
        <v>1481</v>
      </c>
      <c r="B1409" s="20" t="s">
        <v>1522</v>
      </c>
      <c r="C1409" s="55">
        <v>600</v>
      </c>
      <c r="D1409" s="85">
        <f t="shared" si="597"/>
        <v>301</v>
      </c>
      <c r="E1409" s="85">
        <f t="shared" si="597"/>
        <v>312</v>
      </c>
      <c r="F1409" s="85">
        <f t="shared" si="597"/>
        <v>1944</v>
      </c>
      <c r="G1409" s="111"/>
      <c r="H1409" s="111"/>
      <c r="I1409" s="111"/>
    </row>
    <row r="1410" spans="1:9" ht="54.75" customHeight="1" x14ac:dyDescent="0.25">
      <c r="A1410" s="16" t="s">
        <v>1480</v>
      </c>
      <c r="B1410" s="20" t="s">
        <v>1522</v>
      </c>
      <c r="C1410" s="55">
        <v>610</v>
      </c>
      <c r="D1410" s="85">
        <v>301</v>
      </c>
      <c r="E1410" s="85">
        <v>312</v>
      </c>
      <c r="F1410" s="85">
        <v>1944</v>
      </c>
    </row>
    <row r="1411" spans="1:9" ht="33.75" customHeight="1" x14ac:dyDescent="0.25">
      <c r="A1411" s="21" t="s">
        <v>1151</v>
      </c>
      <c r="B1411" s="20" t="s">
        <v>1152</v>
      </c>
      <c r="C1411" s="55"/>
      <c r="D1411" s="85">
        <f>D1412</f>
        <v>598</v>
      </c>
      <c r="E1411" s="85">
        <f t="shared" ref="E1411:F1412" si="598">E1412</f>
        <v>2349</v>
      </c>
      <c r="F1411" s="85">
        <f t="shared" si="598"/>
        <v>3185</v>
      </c>
    </row>
    <row r="1412" spans="1:9" ht="33.75" customHeight="1" x14ac:dyDescent="0.25">
      <c r="A1412" s="16" t="s">
        <v>1481</v>
      </c>
      <c r="B1412" s="20" t="s">
        <v>1152</v>
      </c>
      <c r="C1412" s="55">
        <v>600</v>
      </c>
      <c r="D1412" s="85">
        <f>D1413</f>
        <v>598</v>
      </c>
      <c r="E1412" s="85">
        <f t="shared" si="598"/>
        <v>2349</v>
      </c>
      <c r="F1412" s="85">
        <f t="shared" si="598"/>
        <v>3185</v>
      </c>
      <c r="G1412" s="111"/>
      <c r="H1412" s="111"/>
      <c r="I1412" s="111"/>
    </row>
    <row r="1413" spans="1:9" ht="33.75" customHeight="1" x14ac:dyDescent="0.25">
      <c r="A1413" s="16" t="s">
        <v>1480</v>
      </c>
      <c r="B1413" s="20" t="s">
        <v>1152</v>
      </c>
      <c r="C1413" s="55">
        <v>610</v>
      </c>
      <c r="D1413" s="85">
        <v>598</v>
      </c>
      <c r="E1413" s="85">
        <v>2349</v>
      </c>
      <c r="F1413" s="85">
        <v>3185</v>
      </c>
    </row>
    <row r="1414" spans="1:9" ht="39.75" hidden="1" customHeight="1" x14ac:dyDescent="0.25">
      <c r="A1414" s="21" t="s">
        <v>1153</v>
      </c>
      <c r="B1414" s="20" t="s">
        <v>1154</v>
      </c>
      <c r="C1414" s="55"/>
      <c r="D1414" s="85">
        <f>D1415</f>
        <v>0</v>
      </c>
      <c r="E1414" s="85">
        <f t="shared" ref="E1414:F1415" si="599">E1415</f>
        <v>0</v>
      </c>
      <c r="F1414" s="85">
        <f t="shared" si="599"/>
        <v>0</v>
      </c>
    </row>
    <row r="1415" spans="1:9" ht="39.75" hidden="1" customHeight="1" x14ac:dyDescent="0.25">
      <c r="A1415" s="16" t="s">
        <v>1481</v>
      </c>
      <c r="B1415" s="20" t="s">
        <v>1154</v>
      </c>
      <c r="C1415" s="55">
        <v>600</v>
      </c>
      <c r="D1415" s="85">
        <f>D1416</f>
        <v>0</v>
      </c>
      <c r="E1415" s="85">
        <f t="shared" si="599"/>
        <v>0</v>
      </c>
      <c r="F1415" s="85">
        <f t="shared" si="599"/>
        <v>0</v>
      </c>
    </row>
    <row r="1416" spans="1:9" ht="39.75" hidden="1" customHeight="1" x14ac:dyDescent="0.25">
      <c r="A1416" s="16" t="s">
        <v>1480</v>
      </c>
      <c r="B1416" s="20" t="s">
        <v>1154</v>
      </c>
      <c r="C1416" s="55">
        <v>610</v>
      </c>
      <c r="D1416" s="85"/>
      <c r="E1416" s="85"/>
      <c r="F1416" s="85"/>
    </row>
    <row r="1417" spans="1:9" ht="42" customHeight="1" x14ac:dyDescent="0.25">
      <c r="A1417" s="21" t="s">
        <v>1155</v>
      </c>
      <c r="B1417" s="20" t="s">
        <v>1156</v>
      </c>
      <c r="C1417" s="55"/>
      <c r="D1417" s="85">
        <f>D1418</f>
        <v>0</v>
      </c>
      <c r="E1417" s="85">
        <f t="shared" ref="E1417:F1418" si="600">E1418</f>
        <v>3630</v>
      </c>
      <c r="F1417" s="85">
        <f t="shared" si="600"/>
        <v>13739</v>
      </c>
    </row>
    <row r="1418" spans="1:9" ht="42" customHeight="1" x14ac:dyDescent="0.25">
      <c r="A1418" s="16" t="s">
        <v>1481</v>
      </c>
      <c r="B1418" s="20" t="s">
        <v>1156</v>
      </c>
      <c r="C1418" s="55">
        <v>600</v>
      </c>
      <c r="D1418" s="85">
        <f>D1419</f>
        <v>0</v>
      </c>
      <c r="E1418" s="85">
        <f t="shared" si="600"/>
        <v>3630</v>
      </c>
      <c r="F1418" s="85">
        <f t="shared" si="600"/>
        <v>13739</v>
      </c>
    </row>
    <row r="1419" spans="1:9" ht="42" customHeight="1" x14ac:dyDescent="0.25">
      <c r="A1419" s="16" t="s">
        <v>1480</v>
      </c>
      <c r="B1419" s="20" t="s">
        <v>1156</v>
      </c>
      <c r="C1419" s="55">
        <v>610</v>
      </c>
      <c r="D1419" s="85"/>
      <c r="E1419" s="85">
        <v>3630</v>
      </c>
      <c r="F1419" s="85">
        <v>13739</v>
      </c>
    </row>
    <row r="1420" spans="1:9" ht="45.75" hidden="1" customHeight="1" x14ac:dyDescent="0.25">
      <c r="A1420" s="21" t="s">
        <v>1157</v>
      </c>
      <c r="B1420" s="20" t="s">
        <v>1158</v>
      </c>
      <c r="C1420" s="55"/>
      <c r="D1420" s="85">
        <f>D1421</f>
        <v>0</v>
      </c>
      <c r="E1420" s="85">
        <f t="shared" ref="E1420:F1421" si="601">E1421</f>
        <v>0</v>
      </c>
      <c r="F1420" s="85">
        <f t="shared" si="601"/>
        <v>0</v>
      </c>
    </row>
    <row r="1421" spans="1:9" ht="45.75" hidden="1" customHeight="1" x14ac:dyDescent="0.25">
      <c r="A1421" s="16" t="s">
        <v>1481</v>
      </c>
      <c r="B1421" s="20" t="s">
        <v>1158</v>
      </c>
      <c r="C1421" s="55">
        <v>600</v>
      </c>
      <c r="D1421" s="85">
        <f>D1422</f>
        <v>0</v>
      </c>
      <c r="E1421" s="85">
        <f t="shared" si="601"/>
        <v>0</v>
      </c>
      <c r="F1421" s="85">
        <f t="shared" si="601"/>
        <v>0</v>
      </c>
    </row>
    <row r="1422" spans="1:9" ht="45.75" hidden="1" customHeight="1" x14ac:dyDescent="0.25">
      <c r="A1422" s="16" t="s">
        <v>1480</v>
      </c>
      <c r="B1422" s="20" t="s">
        <v>1158</v>
      </c>
      <c r="C1422" s="55">
        <v>610</v>
      </c>
      <c r="D1422" s="85"/>
      <c r="E1422" s="85"/>
      <c r="F1422" s="85"/>
    </row>
    <row r="1423" spans="1:9" ht="34.5" hidden="1" customHeight="1" x14ac:dyDescent="0.25">
      <c r="A1423" s="42" t="s">
        <v>1159</v>
      </c>
      <c r="B1423" s="20" t="s">
        <v>1160</v>
      </c>
      <c r="C1423" s="55"/>
      <c r="D1423" s="85">
        <f>D1424</f>
        <v>0</v>
      </c>
      <c r="E1423" s="85">
        <f t="shared" ref="E1423:F1424" si="602">E1424</f>
        <v>0</v>
      </c>
      <c r="F1423" s="85">
        <f t="shared" si="602"/>
        <v>0</v>
      </c>
    </row>
    <row r="1424" spans="1:9" ht="34.5" hidden="1" customHeight="1" x14ac:dyDescent="0.25">
      <c r="A1424" s="16" t="s">
        <v>1481</v>
      </c>
      <c r="B1424" s="20" t="s">
        <v>1160</v>
      </c>
      <c r="C1424" s="55">
        <v>600</v>
      </c>
      <c r="D1424" s="85">
        <f>D1425</f>
        <v>0</v>
      </c>
      <c r="E1424" s="85">
        <f t="shared" si="602"/>
        <v>0</v>
      </c>
      <c r="F1424" s="85">
        <f t="shared" si="602"/>
        <v>0</v>
      </c>
    </row>
    <row r="1425" spans="1:6" ht="34.5" hidden="1" customHeight="1" x14ac:dyDescent="0.25">
      <c r="A1425" s="16" t="s">
        <v>1480</v>
      </c>
      <c r="B1425" s="20" t="s">
        <v>1160</v>
      </c>
      <c r="C1425" s="55">
        <v>610</v>
      </c>
      <c r="D1425" s="85"/>
      <c r="E1425" s="85"/>
      <c r="F1425" s="85"/>
    </row>
    <row r="1426" spans="1:6" ht="41.25" customHeight="1" x14ac:dyDescent="0.25">
      <c r="A1426" s="12" t="s">
        <v>1161</v>
      </c>
      <c r="B1426" s="10" t="s">
        <v>1162</v>
      </c>
      <c r="C1426" s="55"/>
      <c r="D1426" s="85">
        <f>D1427+D1432</f>
        <v>474</v>
      </c>
      <c r="E1426" s="85">
        <f t="shared" ref="E1426:F1426" si="603">E1427+E1432</f>
        <v>474</v>
      </c>
      <c r="F1426" s="85">
        <f t="shared" si="603"/>
        <v>474</v>
      </c>
    </row>
    <row r="1427" spans="1:6" ht="41.25" hidden="1" customHeight="1" x14ac:dyDescent="0.25">
      <c r="A1427" s="13" t="s">
        <v>1163</v>
      </c>
      <c r="B1427" s="3" t="s">
        <v>1164</v>
      </c>
      <c r="C1427" s="55"/>
      <c r="D1427" s="85">
        <f>D1428</f>
        <v>0</v>
      </c>
      <c r="E1427" s="85">
        <f t="shared" ref="E1427:F1430" si="604">E1428</f>
        <v>0</v>
      </c>
      <c r="F1427" s="85">
        <f t="shared" si="604"/>
        <v>0</v>
      </c>
    </row>
    <row r="1428" spans="1:6" ht="52.5" hidden="1" customHeight="1" x14ac:dyDescent="0.25">
      <c r="A1428" s="7" t="s">
        <v>1165</v>
      </c>
      <c r="B1428" s="1" t="s">
        <v>1166</v>
      </c>
      <c r="C1428" s="55"/>
      <c r="D1428" s="85">
        <f>D1429</f>
        <v>0</v>
      </c>
      <c r="E1428" s="85">
        <f t="shared" si="604"/>
        <v>0</v>
      </c>
      <c r="F1428" s="85">
        <f t="shared" si="604"/>
        <v>0</v>
      </c>
    </row>
    <row r="1429" spans="1:6" ht="54" hidden="1" customHeight="1" x14ac:dyDescent="0.25">
      <c r="A1429" s="22" t="s">
        <v>1167</v>
      </c>
      <c r="B1429" s="20" t="s">
        <v>1168</v>
      </c>
      <c r="C1429" s="55"/>
      <c r="D1429" s="85">
        <f>D1430</f>
        <v>0</v>
      </c>
      <c r="E1429" s="85">
        <f t="shared" si="604"/>
        <v>0</v>
      </c>
      <c r="F1429" s="85">
        <f t="shared" si="604"/>
        <v>0</v>
      </c>
    </row>
    <row r="1430" spans="1:6" ht="36.75" hidden="1" customHeight="1" x14ac:dyDescent="0.25">
      <c r="A1430" s="60" t="s">
        <v>1478</v>
      </c>
      <c r="B1430" s="20" t="s">
        <v>1168</v>
      </c>
      <c r="C1430" s="55">
        <v>200</v>
      </c>
      <c r="D1430" s="85">
        <f>D1431</f>
        <v>0</v>
      </c>
      <c r="E1430" s="85">
        <f t="shared" si="604"/>
        <v>0</v>
      </c>
      <c r="F1430" s="85">
        <f t="shared" si="604"/>
        <v>0</v>
      </c>
    </row>
    <row r="1431" spans="1:6" ht="46.5" hidden="1" customHeight="1" x14ac:dyDescent="0.25">
      <c r="A1431" s="60" t="s">
        <v>1479</v>
      </c>
      <c r="B1431" s="20" t="s">
        <v>1168</v>
      </c>
      <c r="C1431" s="55">
        <v>240</v>
      </c>
      <c r="D1431" s="85">
        <v>0</v>
      </c>
      <c r="E1431" s="85"/>
      <c r="F1431" s="85"/>
    </row>
    <row r="1432" spans="1:6" ht="51" customHeight="1" x14ac:dyDescent="0.25">
      <c r="A1432" s="13" t="s">
        <v>1169</v>
      </c>
      <c r="B1432" s="3" t="s">
        <v>1170</v>
      </c>
      <c r="C1432" s="55"/>
      <c r="D1432" s="85">
        <f>D1433+D1442</f>
        <v>474</v>
      </c>
      <c r="E1432" s="85">
        <f t="shared" ref="E1432:F1432" si="605">E1433+E1442</f>
        <v>474</v>
      </c>
      <c r="F1432" s="85">
        <f t="shared" si="605"/>
        <v>474</v>
      </c>
    </row>
    <row r="1433" spans="1:6" ht="66.75" customHeight="1" x14ac:dyDescent="0.25">
      <c r="A1433" s="7" t="s">
        <v>1171</v>
      </c>
      <c r="B1433" s="1" t="s">
        <v>1172</v>
      </c>
      <c r="C1433" s="55"/>
      <c r="D1433" s="85">
        <f>D1434+D1439</f>
        <v>474</v>
      </c>
      <c r="E1433" s="85">
        <f t="shared" ref="E1433:F1433" si="606">E1434+E1439</f>
        <v>474</v>
      </c>
      <c r="F1433" s="85">
        <f t="shared" si="606"/>
        <v>474</v>
      </c>
    </row>
    <row r="1434" spans="1:6" ht="137.25" customHeight="1" x14ac:dyDescent="0.25">
      <c r="A1434" s="65" t="s">
        <v>1600</v>
      </c>
      <c r="B1434" s="20" t="s">
        <v>1173</v>
      </c>
      <c r="C1434" s="55"/>
      <c r="D1434" s="85">
        <f>D1435+D1437</f>
        <v>474</v>
      </c>
      <c r="E1434" s="85">
        <f t="shared" ref="E1434:F1434" si="607">E1435+E1437</f>
        <v>474</v>
      </c>
      <c r="F1434" s="85">
        <f t="shared" si="607"/>
        <v>474</v>
      </c>
    </row>
    <row r="1435" spans="1:6" ht="58.5" customHeight="1" x14ac:dyDescent="0.25">
      <c r="A1435" s="60" t="s">
        <v>1476</v>
      </c>
      <c r="B1435" s="20" t="s">
        <v>1173</v>
      </c>
      <c r="C1435" s="55">
        <v>100</v>
      </c>
      <c r="D1435" s="85">
        <f>D1436</f>
        <v>474</v>
      </c>
      <c r="E1435" s="85">
        <f t="shared" ref="E1435:F1435" si="608">E1436</f>
        <v>474</v>
      </c>
      <c r="F1435" s="85">
        <f t="shared" si="608"/>
        <v>474</v>
      </c>
    </row>
    <row r="1436" spans="1:6" ht="32.25" customHeight="1" x14ac:dyDescent="0.25">
      <c r="A1436" s="60" t="s">
        <v>1477</v>
      </c>
      <c r="B1436" s="20" t="s">
        <v>1173</v>
      </c>
      <c r="C1436" s="55">
        <v>120</v>
      </c>
      <c r="D1436" s="85">
        <v>474</v>
      </c>
      <c r="E1436" s="85">
        <v>474</v>
      </c>
      <c r="F1436" s="85">
        <v>474</v>
      </c>
    </row>
    <row r="1437" spans="1:6" ht="34.5" hidden="1" customHeight="1" x14ac:dyDescent="0.25">
      <c r="A1437" s="60" t="s">
        <v>1478</v>
      </c>
      <c r="B1437" s="20" t="s">
        <v>1173</v>
      </c>
      <c r="C1437" s="55">
        <v>200</v>
      </c>
      <c r="D1437" s="85">
        <f>D1438</f>
        <v>0</v>
      </c>
      <c r="E1437" s="85">
        <f t="shared" ref="E1437:F1437" si="609">E1438</f>
        <v>0</v>
      </c>
      <c r="F1437" s="85">
        <f t="shared" si="609"/>
        <v>0</v>
      </c>
    </row>
    <row r="1438" spans="1:6" ht="39" hidden="1" customHeight="1" x14ac:dyDescent="0.25">
      <c r="A1438" s="60" t="s">
        <v>1479</v>
      </c>
      <c r="B1438" s="20" t="s">
        <v>1173</v>
      </c>
      <c r="C1438" s="55">
        <v>240</v>
      </c>
      <c r="D1438" s="85"/>
      <c r="E1438" s="85"/>
      <c r="F1438" s="85"/>
    </row>
    <row r="1439" spans="1:6" ht="54.75" hidden="1" customHeight="1" x14ac:dyDescent="0.25">
      <c r="A1439" s="21" t="s">
        <v>1174</v>
      </c>
      <c r="B1439" s="20" t="s">
        <v>1175</v>
      </c>
      <c r="C1439" s="55"/>
      <c r="D1439" s="85">
        <f>D1440</f>
        <v>0</v>
      </c>
      <c r="E1439" s="85">
        <f t="shared" ref="E1439:F1440" si="610">E1440</f>
        <v>0</v>
      </c>
      <c r="F1439" s="85">
        <f t="shared" si="610"/>
        <v>0</v>
      </c>
    </row>
    <row r="1440" spans="1:6" ht="42" hidden="1" customHeight="1" x14ac:dyDescent="0.25">
      <c r="A1440" s="60" t="s">
        <v>1478</v>
      </c>
      <c r="B1440" s="20" t="s">
        <v>1175</v>
      </c>
      <c r="C1440" s="55">
        <v>200</v>
      </c>
      <c r="D1440" s="85">
        <f>D1441</f>
        <v>0</v>
      </c>
      <c r="E1440" s="85">
        <f t="shared" si="610"/>
        <v>0</v>
      </c>
      <c r="F1440" s="85">
        <f t="shared" si="610"/>
        <v>0</v>
      </c>
    </row>
    <row r="1441" spans="1:6" ht="37.5" hidden="1" customHeight="1" x14ac:dyDescent="0.25">
      <c r="A1441" s="60" t="s">
        <v>1479</v>
      </c>
      <c r="B1441" s="20" t="s">
        <v>1175</v>
      </c>
      <c r="C1441" s="55">
        <v>240</v>
      </c>
      <c r="D1441" s="85"/>
      <c r="E1441" s="85"/>
      <c r="F1441" s="85"/>
    </row>
    <row r="1442" spans="1:6" ht="47.25" hidden="1" x14ac:dyDescent="0.25">
      <c r="A1442" s="52" t="s">
        <v>1176</v>
      </c>
      <c r="B1442" s="1" t="s">
        <v>1177</v>
      </c>
      <c r="C1442" s="55"/>
      <c r="D1442" s="85">
        <f>D1443</f>
        <v>0</v>
      </c>
      <c r="E1442" s="85">
        <f t="shared" ref="E1442:F1444" si="611">E1443</f>
        <v>0</v>
      </c>
      <c r="F1442" s="85">
        <f t="shared" si="611"/>
        <v>0</v>
      </c>
    </row>
    <row r="1443" spans="1:6" ht="40.5" hidden="1" customHeight="1" x14ac:dyDescent="0.25">
      <c r="A1443" s="53" t="s">
        <v>1178</v>
      </c>
      <c r="B1443" s="20" t="s">
        <v>1179</v>
      </c>
      <c r="C1443" s="55"/>
      <c r="D1443" s="85">
        <f>D1444</f>
        <v>0</v>
      </c>
      <c r="E1443" s="85">
        <f t="shared" si="611"/>
        <v>0</v>
      </c>
      <c r="F1443" s="85">
        <f t="shared" si="611"/>
        <v>0</v>
      </c>
    </row>
    <row r="1444" spans="1:6" ht="40.5" hidden="1" customHeight="1" x14ac:dyDescent="0.25">
      <c r="A1444" s="60" t="s">
        <v>1478</v>
      </c>
      <c r="B1444" s="20" t="s">
        <v>1179</v>
      </c>
      <c r="C1444" s="55">
        <v>200</v>
      </c>
      <c r="D1444" s="85">
        <f>D1445</f>
        <v>0</v>
      </c>
      <c r="E1444" s="85">
        <f t="shared" si="611"/>
        <v>0</v>
      </c>
      <c r="F1444" s="85">
        <f t="shared" si="611"/>
        <v>0</v>
      </c>
    </row>
    <row r="1445" spans="1:6" ht="40.5" hidden="1" customHeight="1" x14ac:dyDescent="0.25">
      <c r="A1445" s="60" t="s">
        <v>1479</v>
      </c>
      <c r="B1445" s="20" t="s">
        <v>1179</v>
      </c>
      <c r="C1445" s="55">
        <v>240</v>
      </c>
      <c r="D1445" s="85"/>
      <c r="E1445" s="85"/>
      <c r="F1445" s="85"/>
    </row>
    <row r="1446" spans="1:6" ht="36" hidden="1" customHeight="1" x14ac:dyDescent="0.25">
      <c r="A1446" s="13" t="s">
        <v>130</v>
      </c>
      <c r="B1446" s="3" t="s">
        <v>1180</v>
      </c>
      <c r="C1446" s="55"/>
      <c r="D1446" s="85"/>
      <c r="E1446" s="85"/>
      <c r="F1446" s="85"/>
    </row>
    <row r="1447" spans="1:6" ht="36.75" hidden="1" customHeight="1" x14ac:dyDescent="0.25">
      <c r="A1447" s="7" t="s">
        <v>132</v>
      </c>
      <c r="B1447" s="1" t="s">
        <v>1181</v>
      </c>
      <c r="C1447" s="55"/>
      <c r="D1447" s="85"/>
      <c r="E1447" s="85"/>
      <c r="F1447" s="85"/>
    </row>
    <row r="1448" spans="1:6" ht="34.5" hidden="1" customHeight="1" x14ac:dyDescent="0.25">
      <c r="A1448" s="22" t="s">
        <v>134</v>
      </c>
      <c r="B1448" s="20" t="s">
        <v>1182</v>
      </c>
      <c r="C1448" s="55"/>
      <c r="D1448" s="85"/>
      <c r="E1448" s="85"/>
      <c r="F1448" s="85"/>
    </row>
    <row r="1449" spans="1:6" ht="34.5" hidden="1" customHeight="1" x14ac:dyDescent="0.25">
      <c r="A1449" s="60" t="s">
        <v>1476</v>
      </c>
      <c r="B1449" s="20" t="s">
        <v>1182</v>
      </c>
      <c r="C1449" s="55">
        <v>100</v>
      </c>
      <c r="D1449" s="85"/>
      <c r="E1449" s="85"/>
      <c r="F1449" s="85"/>
    </row>
    <row r="1450" spans="1:6" ht="34.5" hidden="1" customHeight="1" x14ac:dyDescent="0.25">
      <c r="A1450" s="60" t="s">
        <v>1477</v>
      </c>
      <c r="B1450" s="20" t="s">
        <v>1182</v>
      </c>
      <c r="C1450" s="55">
        <v>120</v>
      </c>
      <c r="D1450" s="85"/>
      <c r="E1450" s="85"/>
      <c r="F1450" s="85"/>
    </row>
    <row r="1451" spans="1:6" ht="31.5" hidden="1" x14ac:dyDescent="0.25">
      <c r="A1451" s="22" t="s">
        <v>1183</v>
      </c>
      <c r="B1451" s="20" t="s">
        <v>1184</v>
      </c>
      <c r="C1451" s="55"/>
      <c r="D1451" s="85"/>
      <c r="E1451" s="85"/>
      <c r="F1451" s="85"/>
    </row>
    <row r="1452" spans="1:6" ht="37.5" hidden="1" customHeight="1" x14ac:dyDescent="0.25">
      <c r="A1452" s="16" t="s">
        <v>1481</v>
      </c>
      <c r="B1452" s="20" t="s">
        <v>1184</v>
      </c>
      <c r="C1452" s="55">
        <v>600</v>
      </c>
      <c r="D1452" s="85"/>
      <c r="E1452" s="85"/>
      <c r="F1452" s="85"/>
    </row>
    <row r="1453" spans="1:6" ht="35.25" hidden="1" customHeight="1" x14ac:dyDescent="0.25">
      <c r="A1453" s="16" t="s">
        <v>1480</v>
      </c>
      <c r="B1453" s="20" t="s">
        <v>1184</v>
      </c>
      <c r="C1453" s="55">
        <v>610</v>
      </c>
      <c r="D1453" s="85"/>
      <c r="E1453" s="85"/>
      <c r="F1453" s="85"/>
    </row>
    <row r="1454" spans="1:6" ht="37.5" customHeight="1" x14ac:dyDescent="0.25">
      <c r="A1454" s="12" t="s">
        <v>1185</v>
      </c>
      <c r="B1454" s="10" t="s">
        <v>1186</v>
      </c>
      <c r="C1454" s="55"/>
      <c r="D1454" s="85">
        <f>D1455+D1576+D1592+D1606</f>
        <v>458570</v>
      </c>
      <c r="E1454" s="85">
        <f>E1455+E1576+E1592+E1606</f>
        <v>234224</v>
      </c>
      <c r="F1454" s="85">
        <f>F1455+F1576+F1592+F1606</f>
        <v>345895</v>
      </c>
    </row>
    <row r="1455" spans="1:6" ht="49.5" customHeight="1" x14ac:dyDescent="0.25">
      <c r="A1455" s="13" t="s">
        <v>1187</v>
      </c>
      <c r="B1455" s="3" t="s">
        <v>1188</v>
      </c>
      <c r="C1455" s="55"/>
      <c r="D1455" s="85">
        <f>D1456+D1479</f>
        <v>368221</v>
      </c>
      <c r="E1455" s="85">
        <f>E1456+E1479</f>
        <v>155469</v>
      </c>
      <c r="F1455" s="85">
        <f>F1456+F1479</f>
        <v>233337</v>
      </c>
    </row>
    <row r="1456" spans="1:6" ht="49.5" customHeight="1" x14ac:dyDescent="0.25">
      <c r="A1456" s="7" t="s">
        <v>1579</v>
      </c>
      <c r="B1456" s="3" t="s">
        <v>1578</v>
      </c>
      <c r="C1456" s="55"/>
      <c r="D1456" s="85">
        <f>D1460+D1463+D1457</f>
        <v>11670</v>
      </c>
      <c r="E1456" s="85">
        <f t="shared" ref="E1456:F1456" si="612">E1460+E1463+E1457</f>
        <v>385</v>
      </c>
      <c r="F1456" s="85">
        <f t="shared" si="612"/>
        <v>22086</v>
      </c>
    </row>
    <row r="1457" spans="1:8" ht="49.5" customHeight="1" x14ac:dyDescent="0.25">
      <c r="A1457" s="35" t="s">
        <v>1616</v>
      </c>
      <c r="B1457" s="3" t="s">
        <v>1615</v>
      </c>
      <c r="C1457" s="55"/>
      <c r="D1457" s="85">
        <f>D1458</f>
        <v>795</v>
      </c>
      <c r="E1457" s="85"/>
      <c r="F1457" s="85"/>
      <c r="H1457">
        <v>400</v>
      </c>
    </row>
    <row r="1458" spans="1:8" ht="49.5" customHeight="1" x14ac:dyDescent="0.25">
      <c r="A1458" s="16" t="s">
        <v>1481</v>
      </c>
      <c r="B1458" s="3" t="s">
        <v>1615</v>
      </c>
      <c r="C1458" s="55">
        <v>600</v>
      </c>
      <c r="D1458" s="85">
        <f>D1459</f>
        <v>795</v>
      </c>
      <c r="E1458" s="85"/>
      <c r="F1458" s="85"/>
    </row>
    <row r="1459" spans="1:8" ht="49.5" customHeight="1" x14ac:dyDescent="0.25">
      <c r="A1459" s="16" t="s">
        <v>1480</v>
      </c>
      <c r="B1459" s="3" t="s">
        <v>1615</v>
      </c>
      <c r="C1459" s="55">
        <v>610</v>
      </c>
      <c r="D1459" s="85">
        <v>795</v>
      </c>
      <c r="E1459" s="85"/>
      <c r="F1459" s="85"/>
    </row>
    <row r="1460" spans="1:8" ht="39.75" customHeight="1" x14ac:dyDescent="0.25">
      <c r="A1460" s="125" t="s">
        <v>1237</v>
      </c>
      <c r="B1460" s="3" t="s">
        <v>1580</v>
      </c>
      <c r="C1460" s="55"/>
      <c r="D1460" s="85">
        <f>D1461</f>
        <v>10500</v>
      </c>
      <c r="E1460" s="85"/>
      <c r="F1460" s="85">
        <f>F1461</f>
        <v>20000</v>
      </c>
    </row>
    <row r="1461" spans="1:8" ht="49.5" customHeight="1" x14ac:dyDescent="0.25">
      <c r="A1461" s="16" t="s">
        <v>1481</v>
      </c>
      <c r="B1461" s="3" t="s">
        <v>1580</v>
      </c>
      <c r="C1461" s="55">
        <v>600</v>
      </c>
      <c r="D1461" s="85">
        <f>D1462</f>
        <v>10500</v>
      </c>
      <c r="E1461" s="85"/>
      <c r="F1461" s="85">
        <f>F1462</f>
        <v>20000</v>
      </c>
    </row>
    <row r="1462" spans="1:8" ht="49.5" customHeight="1" x14ac:dyDescent="0.25">
      <c r="A1462" s="16" t="s">
        <v>1480</v>
      </c>
      <c r="B1462" s="3" t="s">
        <v>1580</v>
      </c>
      <c r="C1462" s="55">
        <v>610</v>
      </c>
      <c r="D1462" s="85">
        <v>10500</v>
      </c>
      <c r="E1462" s="85"/>
      <c r="F1462" s="85">
        <v>20000</v>
      </c>
    </row>
    <row r="1463" spans="1:8" ht="37.5" customHeight="1" x14ac:dyDescent="0.25">
      <c r="A1463" s="125" t="s">
        <v>1582</v>
      </c>
      <c r="B1463" s="3" t="s">
        <v>1581</v>
      </c>
      <c r="C1463" s="55"/>
      <c r="D1463" s="85">
        <f t="shared" ref="D1463:F1464" si="613">D1464</f>
        <v>375</v>
      </c>
      <c r="E1463" s="85">
        <f t="shared" si="613"/>
        <v>385</v>
      </c>
      <c r="F1463" s="85">
        <f t="shared" si="613"/>
        <v>2086</v>
      </c>
    </row>
    <row r="1464" spans="1:8" ht="49.5" customHeight="1" x14ac:dyDescent="0.25">
      <c r="A1464" s="16" t="s">
        <v>1481</v>
      </c>
      <c r="B1464" s="3" t="s">
        <v>1581</v>
      </c>
      <c r="C1464" s="55">
        <v>600</v>
      </c>
      <c r="D1464" s="85">
        <f t="shared" si="613"/>
        <v>375</v>
      </c>
      <c r="E1464" s="85">
        <f t="shared" si="613"/>
        <v>385</v>
      </c>
      <c r="F1464" s="85">
        <f t="shared" si="613"/>
        <v>2086</v>
      </c>
    </row>
    <row r="1465" spans="1:8" ht="49.5" customHeight="1" x14ac:dyDescent="0.25">
      <c r="A1465" s="16" t="s">
        <v>1480</v>
      </c>
      <c r="B1465" s="3" t="s">
        <v>1581</v>
      </c>
      <c r="C1465" s="55">
        <v>610</v>
      </c>
      <c r="D1465" s="85">
        <v>375</v>
      </c>
      <c r="E1465" s="85">
        <v>385</v>
      </c>
      <c r="F1465" s="85">
        <v>2086</v>
      </c>
    </row>
    <row r="1466" spans="1:8" ht="49.5" hidden="1" customHeight="1" x14ac:dyDescent="0.25">
      <c r="A1466" s="17" t="s">
        <v>1189</v>
      </c>
      <c r="B1466" s="1" t="s">
        <v>1518</v>
      </c>
      <c r="C1466" s="55"/>
      <c r="D1466" s="85">
        <f>D1469+D1476</f>
        <v>0</v>
      </c>
      <c r="E1466" s="85">
        <f t="shared" ref="E1466:F1466" si="614">E1469+E1476</f>
        <v>0</v>
      </c>
      <c r="F1466" s="85">
        <f t="shared" si="614"/>
        <v>0</v>
      </c>
    </row>
    <row r="1467" spans="1:8" ht="49.5" hidden="1" customHeight="1" x14ac:dyDescent="0.25">
      <c r="A1467" s="16" t="s">
        <v>1190</v>
      </c>
      <c r="B1467" s="2" t="s">
        <v>1191</v>
      </c>
      <c r="C1467" s="55"/>
      <c r="D1467" s="85"/>
      <c r="E1467" s="85"/>
      <c r="F1467" s="85"/>
    </row>
    <row r="1468" spans="1:8" ht="49.5" hidden="1" customHeight="1" x14ac:dyDescent="0.25">
      <c r="A1468" s="16" t="s">
        <v>1192</v>
      </c>
      <c r="B1468" s="2" t="s">
        <v>1193</v>
      </c>
      <c r="C1468" s="55"/>
      <c r="D1468" s="85"/>
      <c r="E1468" s="85"/>
      <c r="F1468" s="85"/>
    </row>
    <row r="1469" spans="1:8" ht="49.5" hidden="1" customHeight="1" x14ac:dyDescent="0.25">
      <c r="A1469" s="22" t="s">
        <v>1194</v>
      </c>
      <c r="B1469" s="20" t="s">
        <v>1519</v>
      </c>
      <c r="C1469" s="55"/>
      <c r="D1469" s="85">
        <f>D1470+D1472+D1474</f>
        <v>0</v>
      </c>
      <c r="E1469" s="85">
        <f t="shared" ref="E1469:F1469" si="615">E1470+E1472+E1474</f>
        <v>0</v>
      </c>
      <c r="F1469" s="85">
        <f t="shared" si="615"/>
        <v>0</v>
      </c>
    </row>
    <row r="1470" spans="1:8" ht="49.5" hidden="1" customHeight="1" x14ac:dyDescent="0.25">
      <c r="A1470" s="16" t="s">
        <v>1481</v>
      </c>
      <c r="B1470" s="20" t="s">
        <v>1519</v>
      </c>
      <c r="C1470" s="55">
        <v>100</v>
      </c>
      <c r="D1470" s="85">
        <f>D1471</f>
        <v>0</v>
      </c>
      <c r="E1470" s="85">
        <f t="shared" ref="E1470:F1470" si="616">E1471</f>
        <v>0</v>
      </c>
      <c r="F1470" s="85">
        <f t="shared" si="616"/>
        <v>0</v>
      </c>
    </row>
    <row r="1471" spans="1:8" ht="49.5" hidden="1" customHeight="1" x14ac:dyDescent="0.25">
      <c r="A1471" s="16" t="s">
        <v>1480</v>
      </c>
      <c r="B1471" s="20" t="s">
        <v>1519</v>
      </c>
      <c r="C1471" s="55">
        <v>110</v>
      </c>
      <c r="D1471" s="85"/>
      <c r="E1471" s="85"/>
      <c r="F1471" s="85"/>
    </row>
    <row r="1472" spans="1:8" ht="49.5" hidden="1" customHeight="1" x14ac:dyDescent="0.25">
      <c r="A1472" s="60" t="s">
        <v>1478</v>
      </c>
      <c r="B1472" s="20" t="s">
        <v>1519</v>
      </c>
      <c r="C1472" s="55">
        <v>200</v>
      </c>
      <c r="D1472" s="85">
        <f>D1473</f>
        <v>0</v>
      </c>
      <c r="E1472" s="85">
        <f t="shared" ref="E1472:F1472" si="617">E1473</f>
        <v>0</v>
      </c>
      <c r="F1472" s="85">
        <f t="shared" si="617"/>
        <v>0</v>
      </c>
    </row>
    <row r="1473" spans="1:6" ht="49.5" hidden="1" customHeight="1" x14ac:dyDescent="0.25">
      <c r="A1473" s="60" t="s">
        <v>1479</v>
      </c>
      <c r="B1473" s="20" t="s">
        <v>1519</v>
      </c>
      <c r="C1473" s="55">
        <v>240</v>
      </c>
      <c r="D1473" s="85"/>
      <c r="E1473" s="85"/>
      <c r="F1473" s="85"/>
    </row>
    <row r="1474" spans="1:6" ht="49.5" hidden="1" customHeight="1" x14ac:dyDescent="0.25">
      <c r="A1474" s="60" t="s">
        <v>1482</v>
      </c>
      <c r="B1474" s="20" t="s">
        <v>1519</v>
      </c>
      <c r="C1474" s="55">
        <v>800</v>
      </c>
      <c r="D1474" s="85">
        <f>D1475</f>
        <v>0</v>
      </c>
      <c r="E1474" s="85">
        <f t="shared" ref="E1474:F1474" si="618">E1475</f>
        <v>0</v>
      </c>
      <c r="F1474" s="85">
        <f t="shared" si="618"/>
        <v>0</v>
      </c>
    </row>
    <row r="1475" spans="1:6" ht="49.5" hidden="1" customHeight="1" x14ac:dyDescent="0.25">
      <c r="A1475" s="16" t="s">
        <v>1483</v>
      </c>
      <c r="B1475" s="20" t="s">
        <v>1519</v>
      </c>
      <c r="C1475" s="55">
        <v>850</v>
      </c>
      <c r="D1475" s="85"/>
      <c r="E1475" s="85"/>
      <c r="F1475" s="85"/>
    </row>
    <row r="1476" spans="1:6" ht="49.5" hidden="1" customHeight="1" x14ac:dyDescent="0.25">
      <c r="A1476" s="93"/>
      <c r="B1476" s="20" t="s">
        <v>1520</v>
      </c>
      <c r="C1476" s="55"/>
      <c r="D1476" s="85">
        <f>D1477</f>
        <v>0</v>
      </c>
      <c r="E1476" s="85">
        <f t="shared" ref="E1476" si="619">E1477</f>
        <v>0</v>
      </c>
      <c r="F1476" s="85">
        <f>F1477</f>
        <v>0</v>
      </c>
    </row>
    <row r="1477" spans="1:6" ht="49.5" hidden="1" customHeight="1" x14ac:dyDescent="0.25">
      <c r="A1477" s="60" t="s">
        <v>1478</v>
      </c>
      <c r="B1477" s="20" t="s">
        <v>1520</v>
      </c>
      <c r="C1477" s="55">
        <v>200</v>
      </c>
      <c r="D1477" s="85">
        <f>D1478</f>
        <v>0</v>
      </c>
      <c r="E1477" s="85">
        <f t="shared" ref="E1477:F1477" si="620">E1478</f>
        <v>0</v>
      </c>
      <c r="F1477" s="85">
        <f t="shared" si="620"/>
        <v>0</v>
      </c>
    </row>
    <row r="1478" spans="1:6" ht="49.5" hidden="1" customHeight="1" x14ac:dyDescent="0.25">
      <c r="A1478" s="60" t="s">
        <v>1479</v>
      </c>
      <c r="B1478" s="20" t="s">
        <v>1520</v>
      </c>
      <c r="C1478" s="55">
        <v>240</v>
      </c>
      <c r="D1478" s="85"/>
      <c r="E1478" s="85"/>
      <c r="F1478" s="85"/>
    </row>
    <row r="1479" spans="1:6" ht="49.5" customHeight="1" x14ac:dyDescent="0.25">
      <c r="A1479" s="17" t="s">
        <v>1195</v>
      </c>
      <c r="B1479" s="1" t="s">
        <v>1196</v>
      </c>
      <c r="C1479" s="55"/>
      <c r="D1479" s="85">
        <f>D1492+D1539+D1545+D1553+D1559+D1562+D1570+D1573</f>
        <v>356551</v>
      </c>
      <c r="E1479" s="85">
        <f t="shared" ref="E1479:F1479" si="621">E1492+E1539+E1545+E1553+E1559+E1562+E1570+E1573</f>
        <v>155084</v>
      </c>
      <c r="F1479" s="85">
        <f t="shared" si="621"/>
        <v>211251</v>
      </c>
    </row>
    <row r="1480" spans="1:6" ht="45" hidden="1" customHeight="1" x14ac:dyDescent="0.25">
      <c r="A1480" s="22" t="s">
        <v>1197</v>
      </c>
      <c r="B1480" s="20" t="s">
        <v>1198</v>
      </c>
      <c r="C1480" s="55"/>
      <c r="D1480" s="85">
        <f>D1481</f>
        <v>0</v>
      </c>
      <c r="E1480" s="85">
        <f t="shared" ref="E1480:F1481" si="622">E1481</f>
        <v>0</v>
      </c>
      <c r="F1480" s="85">
        <f t="shared" si="622"/>
        <v>0</v>
      </c>
    </row>
    <row r="1481" spans="1:6" ht="45" hidden="1" customHeight="1" x14ac:dyDescent="0.25">
      <c r="A1481" s="16" t="s">
        <v>1481</v>
      </c>
      <c r="B1481" s="20" t="s">
        <v>1198</v>
      </c>
      <c r="C1481" s="55">
        <v>600</v>
      </c>
      <c r="D1481" s="85">
        <f>D1482</f>
        <v>0</v>
      </c>
      <c r="E1481" s="85">
        <f t="shared" si="622"/>
        <v>0</v>
      </c>
      <c r="F1481" s="85">
        <f t="shared" si="622"/>
        <v>0</v>
      </c>
    </row>
    <row r="1482" spans="1:6" ht="45" hidden="1" customHeight="1" x14ac:dyDescent="0.25">
      <c r="A1482" s="16" t="s">
        <v>1480</v>
      </c>
      <c r="B1482" s="20" t="s">
        <v>1198</v>
      </c>
      <c r="C1482" s="55">
        <v>610</v>
      </c>
      <c r="D1482" s="85">
        <v>0</v>
      </c>
      <c r="E1482" s="85">
        <v>0</v>
      </c>
      <c r="F1482" s="85">
        <v>0</v>
      </c>
    </row>
    <row r="1483" spans="1:6" ht="47.25" hidden="1" customHeight="1" x14ac:dyDescent="0.25">
      <c r="A1483" s="22" t="s">
        <v>1199</v>
      </c>
      <c r="B1483" s="20" t="s">
        <v>1200</v>
      </c>
      <c r="C1483" s="55"/>
      <c r="D1483" s="85">
        <f>D1484</f>
        <v>0</v>
      </c>
      <c r="E1483" s="85">
        <f t="shared" ref="E1483:F1484" si="623">E1484</f>
        <v>0</v>
      </c>
      <c r="F1483" s="85">
        <f t="shared" si="623"/>
        <v>0</v>
      </c>
    </row>
    <row r="1484" spans="1:6" ht="47.25" hidden="1" customHeight="1" x14ac:dyDescent="0.25">
      <c r="A1484" s="16" t="s">
        <v>1481</v>
      </c>
      <c r="B1484" s="20" t="s">
        <v>1200</v>
      </c>
      <c r="C1484" s="55">
        <v>600</v>
      </c>
      <c r="D1484" s="85">
        <f>D1485</f>
        <v>0</v>
      </c>
      <c r="E1484" s="85">
        <f t="shared" si="623"/>
        <v>0</v>
      </c>
      <c r="F1484" s="85">
        <f t="shared" si="623"/>
        <v>0</v>
      </c>
    </row>
    <row r="1485" spans="1:6" ht="47.25" hidden="1" customHeight="1" x14ac:dyDescent="0.25">
      <c r="A1485" s="16" t="s">
        <v>1480</v>
      </c>
      <c r="B1485" s="20" t="s">
        <v>1200</v>
      </c>
      <c r="C1485" s="55">
        <v>610</v>
      </c>
      <c r="D1485" s="85">
        <v>0</v>
      </c>
      <c r="E1485" s="85">
        <v>0</v>
      </c>
      <c r="F1485" s="85">
        <v>0</v>
      </c>
    </row>
    <row r="1486" spans="1:6" ht="51" hidden="1" customHeight="1" x14ac:dyDescent="0.25">
      <c r="A1486" s="22" t="s">
        <v>1201</v>
      </c>
      <c r="B1486" s="20" t="s">
        <v>1202</v>
      </c>
      <c r="C1486" s="55"/>
      <c r="D1486" s="85">
        <f>D1487</f>
        <v>0</v>
      </c>
      <c r="E1486" s="85">
        <f t="shared" ref="E1486:F1487" si="624">E1487</f>
        <v>0</v>
      </c>
      <c r="F1486" s="85">
        <f t="shared" si="624"/>
        <v>0</v>
      </c>
    </row>
    <row r="1487" spans="1:6" ht="29.25" hidden="1" customHeight="1" x14ac:dyDescent="0.25">
      <c r="A1487" s="16" t="s">
        <v>1481</v>
      </c>
      <c r="B1487" s="20" t="s">
        <v>1202</v>
      </c>
      <c r="C1487" s="55">
        <v>600</v>
      </c>
      <c r="D1487" s="85">
        <f>D1488</f>
        <v>0</v>
      </c>
      <c r="E1487" s="85">
        <f t="shared" si="624"/>
        <v>0</v>
      </c>
      <c r="F1487" s="85">
        <f t="shared" si="624"/>
        <v>0</v>
      </c>
    </row>
    <row r="1488" spans="1:6" ht="36.75" hidden="1" customHeight="1" x14ac:dyDescent="0.25">
      <c r="A1488" s="16" t="s">
        <v>1480</v>
      </c>
      <c r="B1488" s="20" t="s">
        <v>1202</v>
      </c>
      <c r="C1488" s="55">
        <v>610</v>
      </c>
      <c r="D1488" s="85">
        <v>0</v>
      </c>
      <c r="E1488" s="85">
        <v>0</v>
      </c>
      <c r="F1488" s="85">
        <v>0</v>
      </c>
    </row>
    <row r="1489" spans="1:9" ht="37.5" hidden="1" customHeight="1" x14ac:dyDescent="0.25">
      <c r="A1489" s="22" t="s">
        <v>1203</v>
      </c>
      <c r="B1489" s="20" t="s">
        <v>1204</v>
      </c>
      <c r="C1489" s="55"/>
      <c r="D1489" s="85">
        <f>D1490</f>
        <v>0</v>
      </c>
      <c r="E1489" s="85">
        <f t="shared" ref="E1489:F1490" si="625">E1490</f>
        <v>0</v>
      </c>
      <c r="F1489" s="85">
        <f t="shared" si="625"/>
        <v>0</v>
      </c>
    </row>
    <row r="1490" spans="1:9" ht="37.5" hidden="1" customHeight="1" x14ac:dyDescent="0.25">
      <c r="A1490" s="16" t="s">
        <v>1481</v>
      </c>
      <c r="B1490" s="20" t="s">
        <v>1204</v>
      </c>
      <c r="C1490" s="55">
        <v>600</v>
      </c>
      <c r="D1490" s="85">
        <f>D1491</f>
        <v>0</v>
      </c>
      <c r="E1490" s="85">
        <f t="shared" si="625"/>
        <v>0</v>
      </c>
      <c r="F1490" s="85">
        <f t="shared" si="625"/>
        <v>0</v>
      </c>
    </row>
    <row r="1491" spans="1:9" ht="37.5" hidden="1" customHeight="1" x14ac:dyDescent="0.25">
      <c r="A1491" s="16" t="s">
        <v>1480</v>
      </c>
      <c r="B1491" s="20" t="s">
        <v>1204</v>
      </c>
      <c r="C1491" s="55">
        <v>610</v>
      </c>
      <c r="D1491" s="85">
        <v>0</v>
      </c>
      <c r="E1491" s="85">
        <v>0</v>
      </c>
      <c r="F1491" s="85">
        <v>0</v>
      </c>
    </row>
    <row r="1492" spans="1:9" ht="51" customHeight="1" x14ac:dyDescent="0.25">
      <c r="A1492" s="22" t="s">
        <v>1205</v>
      </c>
      <c r="B1492" s="20" t="s">
        <v>1206</v>
      </c>
      <c r="C1492" s="55"/>
      <c r="D1492" s="85">
        <f>D1495+D1493</f>
        <v>259733</v>
      </c>
      <c r="E1492" s="85">
        <f t="shared" ref="E1492:F1492" si="626">E1495+E1493</f>
        <v>149190</v>
      </c>
      <c r="F1492" s="85">
        <f t="shared" si="626"/>
        <v>198920</v>
      </c>
    </row>
    <row r="1493" spans="1:9" ht="32.25" customHeight="1" x14ac:dyDescent="0.25">
      <c r="A1493" s="60" t="s">
        <v>1478</v>
      </c>
      <c r="B1493" s="20" t="s">
        <v>1206</v>
      </c>
      <c r="C1493" s="55">
        <v>200</v>
      </c>
      <c r="D1493" s="85">
        <f>D1494</f>
        <v>3200</v>
      </c>
      <c r="E1493" s="85">
        <f>E1494</f>
        <v>149190</v>
      </c>
      <c r="F1493" s="85">
        <f>F1494</f>
        <v>198920</v>
      </c>
    </row>
    <row r="1494" spans="1:9" ht="42.75" customHeight="1" x14ac:dyDescent="0.25">
      <c r="A1494" s="60" t="s">
        <v>1479</v>
      </c>
      <c r="B1494" s="20" t="s">
        <v>1206</v>
      </c>
      <c r="C1494" s="55">
        <v>240</v>
      </c>
      <c r="D1494" s="85">
        <v>3200</v>
      </c>
      <c r="E1494" s="85">
        <v>149190</v>
      </c>
      <c r="F1494" s="85">
        <v>198920</v>
      </c>
    </row>
    <row r="1495" spans="1:9" ht="42.75" customHeight="1" x14ac:dyDescent="0.25">
      <c r="A1495" s="16" t="s">
        <v>1481</v>
      </c>
      <c r="B1495" s="20" t="s">
        <v>1206</v>
      </c>
      <c r="C1495" s="55">
        <v>600</v>
      </c>
      <c r="D1495" s="85">
        <f>D1496</f>
        <v>256533</v>
      </c>
      <c r="E1495" s="85">
        <f t="shared" ref="E1495:F1495" si="627">E1496</f>
        <v>0</v>
      </c>
      <c r="F1495" s="85">
        <f t="shared" si="627"/>
        <v>0</v>
      </c>
    </row>
    <row r="1496" spans="1:9" ht="42.75" customHeight="1" x14ac:dyDescent="0.25">
      <c r="A1496" s="16" t="s">
        <v>1480</v>
      </c>
      <c r="B1496" s="20" t="s">
        <v>1206</v>
      </c>
      <c r="C1496" s="55">
        <v>610</v>
      </c>
      <c r="D1496" s="85">
        <v>256533</v>
      </c>
      <c r="E1496" s="85">
        <v>0</v>
      </c>
      <c r="F1496" s="85">
        <v>0</v>
      </c>
      <c r="H1496" s="132">
        <v>1402</v>
      </c>
      <c r="I1496" s="132"/>
    </row>
    <row r="1497" spans="1:9" ht="42" hidden="1" customHeight="1" x14ac:dyDescent="0.25">
      <c r="A1497" s="22" t="s">
        <v>1207</v>
      </c>
      <c r="B1497" s="20" t="s">
        <v>1208</v>
      </c>
      <c r="C1497" s="55"/>
      <c r="D1497" s="85">
        <f>D1498</f>
        <v>0</v>
      </c>
      <c r="E1497" s="85">
        <f t="shared" ref="E1497:F1498" si="628">E1498</f>
        <v>0</v>
      </c>
      <c r="F1497" s="85">
        <f t="shared" si="628"/>
        <v>0</v>
      </c>
    </row>
    <row r="1498" spans="1:9" ht="42" hidden="1" customHeight="1" x14ac:dyDescent="0.25">
      <c r="A1498" s="16" t="s">
        <v>1481</v>
      </c>
      <c r="B1498" s="20" t="s">
        <v>1208</v>
      </c>
      <c r="C1498" s="55">
        <v>600</v>
      </c>
      <c r="D1498" s="85">
        <f>D1499</f>
        <v>0</v>
      </c>
      <c r="E1498" s="85">
        <f t="shared" si="628"/>
        <v>0</v>
      </c>
      <c r="F1498" s="85">
        <f t="shared" si="628"/>
        <v>0</v>
      </c>
    </row>
    <row r="1499" spans="1:9" ht="42" hidden="1" customHeight="1" x14ac:dyDescent="0.25">
      <c r="A1499" s="16" t="s">
        <v>1480</v>
      </c>
      <c r="B1499" s="20" t="s">
        <v>1208</v>
      </c>
      <c r="C1499" s="55">
        <v>610</v>
      </c>
      <c r="D1499" s="85"/>
      <c r="E1499" s="85"/>
      <c r="F1499" s="85"/>
    </row>
    <row r="1500" spans="1:9" ht="48.75" hidden="1" customHeight="1" x14ac:dyDescent="0.25">
      <c r="A1500" s="16" t="s">
        <v>1209</v>
      </c>
      <c r="B1500" s="20" t="s">
        <v>1210</v>
      </c>
      <c r="C1500" s="55"/>
      <c r="D1500" s="85"/>
      <c r="E1500" s="85"/>
      <c r="F1500" s="85"/>
    </row>
    <row r="1501" spans="1:9" ht="55.5" hidden="1" customHeight="1" x14ac:dyDescent="0.25">
      <c r="A1501" s="16" t="s">
        <v>1211</v>
      </c>
      <c r="B1501" s="20" t="s">
        <v>1212</v>
      </c>
      <c r="C1501" s="55"/>
      <c r="D1501" s="85"/>
      <c r="E1501" s="85"/>
      <c r="F1501" s="85"/>
    </row>
    <row r="1502" spans="1:9" ht="44.25" hidden="1" customHeight="1" x14ac:dyDescent="0.25">
      <c r="A1502" s="68" t="s">
        <v>1213</v>
      </c>
      <c r="B1502" s="20" t="s">
        <v>1214</v>
      </c>
      <c r="C1502" s="55"/>
      <c r="D1502" s="85"/>
      <c r="E1502" s="85"/>
      <c r="F1502" s="85"/>
    </row>
    <row r="1503" spans="1:9" ht="44.25" hidden="1" customHeight="1" x14ac:dyDescent="0.25">
      <c r="A1503" s="60" t="s">
        <v>1478</v>
      </c>
      <c r="B1503" s="20" t="s">
        <v>1214</v>
      </c>
      <c r="C1503" s="55">
        <v>200</v>
      </c>
      <c r="D1503" s="85"/>
      <c r="E1503" s="85"/>
      <c r="F1503" s="85"/>
    </row>
    <row r="1504" spans="1:9" ht="44.25" hidden="1" customHeight="1" x14ac:dyDescent="0.25">
      <c r="A1504" s="60" t="s">
        <v>1479</v>
      </c>
      <c r="B1504" s="20" t="s">
        <v>1214</v>
      </c>
      <c r="C1504" s="55">
        <v>240</v>
      </c>
      <c r="D1504" s="85">
        <v>0</v>
      </c>
      <c r="E1504" s="85">
        <v>0</v>
      </c>
      <c r="F1504" s="85">
        <v>0</v>
      </c>
    </row>
    <row r="1505" spans="1:7" ht="38.25" hidden="1" customHeight="1" x14ac:dyDescent="0.25">
      <c r="A1505" s="68" t="s">
        <v>1215</v>
      </c>
      <c r="B1505" s="20" t="s">
        <v>1216</v>
      </c>
      <c r="C1505" s="55"/>
      <c r="D1505" s="85"/>
      <c r="E1505" s="85"/>
      <c r="F1505" s="85"/>
    </row>
    <row r="1506" spans="1:7" ht="38.25" hidden="1" customHeight="1" x14ac:dyDescent="0.25">
      <c r="A1506" s="60" t="s">
        <v>1478</v>
      </c>
      <c r="B1506" s="20" t="s">
        <v>1216</v>
      </c>
      <c r="C1506" s="55">
        <v>200</v>
      </c>
      <c r="D1506" s="85"/>
      <c r="E1506" s="85"/>
      <c r="F1506" s="85"/>
    </row>
    <row r="1507" spans="1:7" ht="38.25" hidden="1" customHeight="1" x14ac:dyDescent="0.25">
      <c r="A1507" s="60" t="s">
        <v>1479</v>
      </c>
      <c r="B1507" s="20" t="s">
        <v>1216</v>
      </c>
      <c r="C1507" s="55">
        <v>240</v>
      </c>
      <c r="D1507" s="85"/>
      <c r="E1507" s="85"/>
      <c r="F1507" s="85"/>
    </row>
    <row r="1508" spans="1:7" ht="58.5" hidden="1" customHeight="1" x14ac:dyDescent="0.25">
      <c r="A1508" s="68" t="s">
        <v>1217</v>
      </c>
      <c r="B1508" s="20" t="s">
        <v>1218</v>
      </c>
      <c r="C1508" s="55"/>
      <c r="D1508" s="85">
        <f t="shared" ref="D1508:F1509" si="629">D1509</f>
        <v>0</v>
      </c>
      <c r="E1508" s="85">
        <f t="shared" si="629"/>
        <v>0</v>
      </c>
      <c r="F1508" s="85">
        <f t="shared" si="629"/>
        <v>0</v>
      </c>
    </row>
    <row r="1509" spans="1:7" ht="33.75" hidden="1" customHeight="1" x14ac:dyDescent="0.25">
      <c r="A1509" s="60" t="s">
        <v>1478</v>
      </c>
      <c r="B1509" s="20" t="s">
        <v>1218</v>
      </c>
      <c r="C1509" s="55">
        <v>200</v>
      </c>
      <c r="D1509" s="85">
        <f t="shared" si="629"/>
        <v>0</v>
      </c>
      <c r="E1509" s="85">
        <f t="shared" si="629"/>
        <v>0</v>
      </c>
      <c r="F1509" s="85">
        <f t="shared" si="629"/>
        <v>0</v>
      </c>
    </row>
    <row r="1510" spans="1:7" ht="40.5" hidden="1" customHeight="1" x14ac:dyDescent="0.25">
      <c r="A1510" s="60" t="s">
        <v>1479</v>
      </c>
      <c r="B1510" s="20" t="s">
        <v>1218</v>
      </c>
      <c r="C1510" s="55">
        <v>240</v>
      </c>
      <c r="D1510" s="85">
        <v>0</v>
      </c>
      <c r="E1510" s="85">
        <v>0</v>
      </c>
      <c r="F1510" s="85">
        <v>0</v>
      </c>
    </row>
    <row r="1511" spans="1:7" ht="44.25" hidden="1" customHeight="1" x14ac:dyDescent="0.25">
      <c r="A1511" s="68" t="s">
        <v>1219</v>
      </c>
      <c r="B1511" s="20" t="s">
        <v>1220</v>
      </c>
      <c r="C1511" s="55"/>
      <c r="D1511" s="85">
        <f t="shared" ref="D1511:F1511" si="630">D1512</f>
        <v>0</v>
      </c>
      <c r="E1511" s="85">
        <f t="shared" si="630"/>
        <v>0</v>
      </c>
      <c r="F1511" s="85">
        <f t="shared" si="630"/>
        <v>0</v>
      </c>
    </row>
    <row r="1512" spans="1:7" ht="44.25" hidden="1" customHeight="1" x14ac:dyDescent="0.25">
      <c r="A1512" s="60" t="s">
        <v>1478</v>
      </c>
      <c r="B1512" s="20" t="s">
        <v>1220</v>
      </c>
      <c r="C1512" s="55">
        <v>200</v>
      </c>
      <c r="D1512" s="85">
        <f>D1513</f>
        <v>0</v>
      </c>
      <c r="E1512" s="85">
        <f>E1513</f>
        <v>0</v>
      </c>
      <c r="F1512" s="85">
        <f>F1513</f>
        <v>0</v>
      </c>
    </row>
    <row r="1513" spans="1:7" ht="47.25" hidden="1" customHeight="1" x14ac:dyDescent="0.25">
      <c r="A1513" s="60" t="s">
        <v>1479</v>
      </c>
      <c r="B1513" s="20" t="s">
        <v>1220</v>
      </c>
      <c r="C1513" s="55">
        <v>240</v>
      </c>
      <c r="D1513" s="85">
        <v>0</v>
      </c>
      <c r="E1513" s="85">
        <v>0</v>
      </c>
      <c r="F1513" s="101">
        <v>0</v>
      </c>
      <c r="G1513" s="96"/>
    </row>
    <row r="1514" spans="1:7" ht="47.25" hidden="1" customHeight="1" x14ac:dyDescent="0.25">
      <c r="A1514" s="68" t="s">
        <v>1221</v>
      </c>
      <c r="B1514" s="20" t="s">
        <v>1222</v>
      </c>
      <c r="C1514" s="55"/>
      <c r="D1514" s="85"/>
      <c r="E1514" s="85"/>
      <c r="F1514" s="85"/>
    </row>
    <row r="1515" spans="1:7" ht="47.25" hidden="1" customHeight="1" x14ac:dyDescent="0.25">
      <c r="A1515" s="60" t="s">
        <v>1478</v>
      </c>
      <c r="B1515" s="20" t="s">
        <v>1222</v>
      </c>
      <c r="C1515" s="55">
        <v>200</v>
      </c>
      <c r="D1515" s="85"/>
      <c r="E1515" s="85"/>
      <c r="F1515" s="85"/>
    </row>
    <row r="1516" spans="1:7" ht="47.25" hidden="1" customHeight="1" x14ac:dyDescent="0.25">
      <c r="A1516" s="60" t="s">
        <v>1479</v>
      </c>
      <c r="B1516" s="20" t="s">
        <v>1222</v>
      </c>
      <c r="C1516" s="55">
        <v>240</v>
      </c>
      <c r="D1516" s="85">
        <v>0</v>
      </c>
      <c r="E1516" s="85">
        <v>0</v>
      </c>
      <c r="F1516" s="85">
        <v>0</v>
      </c>
    </row>
    <row r="1517" spans="1:7" ht="47.25" hidden="1" customHeight="1" x14ac:dyDescent="0.25">
      <c r="A1517" s="22" t="s">
        <v>1223</v>
      </c>
      <c r="B1517" s="20" t="s">
        <v>1224</v>
      </c>
      <c r="C1517" s="55"/>
      <c r="D1517" s="85">
        <f>D1518</f>
        <v>0</v>
      </c>
      <c r="E1517" s="85">
        <f t="shared" ref="E1517:F1518" si="631">E1518</f>
        <v>0</v>
      </c>
      <c r="F1517" s="85">
        <f t="shared" si="631"/>
        <v>0</v>
      </c>
    </row>
    <row r="1518" spans="1:7" ht="47.25" hidden="1" customHeight="1" x14ac:dyDescent="0.25">
      <c r="A1518" s="60" t="s">
        <v>1478</v>
      </c>
      <c r="B1518" s="20" t="s">
        <v>1224</v>
      </c>
      <c r="C1518" s="55">
        <v>200</v>
      </c>
      <c r="D1518" s="85">
        <f>D1519</f>
        <v>0</v>
      </c>
      <c r="E1518" s="85">
        <f t="shared" si="631"/>
        <v>0</v>
      </c>
      <c r="F1518" s="85">
        <f t="shared" si="631"/>
        <v>0</v>
      </c>
    </row>
    <row r="1519" spans="1:7" ht="47.25" hidden="1" customHeight="1" x14ac:dyDescent="0.25">
      <c r="A1519" s="60" t="s">
        <v>1479</v>
      </c>
      <c r="B1519" s="20" t="s">
        <v>1224</v>
      </c>
      <c r="C1519" s="55">
        <v>240</v>
      </c>
      <c r="D1519" s="85"/>
      <c r="E1519" s="85"/>
      <c r="F1519" s="85"/>
    </row>
    <row r="1520" spans="1:7" ht="47.25" hidden="1" customHeight="1" x14ac:dyDescent="0.25">
      <c r="A1520" s="22" t="s">
        <v>1225</v>
      </c>
      <c r="B1520" s="20" t="s">
        <v>1226</v>
      </c>
      <c r="C1520" s="55"/>
      <c r="D1520" s="85">
        <f>D1521</f>
        <v>0</v>
      </c>
      <c r="E1520" s="85">
        <f t="shared" ref="E1520:F1521" si="632">E1521</f>
        <v>0</v>
      </c>
      <c r="F1520" s="85">
        <f t="shared" si="632"/>
        <v>0</v>
      </c>
    </row>
    <row r="1521" spans="1:6" ht="47.25" hidden="1" customHeight="1" x14ac:dyDescent="0.25">
      <c r="A1521" s="60" t="s">
        <v>1478</v>
      </c>
      <c r="B1521" s="20" t="s">
        <v>1226</v>
      </c>
      <c r="C1521" s="55">
        <v>200</v>
      </c>
      <c r="D1521" s="85">
        <f>D1522</f>
        <v>0</v>
      </c>
      <c r="E1521" s="85">
        <f t="shared" si="632"/>
        <v>0</v>
      </c>
      <c r="F1521" s="85">
        <f t="shared" si="632"/>
        <v>0</v>
      </c>
    </row>
    <row r="1522" spans="1:6" ht="47.25" hidden="1" customHeight="1" x14ac:dyDescent="0.25">
      <c r="A1522" s="60" t="s">
        <v>1479</v>
      </c>
      <c r="B1522" s="20" t="s">
        <v>1226</v>
      </c>
      <c r="C1522" s="55">
        <v>240</v>
      </c>
      <c r="D1522" s="85"/>
      <c r="E1522" s="85"/>
      <c r="F1522" s="85"/>
    </row>
    <row r="1523" spans="1:6" ht="47.25" hidden="1" customHeight="1" x14ac:dyDescent="0.25">
      <c r="A1523" s="22" t="s">
        <v>1227</v>
      </c>
      <c r="B1523" s="20" t="s">
        <v>1228</v>
      </c>
      <c r="C1523" s="55"/>
      <c r="D1523" s="85">
        <f>D1524</f>
        <v>0</v>
      </c>
      <c r="E1523" s="85">
        <f t="shared" ref="E1523:F1524" si="633">E1524</f>
        <v>0</v>
      </c>
      <c r="F1523" s="85">
        <f t="shared" si="633"/>
        <v>0</v>
      </c>
    </row>
    <row r="1524" spans="1:6" ht="47.25" hidden="1" customHeight="1" x14ac:dyDescent="0.25">
      <c r="A1524" s="60" t="s">
        <v>1478</v>
      </c>
      <c r="B1524" s="20" t="s">
        <v>1228</v>
      </c>
      <c r="C1524" s="55">
        <v>200</v>
      </c>
      <c r="D1524" s="85">
        <f>D1525</f>
        <v>0</v>
      </c>
      <c r="E1524" s="85">
        <f t="shared" si="633"/>
        <v>0</v>
      </c>
      <c r="F1524" s="85">
        <f t="shared" si="633"/>
        <v>0</v>
      </c>
    </row>
    <row r="1525" spans="1:6" ht="47.25" hidden="1" customHeight="1" x14ac:dyDescent="0.25">
      <c r="A1525" s="60" t="s">
        <v>1479</v>
      </c>
      <c r="B1525" s="20" t="s">
        <v>1228</v>
      </c>
      <c r="C1525" s="55">
        <v>240</v>
      </c>
      <c r="D1525" s="85"/>
      <c r="E1525" s="85"/>
      <c r="F1525" s="85"/>
    </row>
    <row r="1526" spans="1:6" ht="47.25" hidden="1" customHeight="1" x14ac:dyDescent="0.25">
      <c r="A1526" s="22" t="s">
        <v>1229</v>
      </c>
      <c r="B1526" s="20" t="s">
        <v>1230</v>
      </c>
      <c r="C1526" s="55"/>
      <c r="D1526" s="85">
        <f>D1527</f>
        <v>0</v>
      </c>
      <c r="E1526" s="85">
        <f t="shared" ref="E1526:F1527" si="634">E1527</f>
        <v>0</v>
      </c>
      <c r="F1526" s="85">
        <f t="shared" si="634"/>
        <v>0</v>
      </c>
    </row>
    <row r="1527" spans="1:6" ht="47.25" hidden="1" customHeight="1" x14ac:dyDescent="0.25">
      <c r="A1527" s="60" t="s">
        <v>1478</v>
      </c>
      <c r="B1527" s="20" t="s">
        <v>1230</v>
      </c>
      <c r="C1527" s="55">
        <v>200</v>
      </c>
      <c r="D1527" s="85">
        <f>D1528</f>
        <v>0</v>
      </c>
      <c r="E1527" s="85">
        <f t="shared" si="634"/>
        <v>0</v>
      </c>
      <c r="F1527" s="85">
        <f t="shared" si="634"/>
        <v>0</v>
      </c>
    </row>
    <row r="1528" spans="1:6" ht="47.25" hidden="1" customHeight="1" x14ac:dyDescent="0.25">
      <c r="A1528" s="60" t="s">
        <v>1479</v>
      </c>
      <c r="B1528" s="20" t="s">
        <v>1230</v>
      </c>
      <c r="C1528" s="55">
        <v>240</v>
      </c>
      <c r="D1528" s="85"/>
      <c r="E1528" s="85"/>
      <c r="F1528" s="85"/>
    </row>
    <row r="1529" spans="1:6" ht="47.25" hidden="1" customHeight="1" x14ac:dyDescent="0.25">
      <c r="A1529" s="16" t="s">
        <v>1231</v>
      </c>
      <c r="B1529" s="20" t="s">
        <v>1232</v>
      </c>
      <c r="C1529" s="55"/>
      <c r="D1529" s="85"/>
      <c r="E1529" s="85"/>
      <c r="F1529" s="85"/>
    </row>
    <row r="1530" spans="1:6" ht="47.25" hidden="1" customHeight="1" x14ac:dyDescent="0.25">
      <c r="A1530" s="22" t="s">
        <v>1233</v>
      </c>
      <c r="B1530" s="20" t="s">
        <v>1234</v>
      </c>
      <c r="C1530" s="55"/>
      <c r="D1530" s="85">
        <f>D1531</f>
        <v>0</v>
      </c>
      <c r="E1530" s="85">
        <f t="shared" ref="E1530:F1531" si="635">E1531</f>
        <v>0</v>
      </c>
      <c r="F1530" s="85">
        <f t="shared" si="635"/>
        <v>0</v>
      </c>
    </row>
    <row r="1531" spans="1:6" ht="47.25" hidden="1" customHeight="1" x14ac:dyDescent="0.25">
      <c r="A1531" s="16" t="s">
        <v>1481</v>
      </c>
      <c r="B1531" s="20" t="s">
        <v>1234</v>
      </c>
      <c r="C1531" s="55">
        <v>600</v>
      </c>
      <c r="D1531" s="85">
        <f>D1532</f>
        <v>0</v>
      </c>
      <c r="E1531" s="85">
        <f t="shared" si="635"/>
        <v>0</v>
      </c>
      <c r="F1531" s="85">
        <f t="shared" si="635"/>
        <v>0</v>
      </c>
    </row>
    <row r="1532" spans="1:6" ht="47.25" hidden="1" customHeight="1" x14ac:dyDescent="0.25">
      <c r="A1532" s="16" t="s">
        <v>1480</v>
      </c>
      <c r="B1532" s="20" t="s">
        <v>1234</v>
      </c>
      <c r="C1532" s="55">
        <v>610</v>
      </c>
      <c r="D1532" s="85"/>
      <c r="E1532" s="85"/>
      <c r="F1532" s="85"/>
    </row>
    <row r="1533" spans="1:6" ht="47.25" hidden="1" customHeight="1" x14ac:dyDescent="0.25">
      <c r="A1533" s="22" t="s">
        <v>1235</v>
      </c>
      <c r="B1533" s="20" t="s">
        <v>1236</v>
      </c>
      <c r="C1533" s="55"/>
      <c r="D1533" s="85">
        <f>D1534</f>
        <v>0</v>
      </c>
      <c r="E1533" s="85">
        <f t="shared" ref="E1533:F1534" si="636">E1534</f>
        <v>0</v>
      </c>
      <c r="F1533" s="85">
        <f t="shared" si="636"/>
        <v>0</v>
      </c>
    </row>
    <row r="1534" spans="1:6" ht="47.25" hidden="1" customHeight="1" x14ac:dyDescent="0.25">
      <c r="A1534" s="16" t="s">
        <v>1481</v>
      </c>
      <c r="B1534" s="20" t="s">
        <v>1236</v>
      </c>
      <c r="C1534" s="55">
        <v>600</v>
      </c>
      <c r="D1534" s="85">
        <f>D1535</f>
        <v>0</v>
      </c>
      <c r="E1534" s="85">
        <f t="shared" si="636"/>
        <v>0</v>
      </c>
      <c r="F1534" s="85">
        <f t="shared" si="636"/>
        <v>0</v>
      </c>
    </row>
    <row r="1535" spans="1:6" ht="47.25" hidden="1" customHeight="1" x14ac:dyDescent="0.25">
      <c r="A1535" s="16" t="s">
        <v>1480</v>
      </c>
      <c r="B1535" s="20" t="s">
        <v>1236</v>
      </c>
      <c r="C1535" s="55">
        <v>610</v>
      </c>
      <c r="D1535" s="85"/>
      <c r="E1535" s="85"/>
      <c r="F1535" s="85"/>
    </row>
    <row r="1536" spans="1:6" ht="47.25" hidden="1" customHeight="1" x14ac:dyDescent="0.25">
      <c r="A1536" s="22" t="s">
        <v>1237</v>
      </c>
      <c r="B1536" s="20" t="s">
        <v>1238</v>
      </c>
      <c r="C1536" s="55"/>
      <c r="D1536" s="85">
        <f>D1537</f>
        <v>0</v>
      </c>
      <c r="E1536" s="85">
        <f t="shared" ref="E1536:F1537" si="637">E1537</f>
        <v>0</v>
      </c>
      <c r="F1536" s="85">
        <f t="shared" si="637"/>
        <v>0</v>
      </c>
    </row>
    <row r="1537" spans="1:9" ht="47.25" hidden="1" customHeight="1" x14ac:dyDescent="0.25">
      <c r="A1537" s="16" t="s">
        <v>1481</v>
      </c>
      <c r="B1537" s="20" t="s">
        <v>1238</v>
      </c>
      <c r="C1537" s="55">
        <v>600</v>
      </c>
      <c r="D1537" s="85">
        <f>D1538</f>
        <v>0</v>
      </c>
      <c r="E1537" s="85">
        <f t="shared" si="637"/>
        <v>0</v>
      </c>
      <c r="F1537" s="85">
        <f t="shared" si="637"/>
        <v>0</v>
      </c>
    </row>
    <row r="1538" spans="1:9" ht="47.25" hidden="1" customHeight="1" x14ac:dyDescent="0.25">
      <c r="A1538" s="16" t="s">
        <v>1480</v>
      </c>
      <c r="B1538" s="20" t="s">
        <v>1238</v>
      </c>
      <c r="C1538" s="55">
        <v>610</v>
      </c>
      <c r="D1538" s="85">
        <v>0</v>
      </c>
      <c r="E1538" s="85">
        <v>0</v>
      </c>
      <c r="F1538" s="85">
        <v>0</v>
      </c>
      <c r="G1538" s="94"/>
    </row>
    <row r="1539" spans="1:9" ht="47.25" customHeight="1" x14ac:dyDescent="0.25">
      <c r="A1539" s="22" t="s">
        <v>1239</v>
      </c>
      <c r="B1539" s="20" t="s">
        <v>1240</v>
      </c>
      <c r="C1539" s="55"/>
      <c r="D1539" s="85">
        <f>D1540</f>
        <v>15403</v>
      </c>
      <c r="E1539" s="85">
        <f t="shared" ref="E1539:F1540" si="638">E1540</f>
        <v>4154</v>
      </c>
      <c r="F1539" s="85">
        <f t="shared" si="638"/>
        <v>12331</v>
      </c>
    </row>
    <row r="1540" spans="1:9" ht="47.25" customHeight="1" x14ac:dyDescent="0.25">
      <c r="A1540" s="16" t="s">
        <v>1481</v>
      </c>
      <c r="B1540" s="20" t="s">
        <v>1240</v>
      </c>
      <c r="C1540" s="55">
        <v>600</v>
      </c>
      <c r="D1540" s="85">
        <f>D1541</f>
        <v>15403</v>
      </c>
      <c r="E1540" s="85">
        <f t="shared" si="638"/>
        <v>4154</v>
      </c>
      <c r="F1540" s="85">
        <f t="shared" si="638"/>
        <v>12331</v>
      </c>
    </row>
    <row r="1541" spans="1:9" ht="31.5" customHeight="1" x14ac:dyDescent="0.25">
      <c r="A1541" s="16" t="s">
        <v>1480</v>
      </c>
      <c r="B1541" s="20" t="s">
        <v>1240</v>
      </c>
      <c r="C1541" s="55">
        <v>610</v>
      </c>
      <c r="D1541" s="85">
        <v>15403</v>
      </c>
      <c r="E1541" s="85">
        <v>4154</v>
      </c>
      <c r="F1541" s="85">
        <v>12331</v>
      </c>
      <c r="I1541" s="133"/>
    </row>
    <row r="1542" spans="1:9" ht="42.75" hidden="1" customHeight="1" x14ac:dyDescent="0.25">
      <c r="A1542" s="22" t="s">
        <v>1241</v>
      </c>
      <c r="B1542" s="20" t="s">
        <v>1242</v>
      </c>
      <c r="C1542" s="55"/>
      <c r="D1542" s="85">
        <f>D1543</f>
        <v>0</v>
      </c>
      <c r="E1542" s="85">
        <f t="shared" ref="E1542:F1543" si="639">E1543</f>
        <v>0</v>
      </c>
      <c r="F1542" s="85">
        <f t="shared" si="639"/>
        <v>0</v>
      </c>
    </row>
    <row r="1543" spans="1:9" ht="42.75" hidden="1" customHeight="1" x14ac:dyDescent="0.25">
      <c r="A1543" s="16" t="s">
        <v>1481</v>
      </c>
      <c r="B1543" s="20" t="s">
        <v>1242</v>
      </c>
      <c r="C1543" s="55">
        <v>600</v>
      </c>
      <c r="D1543" s="85">
        <f>D1544</f>
        <v>0</v>
      </c>
      <c r="E1543" s="85">
        <f t="shared" si="639"/>
        <v>0</v>
      </c>
      <c r="F1543" s="85">
        <f t="shared" si="639"/>
        <v>0</v>
      </c>
    </row>
    <row r="1544" spans="1:9" ht="42.75" hidden="1" customHeight="1" x14ac:dyDescent="0.25">
      <c r="A1544" s="16" t="s">
        <v>1480</v>
      </c>
      <c r="B1544" s="20" t="s">
        <v>1242</v>
      </c>
      <c r="C1544" s="55">
        <v>610</v>
      </c>
      <c r="D1544" s="85"/>
      <c r="E1544" s="85"/>
      <c r="F1544" s="85"/>
    </row>
    <row r="1545" spans="1:9" ht="31.5" x14ac:dyDescent="0.25">
      <c r="A1545" s="22" t="s">
        <v>1243</v>
      </c>
      <c r="B1545" s="20" t="s">
        <v>1244</v>
      </c>
      <c r="C1545" s="55"/>
      <c r="D1545" s="85">
        <f>D1546</f>
        <v>1800</v>
      </c>
      <c r="E1545" s="85">
        <f t="shared" ref="E1545:F1546" si="640">E1546</f>
        <v>0</v>
      </c>
      <c r="F1545" s="85">
        <f t="shared" si="640"/>
        <v>0</v>
      </c>
    </row>
    <row r="1546" spans="1:9" ht="35.25" customHeight="1" x14ac:dyDescent="0.25">
      <c r="A1546" s="16" t="s">
        <v>1481</v>
      </c>
      <c r="B1546" s="20" t="s">
        <v>1244</v>
      </c>
      <c r="C1546" s="55">
        <v>600</v>
      </c>
      <c r="D1546" s="85">
        <f>D1547</f>
        <v>1800</v>
      </c>
      <c r="E1546" s="85">
        <f t="shared" si="640"/>
        <v>0</v>
      </c>
      <c r="F1546" s="85">
        <f t="shared" si="640"/>
        <v>0</v>
      </c>
    </row>
    <row r="1547" spans="1:9" ht="35.25" customHeight="1" x14ac:dyDescent="0.25">
      <c r="A1547" s="16" t="s">
        <v>1480</v>
      </c>
      <c r="B1547" s="20" t="s">
        <v>1244</v>
      </c>
      <c r="C1547" s="55">
        <v>610</v>
      </c>
      <c r="D1547" s="85">
        <v>1800</v>
      </c>
      <c r="E1547" s="85"/>
      <c r="F1547" s="85"/>
    </row>
    <row r="1548" spans="1:9" ht="47.25" hidden="1" x14ac:dyDescent="0.25">
      <c r="A1548" s="22" t="s">
        <v>1245</v>
      </c>
      <c r="B1548" s="20" t="s">
        <v>1246</v>
      </c>
      <c r="C1548" s="55"/>
      <c r="D1548" s="85">
        <f>D1549</f>
        <v>0</v>
      </c>
      <c r="E1548" s="85">
        <f t="shared" ref="E1548:F1549" si="641">E1549</f>
        <v>0</v>
      </c>
      <c r="F1548" s="85">
        <f t="shared" si="641"/>
        <v>0</v>
      </c>
    </row>
    <row r="1549" spans="1:9" ht="30.75" hidden="1" customHeight="1" x14ac:dyDescent="0.25">
      <c r="A1549" s="16" t="s">
        <v>1481</v>
      </c>
      <c r="B1549" s="20" t="s">
        <v>1246</v>
      </c>
      <c r="C1549" s="55">
        <v>600</v>
      </c>
      <c r="D1549" s="85">
        <f>D1550</f>
        <v>0</v>
      </c>
      <c r="E1549" s="85">
        <f t="shared" si="641"/>
        <v>0</v>
      </c>
      <c r="F1549" s="85">
        <f t="shared" si="641"/>
        <v>0</v>
      </c>
    </row>
    <row r="1550" spans="1:9" ht="34.5" hidden="1" customHeight="1" x14ac:dyDescent="0.25">
      <c r="A1550" s="16" t="s">
        <v>1480</v>
      </c>
      <c r="B1550" s="20" t="s">
        <v>1246</v>
      </c>
      <c r="C1550" s="55">
        <v>610</v>
      </c>
      <c r="D1550" s="85"/>
      <c r="E1550" s="85"/>
      <c r="F1550" s="85"/>
    </row>
    <row r="1551" spans="1:9" ht="39" hidden="1" customHeight="1" x14ac:dyDescent="0.25">
      <c r="A1551" s="16" t="s">
        <v>1247</v>
      </c>
      <c r="B1551" s="20" t="s">
        <v>1248</v>
      </c>
      <c r="C1551" s="55"/>
      <c r="D1551" s="85"/>
      <c r="E1551" s="85"/>
      <c r="F1551" s="85"/>
    </row>
    <row r="1552" spans="1:9" ht="42" hidden="1" customHeight="1" x14ac:dyDescent="0.25">
      <c r="A1552" s="16" t="s">
        <v>1249</v>
      </c>
      <c r="B1552" s="20" t="s">
        <v>1250</v>
      </c>
      <c r="C1552" s="55"/>
      <c r="D1552" s="85"/>
      <c r="E1552" s="85"/>
      <c r="F1552" s="85"/>
    </row>
    <row r="1553" spans="1:8" ht="42.75" customHeight="1" x14ac:dyDescent="0.25">
      <c r="A1553" s="22" t="s">
        <v>1251</v>
      </c>
      <c r="B1553" s="20" t="s">
        <v>1252</v>
      </c>
      <c r="C1553" s="55"/>
      <c r="D1553" s="85">
        <f>D1554</f>
        <v>36014</v>
      </c>
      <c r="E1553" s="85">
        <f t="shared" ref="E1553:F1554" si="642">E1554</f>
        <v>0</v>
      </c>
      <c r="F1553" s="85">
        <f t="shared" si="642"/>
        <v>0</v>
      </c>
    </row>
    <row r="1554" spans="1:8" ht="34.5" customHeight="1" x14ac:dyDescent="0.25">
      <c r="A1554" s="16" t="s">
        <v>1481</v>
      </c>
      <c r="B1554" s="20" t="s">
        <v>1252</v>
      </c>
      <c r="C1554" s="55">
        <v>600</v>
      </c>
      <c r="D1554" s="85">
        <f>D1555</f>
        <v>36014</v>
      </c>
      <c r="E1554" s="85">
        <f t="shared" si="642"/>
        <v>0</v>
      </c>
      <c r="F1554" s="85">
        <f t="shared" si="642"/>
        <v>0</v>
      </c>
    </row>
    <row r="1555" spans="1:8" ht="42.75" customHeight="1" x14ac:dyDescent="0.25">
      <c r="A1555" s="16" t="s">
        <v>1480</v>
      </c>
      <c r="B1555" s="20" t="s">
        <v>1252</v>
      </c>
      <c r="C1555" s="55">
        <v>610</v>
      </c>
      <c r="D1555" s="85">
        <v>36014</v>
      </c>
      <c r="E1555" s="85">
        <v>0</v>
      </c>
      <c r="F1555" s="85">
        <v>0</v>
      </c>
      <c r="G1555" s="94"/>
    </row>
    <row r="1556" spans="1:8" ht="42.75" hidden="1" customHeight="1" x14ac:dyDescent="0.25">
      <c r="A1556" s="137" t="s">
        <v>1625</v>
      </c>
      <c r="B1556" s="20" t="s">
        <v>1624</v>
      </c>
      <c r="C1556" s="55"/>
      <c r="D1556" s="85">
        <f>D1557</f>
        <v>0</v>
      </c>
      <c r="E1556" s="85">
        <f t="shared" ref="E1556:F1556" si="643">E1557</f>
        <v>0</v>
      </c>
      <c r="F1556" s="85">
        <f t="shared" si="643"/>
        <v>0</v>
      </c>
      <c r="G1556" s="138"/>
    </row>
    <row r="1557" spans="1:8" ht="42.75" hidden="1" customHeight="1" x14ac:dyDescent="0.25">
      <c r="A1557" s="16" t="s">
        <v>1481</v>
      </c>
      <c r="B1557" s="20" t="s">
        <v>1624</v>
      </c>
      <c r="C1557" s="55">
        <v>600</v>
      </c>
      <c r="D1557" s="85">
        <f>D1558</f>
        <v>0</v>
      </c>
      <c r="E1557" s="85">
        <f t="shared" ref="E1557:F1557" si="644">E1558</f>
        <v>0</v>
      </c>
      <c r="F1557" s="85">
        <f t="shared" si="644"/>
        <v>0</v>
      </c>
      <c r="G1557" s="138"/>
    </row>
    <row r="1558" spans="1:8" ht="42.75" hidden="1" customHeight="1" x14ac:dyDescent="0.25">
      <c r="A1558" s="16" t="s">
        <v>1480</v>
      </c>
      <c r="B1558" s="20" t="s">
        <v>1624</v>
      </c>
      <c r="C1558" s="55">
        <v>610</v>
      </c>
      <c r="D1558" s="85"/>
      <c r="E1558" s="85"/>
      <c r="F1558" s="85"/>
      <c r="G1558" s="138"/>
    </row>
    <row r="1559" spans="1:8" ht="47.25" x14ac:dyDescent="0.25">
      <c r="A1559" s="22" t="s">
        <v>1253</v>
      </c>
      <c r="B1559" s="20" t="s">
        <v>1254</v>
      </c>
      <c r="C1559" s="55"/>
      <c r="D1559" s="85">
        <f>D1560</f>
        <v>400</v>
      </c>
      <c r="E1559" s="85">
        <f t="shared" ref="E1559:F1560" si="645">E1560</f>
        <v>0</v>
      </c>
      <c r="F1559" s="85">
        <f t="shared" si="645"/>
        <v>0</v>
      </c>
    </row>
    <row r="1560" spans="1:8" ht="49.5" customHeight="1" x14ac:dyDescent="0.25">
      <c r="A1560" s="60" t="s">
        <v>1478</v>
      </c>
      <c r="B1560" s="20" t="s">
        <v>1254</v>
      </c>
      <c r="C1560" s="55">
        <v>200</v>
      </c>
      <c r="D1560" s="85">
        <f>D1561</f>
        <v>400</v>
      </c>
      <c r="E1560" s="85">
        <f t="shared" si="645"/>
        <v>0</v>
      </c>
      <c r="F1560" s="85">
        <f t="shared" si="645"/>
        <v>0</v>
      </c>
    </row>
    <row r="1561" spans="1:8" ht="41.25" customHeight="1" x14ac:dyDescent="0.25">
      <c r="A1561" s="60" t="s">
        <v>1479</v>
      </c>
      <c r="B1561" s="20" t="s">
        <v>1254</v>
      </c>
      <c r="C1561" s="55">
        <v>240</v>
      </c>
      <c r="D1561" s="85">
        <v>400</v>
      </c>
      <c r="E1561" s="85"/>
      <c r="F1561" s="85"/>
    </row>
    <row r="1562" spans="1:8" ht="45" customHeight="1" x14ac:dyDescent="0.25">
      <c r="A1562" s="22" t="s">
        <v>1255</v>
      </c>
      <c r="B1562" s="20" t="s">
        <v>1256</v>
      </c>
      <c r="C1562" s="55"/>
      <c r="D1562" s="85">
        <f>D1565+D1563</f>
        <v>23208</v>
      </c>
      <c r="E1562" s="85">
        <f t="shared" ref="E1562:F1562" si="646">E1565+E1563</f>
        <v>1740</v>
      </c>
      <c r="F1562" s="85">
        <f t="shared" si="646"/>
        <v>0</v>
      </c>
    </row>
    <row r="1563" spans="1:8" ht="31.5" customHeight="1" x14ac:dyDescent="0.25">
      <c r="A1563" s="60" t="s">
        <v>1478</v>
      </c>
      <c r="B1563" s="20" t="s">
        <v>1256</v>
      </c>
      <c r="C1563" s="55">
        <v>200</v>
      </c>
      <c r="D1563" s="85">
        <f>D1564</f>
        <v>23208</v>
      </c>
      <c r="E1563" s="85"/>
      <c r="F1563" s="85"/>
    </row>
    <row r="1564" spans="1:8" ht="45" customHeight="1" x14ac:dyDescent="0.25">
      <c r="A1564" s="60" t="s">
        <v>1479</v>
      </c>
      <c r="B1564" s="20" t="s">
        <v>1256</v>
      </c>
      <c r="C1564" s="55">
        <v>240</v>
      </c>
      <c r="D1564" s="85">
        <v>23208</v>
      </c>
      <c r="E1564" s="85"/>
      <c r="F1564" s="85"/>
    </row>
    <row r="1565" spans="1:8" ht="45" customHeight="1" x14ac:dyDescent="0.25">
      <c r="A1565" s="16" t="s">
        <v>1481</v>
      </c>
      <c r="B1565" s="20" t="s">
        <v>1256</v>
      </c>
      <c r="C1565" s="55">
        <v>600</v>
      </c>
      <c r="D1565" s="85">
        <f>D1566</f>
        <v>0</v>
      </c>
      <c r="E1565" s="85">
        <f t="shared" ref="E1565:F1565" si="647">E1566</f>
        <v>1740</v>
      </c>
      <c r="F1565" s="85">
        <f t="shared" si="647"/>
        <v>0</v>
      </c>
    </row>
    <row r="1566" spans="1:8" ht="35.25" customHeight="1" x14ac:dyDescent="0.25">
      <c r="A1566" s="16" t="s">
        <v>1480</v>
      </c>
      <c r="B1566" s="20" t="s">
        <v>1256</v>
      </c>
      <c r="C1566" s="55">
        <v>610</v>
      </c>
      <c r="D1566" s="85">
        <v>0</v>
      </c>
      <c r="E1566" s="85">
        <v>1740</v>
      </c>
      <c r="F1566" s="85">
        <v>0</v>
      </c>
      <c r="G1566" s="94"/>
      <c r="H1566" s="94"/>
    </row>
    <row r="1567" spans="1:8" ht="42.75" hidden="1" customHeight="1" x14ac:dyDescent="0.25">
      <c r="A1567" s="22" t="s">
        <v>1257</v>
      </c>
      <c r="B1567" s="20" t="s">
        <v>1258</v>
      </c>
      <c r="C1567" s="55"/>
      <c r="D1567" s="85">
        <f>D1568</f>
        <v>0</v>
      </c>
      <c r="E1567" s="85">
        <f t="shared" ref="E1567:F1568" si="648">E1568</f>
        <v>0</v>
      </c>
      <c r="F1567" s="85">
        <f t="shared" si="648"/>
        <v>0</v>
      </c>
    </row>
    <row r="1568" spans="1:8" ht="42.75" hidden="1" customHeight="1" x14ac:dyDescent="0.25">
      <c r="A1568" s="16" t="s">
        <v>1481</v>
      </c>
      <c r="B1568" s="20" t="s">
        <v>1258</v>
      </c>
      <c r="C1568" s="55">
        <v>600</v>
      </c>
      <c r="D1568" s="85">
        <f>D1569</f>
        <v>0</v>
      </c>
      <c r="E1568" s="85">
        <f t="shared" si="648"/>
        <v>0</v>
      </c>
      <c r="F1568" s="85">
        <f t="shared" si="648"/>
        <v>0</v>
      </c>
    </row>
    <row r="1569" spans="1:11" ht="42.75" hidden="1" customHeight="1" x14ac:dyDescent="0.25">
      <c r="A1569" s="16" t="s">
        <v>1480</v>
      </c>
      <c r="B1569" s="20" t="s">
        <v>1258</v>
      </c>
      <c r="C1569" s="55">
        <v>610</v>
      </c>
      <c r="D1569" s="85"/>
      <c r="E1569" s="85"/>
      <c r="F1569" s="85"/>
    </row>
    <row r="1570" spans="1:11" ht="34.5" customHeight="1" x14ac:dyDescent="0.25">
      <c r="A1570" s="22" t="s">
        <v>1259</v>
      </c>
      <c r="B1570" s="20" t="s">
        <v>1260</v>
      </c>
      <c r="C1570" s="55"/>
      <c r="D1570" s="85">
        <f>D1571</f>
        <v>19166</v>
      </c>
      <c r="E1570" s="85">
        <f t="shared" ref="E1570:F1571" si="649">E1571</f>
        <v>0</v>
      </c>
      <c r="F1570" s="85">
        <f t="shared" si="649"/>
        <v>0</v>
      </c>
    </row>
    <row r="1571" spans="1:11" ht="34.5" customHeight="1" x14ac:dyDescent="0.25">
      <c r="A1571" s="16" t="s">
        <v>1481</v>
      </c>
      <c r="B1571" s="20" t="s">
        <v>1260</v>
      </c>
      <c r="C1571" s="55">
        <v>600</v>
      </c>
      <c r="D1571" s="85">
        <f>D1572</f>
        <v>19166</v>
      </c>
      <c r="E1571" s="85">
        <f t="shared" si="649"/>
        <v>0</v>
      </c>
      <c r="F1571" s="85">
        <f t="shared" si="649"/>
        <v>0</v>
      </c>
    </row>
    <row r="1572" spans="1:11" ht="34.5" customHeight="1" x14ac:dyDescent="0.25">
      <c r="A1572" s="16" t="s">
        <v>1480</v>
      </c>
      <c r="B1572" s="20" t="s">
        <v>1260</v>
      </c>
      <c r="C1572" s="55">
        <v>610</v>
      </c>
      <c r="D1572" s="85">
        <v>19166</v>
      </c>
      <c r="E1572" s="85"/>
      <c r="F1572" s="85">
        <v>0</v>
      </c>
    </row>
    <row r="1573" spans="1:11" ht="38.25" customHeight="1" x14ac:dyDescent="0.25">
      <c r="A1573" s="22" t="s">
        <v>1261</v>
      </c>
      <c r="B1573" s="20" t="s">
        <v>1262</v>
      </c>
      <c r="C1573" s="55"/>
      <c r="D1573" s="85">
        <f>D1574</f>
        <v>827</v>
      </c>
      <c r="E1573" s="85">
        <f t="shared" ref="E1573:F1574" si="650">E1574</f>
        <v>0</v>
      </c>
      <c r="F1573" s="85">
        <f t="shared" si="650"/>
        <v>0</v>
      </c>
    </row>
    <row r="1574" spans="1:11" ht="38.25" customHeight="1" x14ac:dyDescent="0.25">
      <c r="A1574" s="16" t="s">
        <v>1481</v>
      </c>
      <c r="B1574" s="20" t="s">
        <v>1262</v>
      </c>
      <c r="C1574" s="55">
        <v>600</v>
      </c>
      <c r="D1574" s="85">
        <f>D1575</f>
        <v>827</v>
      </c>
      <c r="E1574" s="85">
        <f t="shared" si="650"/>
        <v>0</v>
      </c>
      <c r="F1574" s="85">
        <f t="shared" si="650"/>
        <v>0</v>
      </c>
    </row>
    <row r="1575" spans="1:11" ht="38.25" customHeight="1" x14ac:dyDescent="0.25">
      <c r="A1575" s="16" t="s">
        <v>1480</v>
      </c>
      <c r="B1575" s="20" t="s">
        <v>1262</v>
      </c>
      <c r="C1575" s="55">
        <v>610</v>
      </c>
      <c r="D1575" s="85">
        <v>827</v>
      </c>
      <c r="E1575" s="85"/>
      <c r="F1575" s="85"/>
    </row>
    <row r="1576" spans="1:11" ht="48.75" customHeight="1" x14ac:dyDescent="0.25">
      <c r="A1576" s="13" t="s">
        <v>1263</v>
      </c>
      <c r="B1576" s="20" t="s">
        <v>1264</v>
      </c>
      <c r="C1576" s="55"/>
      <c r="D1576" s="85">
        <f>D1577</f>
        <v>85561</v>
      </c>
      <c r="E1576" s="85">
        <f t="shared" ref="E1576:F1576" si="651">E1577</f>
        <v>78299</v>
      </c>
      <c r="F1576" s="85">
        <f t="shared" si="651"/>
        <v>112558</v>
      </c>
    </row>
    <row r="1577" spans="1:11" ht="48.75" customHeight="1" x14ac:dyDescent="0.25">
      <c r="A1577" s="17" t="s">
        <v>1265</v>
      </c>
      <c r="B1577" s="20" t="s">
        <v>1266</v>
      </c>
      <c r="C1577" s="55"/>
      <c r="D1577" s="85">
        <f>D1578+D1581+D1586+D1589</f>
        <v>85561</v>
      </c>
      <c r="E1577" s="85">
        <f t="shared" ref="E1577:F1577" si="652">E1578+E1581+E1586+E1589</f>
        <v>78299</v>
      </c>
      <c r="F1577" s="85">
        <f t="shared" si="652"/>
        <v>112558</v>
      </c>
    </row>
    <row r="1578" spans="1:11" ht="51" customHeight="1" x14ac:dyDescent="0.25">
      <c r="A1578" s="22" t="s">
        <v>1504</v>
      </c>
      <c r="B1578" s="20" t="s">
        <v>1503</v>
      </c>
      <c r="C1578" s="55"/>
      <c r="D1578" s="85">
        <f>D1579</f>
        <v>23753</v>
      </c>
      <c r="E1578" s="85">
        <f t="shared" ref="E1578:F1579" si="653">E1579</f>
        <v>22290</v>
      </c>
      <c r="F1578" s="85">
        <f t="shared" si="653"/>
        <v>20508</v>
      </c>
    </row>
    <row r="1579" spans="1:11" ht="36.75" customHeight="1" x14ac:dyDescent="0.25">
      <c r="A1579" s="16" t="s">
        <v>1481</v>
      </c>
      <c r="B1579" s="20" t="s">
        <v>1503</v>
      </c>
      <c r="C1579" s="55">
        <v>600</v>
      </c>
      <c r="D1579" s="85">
        <f>D1580</f>
        <v>23753</v>
      </c>
      <c r="E1579" s="85">
        <f t="shared" si="653"/>
        <v>22290</v>
      </c>
      <c r="F1579" s="85">
        <f>F1580</f>
        <v>20508</v>
      </c>
      <c r="H1579">
        <v>5300</v>
      </c>
    </row>
    <row r="1580" spans="1:11" ht="36" customHeight="1" x14ac:dyDescent="0.25">
      <c r="A1580" s="16" t="s">
        <v>1480</v>
      </c>
      <c r="B1580" s="20" t="s">
        <v>1503</v>
      </c>
      <c r="C1580" s="55">
        <v>610</v>
      </c>
      <c r="D1580" s="85">
        <v>23753</v>
      </c>
      <c r="E1580" s="85">
        <v>22290</v>
      </c>
      <c r="F1580" s="85">
        <v>20508</v>
      </c>
      <c r="H1580" s="95">
        <v>300</v>
      </c>
      <c r="I1580" s="95"/>
      <c r="J1580" s="95"/>
      <c r="K1580" s="95"/>
    </row>
    <row r="1581" spans="1:11" ht="36" customHeight="1" x14ac:dyDescent="0.25">
      <c r="A1581" s="22" t="s">
        <v>1505</v>
      </c>
      <c r="B1581" s="20" t="s">
        <v>1506</v>
      </c>
      <c r="C1581" s="55"/>
      <c r="D1581" s="85">
        <f>D1584+D1582</f>
        <v>30955</v>
      </c>
      <c r="E1581" s="85">
        <f>E1584</f>
        <v>30769</v>
      </c>
      <c r="F1581" s="85">
        <f>F1584</f>
        <v>40000</v>
      </c>
    </row>
    <row r="1582" spans="1:11" ht="36" customHeight="1" x14ac:dyDescent="0.25">
      <c r="A1582" s="60" t="s">
        <v>1478</v>
      </c>
      <c r="B1582" s="20" t="s">
        <v>1506</v>
      </c>
      <c r="C1582" s="55">
        <v>200</v>
      </c>
      <c r="D1582" s="85">
        <f>D1583</f>
        <v>49</v>
      </c>
      <c r="E1582" s="85"/>
      <c r="F1582" s="85"/>
    </row>
    <row r="1583" spans="1:11" ht="36" customHeight="1" x14ac:dyDescent="0.25">
      <c r="A1583" s="60" t="s">
        <v>1479</v>
      </c>
      <c r="B1583" s="20" t="s">
        <v>1506</v>
      </c>
      <c r="C1583" s="55">
        <v>240</v>
      </c>
      <c r="D1583" s="85">
        <v>49</v>
      </c>
      <c r="E1583" s="85"/>
      <c r="F1583" s="85"/>
    </row>
    <row r="1584" spans="1:11" ht="36" customHeight="1" x14ac:dyDescent="0.25">
      <c r="A1584" s="16" t="s">
        <v>1481</v>
      </c>
      <c r="B1584" s="20" t="s">
        <v>1506</v>
      </c>
      <c r="C1584" s="55">
        <v>600</v>
      </c>
      <c r="D1584" s="85">
        <f>D1585</f>
        <v>30906</v>
      </c>
      <c r="E1584" s="85">
        <f t="shared" ref="E1584:F1584" si="654">E1585</f>
        <v>30769</v>
      </c>
      <c r="F1584" s="85">
        <f t="shared" si="654"/>
        <v>40000</v>
      </c>
    </row>
    <row r="1585" spans="1:10" ht="36" customHeight="1" x14ac:dyDescent="0.25">
      <c r="A1585" s="16" t="s">
        <v>1480</v>
      </c>
      <c r="B1585" s="20" t="s">
        <v>1506</v>
      </c>
      <c r="C1585" s="55">
        <v>610</v>
      </c>
      <c r="D1585" s="85">
        <v>30906</v>
      </c>
      <c r="E1585" s="85">
        <v>30769</v>
      </c>
      <c r="F1585" s="106">
        <v>40000</v>
      </c>
    </row>
    <row r="1586" spans="1:10" ht="43.5" customHeight="1" x14ac:dyDescent="0.25">
      <c r="A1586" s="22" t="s">
        <v>1267</v>
      </c>
      <c r="B1586" s="20" t="s">
        <v>1268</v>
      </c>
      <c r="C1586" s="55"/>
      <c r="D1586" s="85">
        <f>D1587</f>
        <v>30853</v>
      </c>
      <c r="E1586" s="85">
        <f t="shared" ref="E1586:F1587" si="655">E1587</f>
        <v>25240</v>
      </c>
      <c r="F1586" s="85">
        <f t="shared" si="655"/>
        <v>52050</v>
      </c>
    </row>
    <row r="1587" spans="1:10" ht="43.5" customHeight="1" x14ac:dyDescent="0.25">
      <c r="A1587" s="16" t="s">
        <v>1481</v>
      </c>
      <c r="B1587" s="20" t="s">
        <v>1268</v>
      </c>
      <c r="C1587" s="55">
        <v>600</v>
      </c>
      <c r="D1587" s="85">
        <f>D1588</f>
        <v>30853</v>
      </c>
      <c r="E1587" s="85">
        <f t="shared" si="655"/>
        <v>25240</v>
      </c>
      <c r="F1587" s="85">
        <f t="shared" si="655"/>
        <v>52050</v>
      </c>
    </row>
    <row r="1588" spans="1:10" ht="43.5" customHeight="1" x14ac:dyDescent="0.25">
      <c r="A1588" s="16" t="s">
        <v>1480</v>
      </c>
      <c r="B1588" s="20" t="s">
        <v>1268</v>
      </c>
      <c r="C1588" s="55">
        <v>610</v>
      </c>
      <c r="D1588" s="85">
        <v>30853</v>
      </c>
      <c r="E1588" s="85">
        <v>25240</v>
      </c>
      <c r="F1588" s="85">
        <v>52050</v>
      </c>
      <c r="G1588" s="94"/>
    </row>
    <row r="1589" spans="1:10" ht="44.25" hidden="1" customHeight="1" x14ac:dyDescent="0.25">
      <c r="A1589" s="22" t="s">
        <v>1269</v>
      </c>
      <c r="B1589" s="20" t="s">
        <v>1270</v>
      </c>
      <c r="C1589" s="55"/>
      <c r="D1589" s="85">
        <f>D1590</f>
        <v>0</v>
      </c>
      <c r="E1589" s="85">
        <f t="shared" ref="E1589:F1590" si="656">E1590</f>
        <v>0</v>
      </c>
      <c r="F1589" s="85">
        <f t="shared" si="656"/>
        <v>0</v>
      </c>
    </row>
    <row r="1590" spans="1:10" ht="44.25" hidden="1" customHeight="1" x14ac:dyDescent="0.25">
      <c r="A1590" s="16" t="s">
        <v>1481</v>
      </c>
      <c r="B1590" s="20" t="s">
        <v>1270</v>
      </c>
      <c r="C1590" s="55">
        <v>600</v>
      </c>
      <c r="D1590" s="85">
        <f>D1591</f>
        <v>0</v>
      </c>
      <c r="E1590" s="85">
        <f t="shared" si="656"/>
        <v>0</v>
      </c>
      <c r="F1590" s="85">
        <f t="shared" si="656"/>
        <v>0</v>
      </c>
    </row>
    <row r="1591" spans="1:10" ht="44.25" hidden="1" customHeight="1" x14ac:dyDescent="0.25">
      <c r="A1591" s="16" t="s">
        <v>1480</v>
      </c>
      <c r="B1591" s="20" t="s">
        <v>1270</v>
      </c>
      <c r="C1591" s="55">
        <v>610</v>
      </c>
      <c r="D1591" s="85">
        <v>0</v>
      </c>
      <c r="E1591" s="85">
        <v>0</v>
      </c>
      <c r="F1591" s="85">
        <v>0</v>
      </c>
    </row>
    <row r="1592" spans="1:10" ht="34.5" customHeight="1" x14ac:dyDescent="0.25">
      <c r="A1592" s="13" t="s">
        <v>1271</v>
      </c>
      <c r="B1592" s="3" t="s">
        <v>1272</v>
      </c>
      <c r="C1592" s="55"/>
      <c r="D1592" s="85">
        <f>D1593</f>
        <v>4788</v>
      </c>
      <c r="E1592" s="85">
        <f t="shared" ref="E1592:F1592" si="657">E1593</f>
        <v>456</v>
      </c>
      <c r="F1592" s="85">
        <f t="shared" si="657"/>
        <v>0</v>
      </c>
    </row>
    <row r="1593" spans="1:10" ht="36.75" customHeight="1" x14ac:dyDescent="0.25">
      <c r="A1593" s="17" t="s">
        <v>1273</v>
      </c>
      <c r="B1593" s="1" t="s">
        <v>1274</v>
      </c>
      <c r="C1593" s="55"/>
      <c r="D1593" s="85">
        <f>D1594+D1597+D1600+D1603</f>
        <v>4788</v>
      </c>
      <c r="E1593" s="85">
        <f t="shared" ref="E1593:F1593" si="658">E1594+E1597+E1600+E1603</f>
        <v>456</v>
      </c>
      <c r="F1593" s="85">
        <f t="shared" si="658"/>
        <v>0</v>
      </c>
    </row>
    <row r="1594" spans="1:10" ht="33.75" customHeight="1" x14ac:dyDescent="0.25">
      <c r="A1594" s="22" t="s">
        <v>1275</v>
      </c>
      <c r="B1594" s="20" t="s">
        <v>1276</v>
      </c>
      <c r="C1594" s="55"/>
      <c r="D1594" s="85">
        <f>D1595</f>
        <v>4788</v>
      </c>
      <c r="E1594" s="85">
        <f t="shared" ref="E1594:F1594" si="659">E1595</f>
        <v>456</v>
      </c>
      <c r="F1594" s="85">
        <f t="shared" si="659"/>
        <v>0</v>
      </c>
      <c r="I1594">
        <v>-1689</v>
      </c>
      <c r="J1594">
        <v>422</v>
      </c>
    </row>
    <row r="1595" spans="1:10" ht="33.75" customHeight="1" x14ac:dyDescent="0.25">
      <c r="A1595" s="98" t="s">
        <v>1530</v>
      </c>
      <c r="B1595" s="20" t="s">
        <v>1276</v>
      </c>
      <c r="C1595" s="55">
        <v>800</v>
      </c>
      <c r="D1595" s="85">
        <f>D1596</f>
        <v>4788</v>
      </c>
      <c r="E1595" s="85">
        <f t="shared" ref="E1595:F1595" si="660">E1596</f>
        <v>456</v>
      </c>
      <c r="F1595" s="85">
        <f t="shared" si="660"/>
        <v>0</v>
      </c>
      <c r="I1595">
        <v>-135</v>
      </c>
      <c r="J1595">
        <v>34</v>
      </c>
    </row>
    <row r="1596" spans="1:10" ht="33.75" customHeight="1" x14ac:dyDescent="0.25">
      <c r="A1596" s="98" t="s">
        <v>1531</v>
      </c>
      <c r="B1596" s="20" t="s">
        <v>1276</v>
      </c>
      <c r="C1596" s="55">
        <v>810</v>
      </c>
      <c r="D1596" s="85">
        <v>4788</v>
      </c>
      <c r="E1596" s="85">
        <v>456</v>
      </c>
      <c r="F1596" s="85">
        <v>0</v>
      </c>
      <c r="H1596" s="132">
        <v>0</v>
      </c>
      <c r="I1596" s="132">
        <v>-1824</v>
      </c>
      <c r="J1596" s="133">
        <v>456</v>
      </c>
    </row>
    <row r="1597" spans="1:10" ht="39" hidden="1" customHeight="1" x14ac:dyDescent="0.25">
      <c r="A1597" s="22" t="s">
        <v>1277</v>
      </c>
      <c r="B1597" s="20" t="s">
        <v>1278</v>
      </c>
      <c r="C1597" s="55"/>
      <c r="D1597" s="85">
        <f>D1598</f>
        <v>0</v>
      </c>
      <c r="E1597" s="85">
        <f t="shared" ref="E1597:F1597" si="661">E1598</f>
        <v>0</v>
      </c>
      <c r="F1597" s="85">
        <f t="shared" si="661"/>
        <v>0</v>
      </c>
    </row>
    <row r="1598" spans="1:10" ht="39" hidden="1" customHeight="1" x14ac:dyDescent="0.25">
      <c r="A1598" s="16" t="s">
        <v>1481</v>
      </c>
      <c r="B1598" s="20" t="s">
        <v>1278</v>
      </c>
      <c r="C1598" s="55">
        <v>600</v>
      </c>
      <c r="D1598" s="85">
        <f>D1599</f>
        <v>0</v>
      </c>
      <c r="E1598" s="85">
        <f t="shared" ref="E1598:F1598" si="662">E1599</f>
        <v>0</v>
      </c>
      <c r="F1598" s="85">
        <f t="shared" si="662"/>
        <v>0</v>
      </c>
    </row>
    <row r="1599" spans="1:10" ht="39" hidden="1" customHeight="1" x14ac:dyDescent="0.25">
      <c r="A1599" s="16" t="s">
        <v>1480</v>
      </c>
      <c r="B1599" s="20" t="s">
        <v>1278</v>
      </c>
      <c r="C1599" s="55">
        <v>610</v>
      </c>
      <c r="D1599" s="85"/>
      <c r="E1599" s="85"/>
      <c r="F1599" s="85"/>
    </row>
    <row r="1600" spans="1:10" ht="47.25" hidden="1" customHeight="1" x14ac:dyDescent="0.25">
      <c r="A1600" s="22" t="s">
        <v>1279</v>
      </c>
      <c r="B1600" s="20" t="s">
        <v>1280</v>
      </c>
      <c r="C1600" s="55"/>
      <c r="D1600" s="85">
        <f>D1601</f>
        <v>0</v>
      </c>
      <c r="E1600" s="85">
        <f t="shared" ref="E1600:F1600" si="663">E1601</f>
        <v>0</v>
      </c>
      <c r="F1600" s="85">
        <f t="shared" si="663"/>
        <v>0</v>
      </c>
    </row>
    <row r="1601" spans="1:6" ht="47.25" hidden="1" customHeight="1" x14ac:dyDescent="0.25">
      <c r="A1601" s="16" t="s">
        <v>1481</v>
      </c>
      <c r="B1601" s="20" t="s">
        <v>1280</v>
      </c>
      <c r="C1601" s="55">
        <v>600</v>
      </c>
      <c r="D1601" s="85">
        <f>D1602</f>
        <v>0</v>
      </c>
      <c r="E1601" s="85">
        <f t="shared" ref="E1601:F1601" si="664">E1602</f>
        <v>0</v>
      </c>
      <c r="F1601" s="85">
        <f t="shared" si="664"/>
        <v>0</v>
      </c>
    </row>
    <row r="1602" spans="1:6" ht="47.25" hidden="1" customHeight="1" x14ac:dyDescent="0.25">
      <c r="A1602" s="16" t="s">
        <v>1480</v>
      </c>
      <c r="B1602" s="20" t="s">
        <v>1280</v>
      </c>
      <c r="C1602" s="55">
        <v>610</v>
      </c>
      <c r="D1602" s="85"/>
      <c r="E1602" s="85"/>
      <c r="F1602" s="85"/>
    </row>
    <row r="1603" spans="1:6" ht="37.5" hidden="1" customHeight="1" x14ac:dyDescent="0.25">
      <c r="A1603" s="22" t="s">
        <v>1281</v>
      </c>
      <c r="B1603" s="20" t="s">
        <v>1282</v>
      </c>
      <c r="C1603" s="55"/>
      <c r="D1603" s="85">
        <f>D1604</f>
        <v>0</v>
      </c>
      <c r="E1603" s="85">
        <f t="shared" ref="E1603:F1603" si="665">E1604</f>
        <v>0</v>
      </c>
      <c r="F1603" s="85">
        <f t="shared" si="665"/>
        <v>0</v>
      </c>
    </row>
    <row r="1604" spans="1:6" ht="37.5" hidden="1" customHeight="1" x14ac:dyDescent="0.25">
      <c r="A1604" s="16" t="s">
        <v>1481</v>
      </c>
      <c r="B1604" s="20" t="s">
        <v>1282</v>
      </c>
      <c r="C1604" s="55">
        <v>600</v>
      </c>
      <c r="D1604" s="85">
        <f>D1605</f>
        <v>0</v>
      </c>
      <c r="E1604" s="85">
        <f t="shared" ref="E1604:F1604" si="666">E1605</f>
        <v>0</v>
      </c>
      <c r="F1604" s="85">
        <f t="shared" si="666"/>
        <v>0</v>
      </c>
    </row>
    <row r="1605" spans="1:6" ht="37.5" hidden="1" customHeight="1" x14ac:dyDescent="0.25">
      <c r="A1605" s="16" t="s">
        <v>1480</v>
      </c>
      <c r="B1605" s="20" t="s">
        <v>1282</v>
      </c>
      <c r="C1605" s="55">
        <v>610</v>
      </c>
      <c r="D1605" s="85"/>
      <c r="E1605" s="85"/>
      <c r="F1605" s="85"/>
    </row>
    <row r="1606" spans="1:6" ht="39.75" hidden="1" customHeight="1" x14ac:dyDescent="0.25">
      <c r="A1606" s="13" t="s">
        <v>964</v>
      </c>
      <c r="B1606" s="3" t="s">
        <v>1283</v>
      </c>
      <c r="C1606" s="55"/>
      <c r="D1606" s="85">
        <f>D1607</f>
        <v>0</v>
      </c>
      <c r="E1606" s="85">
        <f t="shared" ref="E1606:F1609" si="667">E1607</f>
        <v>0</v>
      </c>
      <c r="F1606" s="85">
        <f t="shared" si="667"/>
        <v>0</v>
      </c>
    </row>
    <row r="1607" spans="1:6" ht="42.75" hidden="1" customHeight="1" x14ac:dyDescent="0.25">
      <c r="A1607" s="7" t="s">
        <v>132</v>
      </c>
      <c r="B1607" s="1" t="s">
        <v>1284</v>
      </c>
      <c r="C1607" s="55"/>
      <c r="D1607" s="85">
        <f>D1608</f>
        <v>0</v>
      </c>
      <c r="E1607" s="85">
        <f t="shared" si="667"/>
        <v>0</v>
      </c>
      <c r="F1607" s="85">
        <f t="shared" si="667"/>
        <v>0</v>
      </c>
    </row>
    <row r="1608" spans="1:6" ht="37.5" hidden="1" customHeight="1" x14ac:dyDescent="0.25">
      <c r="A1608" s="22" t="s">
        <v>134</v>
      </c>
      <c r="B1608" s="20" t="s">
        <v>1285</v>
      </c>
      <c r="C1608" s="55"/>
      <c r="D1608" s="85">
        <f>D1609</f>
        <v>0</v>
      </c>
      <c r="E1608" s="85">
        <f t="shared" si="667"/>
        <v>0</v>
      </c>
      <c r="F1608" s="85">
        <f t="shared" si="667"/>
        <v>0</v>
      </c>
    </row>
    <row r="1609" spans="1:6" ht="37.5" hidden="1" customHeight="1" x14ac:dyDescent="0.25">
      <c r="A1609" s="60" t="s">
        <v>1476</v>
      </c>
      <c r="B1609" s="20" t="s">
        <v>1285</v>
      </c>
      <c r="C1609" s="55">
        <v>100</v>
      </c>
      <c r="D1609" s="85">
        <f>D1610</f>
        <v>0</v>
      </c>
      <c r="E1609" s="85">
        <f t="shared" si="667"/>
        <v>0</v>
      </c>
      <c r="F1609" s="85">
        <f t="shared" si="667"/>
        <v>0</v>
      </c>
    </row>
    <row r="1610" spans="1:6" ht="37.5" hidden="1" customHeight="1" x14ac:dyDescent="0.25">
      <c r="A1610" s="60" t="s">
        <v>1477</v>
      </c>
      <c r="B1610" s="20" t="s">
        <v>1285</v>
      </c>
      <c r="C1610" s="55">
        <v>120</v>
      </c>
      <c r="D1610" s="85">
        <v>0</v>
      </c>
      <c r="E1610" s="85">
        <v>0</v>
      </c>
      <c r="F1610" s="85">
        <v>0</v>
      </c>
    </row>
    <row r="1611" spans="1:6" ht="35.25" hidden="1" customHeight="1" x14ac:dyDescent="0.25">
      <c r="A1611" s="12" t="s">
        <v>1286</v>
      </c>
      <c r="B1611" s="10" t="s">
        <v>1287</v>
      </c>
      <c r="C1611" s="55"/>
      <c r="D1611" s="85">
        <f>D1612+D1628+D1672+D1698</f>
        <v>0</v>
      </c>
      <c r="E1611" s="85">
        <f t="shared" ref="E1611:F1611" si="668">E1612+E1628+E1672+E1698</f>
        <v>0</v>
      </c>
      <c r="F1611" s="85">
        <f t="shared" si="668"/>
        <v>0</v>
      </c>
    </row>
    <row r="1612" spans="1:6" ht="36" hidden="1" customHeight="1" x14ac:dyDescent="0.25">
      <c r="A1612" s="13" t="s">
        <v>1288</v>
      </c>
      <c r="B1612" s="3" t="s">
        <v>1289</v>
      </c>
      <c r="C1612" s="55"/>
      <c r="D1612" s="85">
        <f>D1613+D1617</f>
        <v>0</v>
      </c>
      <c r="E1612" s="85">
        <f t="shared" ref="E1612:F1612" si="669">E1613+E1617</f>
        <v>0</v>
      </c>
      <c r="F1612" s="85">
        <f t="shared" si="669"/>
        <v>0</v>
      </c>
    </row>
    <row r="1613" spans="1:6" ht="38.25" hidden="1" customHeight="1" x14ac:dyDescent="0.25">
      <c r="A1613" s="14" t="s">
        <v>1290</v>
      </c>
      <c r="B1613" s="1" t="s">
        <v>1291</v>
      </c>
      <c r="C1613" s="55"/>
      <c r="D1613" s="85">
        <f>D1614</f>
        <v>0</v>
      </c>
      <c r="E1613" s="85">
        <f t="shared" ref="E1613:F1615" si="670">E1614</f>
        <v>0</v>
      </c>
      <c r="F1613" s="85">
        <f t="shared" si="670"/>
        <v>0</v>
      </c>
    </row>
    <row r="1614" spans="1:6" ht="53.25" hidden="1" customHeight="1" x14ac:dyDescent="0.25">
      <c r="A1614" s="27" t="s">
        <v>1292</v>
      </c>
      <c r="B1614" s="20" t="s">
        <v>1293</v>
      </c>
      <c r="C1614" s="55"/>
      <c r="D1614" s="85">
        <f>D1615</f>
        <v>0</v>
      </c>
      <c r="E1614" s="85">
        <f t="shared" si="670"/>
        <v>0</v>
      </c>
      <c r="F1614" s="85">
        <f t="shared" si="670"/>
        <v>0</v>
      </c>
    </row>
    <row r="1615" spans="1:6" ht="53.25" hidden="1" customHeight="1" x14ac:dyDescent="0.25">
      <c r="A1615" s="59" t="s">
        <v>1492</v>
      </c>
      <c r="B1615" s="20" t="s">
        <v>1293</v>
      </c>
      <c r="C1615" s="55">
        <v>400</v>
      </c>
      <c r="D1615" s="85">
        <f>D1616</f>
        <v>0</v>
      </c>
      <c r="E1615" s="85">
        <f t="shared" si="670"/>
        <v>0</v>
      </c>
      <c r="F1615" s="85">
        <f t="shared" si="670"/>
        <v>0</v>
      </c>
    </row>
    <row r="1616" spans="1:6" ht="53.25" hidden="1" customHeight="1" x14ac:dyDescent="0.25">
      <c r="A1616" s="59" t="s">
        <v>1493</v>
      </c>
      <c r="B1616" s="20" t="s">
        <v>1293</v>
      </c>
      <c r="C1616" s="55">
        <v>410</v>
      </c>
      <c r="D1616" s="85"/>
      <c r="E1616" s="85"/>
      <c r="F1616" s="85"/>
    </row>
    <row r="1617" spans="1:6" ht="42.75" hidden="1" customHeight="1" x14ac:dyDescent="0.25">
      <c r="A1617" s="14" t="s">
        <v>85</v>
      </c>
      <c r="B1617" s="1" t="s">
        <v>1294</v>
      </c>
      <c r="C1617" s="55"/>
      <c r="D1617" s="85">
        <f>D1618+D1621</f>
        <v>0</v>
      </c>
      <c r="E1617" s="85">
        <f t="shared" ref="E1617:F1617" si="671">E1618+E1621</f>
        <v>0</v>
      </c>
      <c r="F1617" s="85">
        <f t="shared" si="671"/>
        <v>0</v>
      </c>
    </row>
    <row r="1618" spans="1:6" ht="42" hidden="1" customHeight="1" x14ac:dyDescent="0.25">
      <c r="A1618" s="21" t="s">
        <v>1295</v>
      </c>
      <c r="B1618" s="20" t="s">
        <v>1296</v>
      </c>
      <c r="C1618" s="55"/>
      <c r="D1618" s="85">
        <f>D1619</f>
        <v>0</v>
      </c>
      <c r="E1618" s="85">
        <f t="shared" ref="E1618:F1619" si="672">E1619</f>
        <v>0</v>
      </c>
      <c r="F1618" s="85">
        <f t="shared" si="672"/>
        <v>0</v>
      </c>
    </row>
    <row r="1619" spans="1:6" ht="42" hidden="1" customHeight="1" x14ac:dyDescent="0.25">
      <c r="A1619" s="59" t="s">
        <v>1492</v>
      </c>
      <c r="B1619" s="20" t="s">
        <v>1296</v>
      </c>
      <c r="C1619" s="55">
        <v>400</v>
      </c>
      <c r="D1619" s="85">
        <f>D1620</f>
        <v>0</v>
      </c>
      <c r="E1619" s="85">
        <f t="shared" si="672"/>
        <v>0</v>
      </c>
      <c r="F1619" s="85">
        <f t="shared" si="672"/>
        <v>0</v>
      </c>
    </row>
    <row r="1620" spans="1:6" ht="42" hidden="1" customHeight="1" x14ac:dyDescent="0.25">
      <c r="A1620" s="59" t="s">
        <v>1493</v>
      </c>
      <c r="B1620" s="20" t="s">
        <v>1296</v>
      </c>
      <c r="C1620" s="55">
        <v>410</v>
      </c>
      <c r="D1620" s="85"/>
      <c r="E1620" s="85"/>
      <c r="F1620" s="85"/>
    </row>
    <row r="1621" spans="1:6" ht="42.75" hidden="1" customHeight="1" x14ac:dyDescent="0.25">
      <c r="A1621" s="21" t="s">
        <v>1297</v>
      </c>
      <c r="B1621" s="20" t="s">
        <v>1298</v>
      </c>
      <c r="C1621" s="55"/>
      <c r="D1621" s="85">
        <f>D1622</f>
        <v>0</v>
      </c>
      <c r="E1621" s="85">
        <f t="shared" ref="E1621:F1622" si="673">E1622</f>
        <v>0</v>
      </c>
      <c r="F1621" s="85">
        <f t="shared" si="673"/>
        <v>0</v>
      </c>
    </row>
    <row r="1622" spans="1:6" ht="42.75" hidden="1" customHeight="1" x14ac:dyDescent="0.25">
      <c r="A1622" s="59" t="s">
        <v>1492</v>
      </c>
      <c r="B1622" s="20" t="s">
        <v>1298</v>
      </c>
      <c r="C1622" s="55">
        <v>400</v>
      </c>
      <c r="D1622" s="85">
        <f>D1623</f>
        <v>0</v>
      </c>
      <c r="E1622" s="85">
        <f t="shared" si="673"/>
        <v>0</v>
      </c>
      <c r="F1622" s="85">
        <f t="shared" si="673"/>
        <v>0</v>
      </c>
    </row>
    <row r="1623" spans="1:6" ht="42.75" hidden="1" customHeight="1" x14ac:dyDescent="0.25">
      <c r="A1623" s="59" t="s">
        <v>1493</v>
      </c>
      <c r="B1623" s="20" t="s">
        <v>1298</v>
      </c>
      <c r="C1623" s="55">
        <v>410</v>
      </c>
      <c r="D1623" s="85"/>
      <c r="E1623" s="85"/>
      <c r="F1623" s="85"/>
    </row>
    <row r="1624" spans="1:6" ht="33" hidden="1" customHeight="1" x14ac:dyDescent="0.25">
      <c r="A1624" s="4" t="s">
        <v>1299</v>
      </c>
      <c r="B1624" s="2" t="s">
        <v>1300</v>
      </c>
      <c r="C1624" s="55"/>
      <c r="D1624" s="85"/>
      <c r="E1624" s="85"/>
      <c r="F1624" s="85"/>
    </row>
    <row r="1625" spans="1:6" ht="42.75" hidden="1" customHeight="1" x14ac:dyDescent="0.25">
      <c r="A1625" s="4" t="s">
        <v>1301</v>
      </c>
      <c r="B1625" s="2" t="s">
        <v>1302</v>
      </c>
      <c r="C1625" s="55"/>
      <c r="D1625" s="85"/>
      <c r="E1625" s="85"/>
      <c r="F1625" s="85"/>
    </row>
    <row r="1626" spans="1:6" ht="38.25" hidden="1" customHeight="1" x14ac:dyDescent="0.25">
      <c r="A1626" s="4" t="s">
        <v>1303</v>
      </c>
      <c r="B1626" s="2" t="s">
        <v>1304</v>
      </c>
      <c r="C1626" s="55"/>
      <c r="D1626" s="85"/>
      <c r="E1626" s="85"/>
      <c r="F1626" s="85"/>
    </row>
    <row r="1627" spans="1:6" ht="31.5" hidden="1" x14ac:dyDescent="0.25">
      <c r="A1627" s="4" t="s">
        <v>1305</v>
      </c>
      <c r="B1627" s="2" t="s">
        <v>1306</v>
      </c>
      <c r="C1627" s="55"/>
      <c r="D1627" s="85"/>
      <c r="E1627" s="85"/>
      <c r="F1627" s="85"/>
    </row>
    <row r="1628" spans="1:6" ht="42.75" hidden="1" customHeight="1" x14ac:dyDescent="0.25">
      <c r="A1628" s="13" t="s">
        <v>1307</v>
      </c>
      <c r="B1628" s="3" t="s">
        <v>1308</v>
      </c>
      <c r="C1628" s="55"/>
      <c r="D1628" s="85">
        <f>D1629+D1639+D1643</f>
        <v>0</v>
      </c>
      <c r="E1628" s="85">
        <f t="shared" ref="E1628:F1628" si="674">E1629+E1639+E1643</f>
        <v>0</v>
      </c>
      <c r="F1628" s="85">
        <f t="shared" si="674"/>
        <v>0</v>
      </c>
    </row>
    <row r="1629" spans="1:6" ht="39.75" hidden="1" customHeight="1" x14ac:dyDescent="0.25">
      <c r="A1629" s="14" t="s">
        <v>1309</v>
      </c>
      <c r="B1629" s="1" t="s">
        <v>1310</v>
      </c>
      <c r="C1629" s="55"/>
      <c r="D1629" s="85">
        <f>D1630+D1633+D1636</f>
        <v>0</v>
      </c>
      <c r="E1629" s="85">
        <f t="shared" ref="E1629:F1629" si="675">E1630+E1633+E1636</f>
        <v>0</v>
      </c>
      <c r="F1629" s="85">
        <f t="shared" si="675"/>
        <v>0</v>
      </c>
    </row>
    <row r="1630" spans="1:6" ht="34.5" hidden="1" customHeight="1" x14ac:dyDescent="0.25">
      <c r="A1630" s="21" t="s">
        <v>1311</v>
      </c>
      <c r="B1630" s="20" t="s">
        <v>1312</v>
      </c>
      <c r="C1630" s="55"/>
      <c r="D1630" s="85">
        <f>D1631</f>
        <v>0</v>
      </c>
      <c r="E1630" s="85">
        <f t="shared" ref="E1630:F1630" si="676">E1631</f>
        <v>0</v>
      </c>
      <c r="F1630" s="85">
        <f t="shared" si="676"/>
        <v>0</v>
      </c>
    </row>
    <row r="1631" spans="1:6" ht="34.5" hidden="1" customHeight="1" x14ac:dyDescent="0.25">
      <c r="A1631" s="59" t="s">
        <v>1492</v>
      </c>
      <c r="B1631" s="20" t="s">
        <v>1312</v>
      </c>
      <c r="C1631" s="55">
        <v>400</v>
      </c>
      <c r="D1631" s="85">
        <f>D1632</f>
        <v>0</v>
      </c>
      <c r="E1631" s="85">
        <f t="shared" ref="E1631:F1631" si="677">E1632</f>
        <v>0</v>
      </c>
      <c r="F1631" s="85">
        <f t="shared" si="677"/>
        <v>0</v>
      </c>
    </row>
    <row r="1632" spans="1:6" ht="34.5" hidden="1" customHeight="1" x14ac:dyDescent="0.25">
      <c r="A1632" s="59" t="s">
        <v>1493</v>
      </c>
      <c r="B1632" s="20" t="s">
        <v>1312</v>
      </c>
      <c r="C1632" s="55">
        <v>410</v>
      </c>
      <c r="D1632" s="85"/>
      <c r="E1632" s="85"/>
      <c r="F1632" s="85"/>
    </row>
    <row r="1633" spans="1:6" ht="42.75" hidden="1" customHeight="1" x14ac:dyDescent="0.25">
      <c r="A1633" s="21" t="s">
        <v>1313</v>
      </c>
      <c r="B1633" s="20" t="s">
        <v>1314</v>
      </c>
      <c r="C1633" s="55"/>
      <c r="D1633" s="85">
        <f>D1634</f>
        <v>0</v>
      </c>
      <c r="E1633" s="85">
        <f t="shared" ref="E1633:F1633" si="678">E1634</f>
        <v>0</v>
      </c>
      <c r="F1633" s="85">
        <f t="shared" si="678"/>
        <v>0</v>
      </c>
    </row>
    <row r="1634" spans="1:6" ht="42.75" hidden="1" customHeight="1" x14ac:dyDescent="0.25">
      <c r="A1634" s="59" t="s">
        <v>1492</v>
      </c>
      <c r="B1634" s="20" t="s">
        <v>1314</v>
      </c>
      <c r="C1634" s="55">
        <v>400</v>
      </c>
      <c r="D1634" s="85">
        <f>D1635</f>
        <v>0</v>
      </c>
      <c r="E1634" s="85">
        <f t="shared" ref="E1634:F1634" si="679">E1635</f>
        <v>0</v>
      </c>
      <c r="F1634" s="85">
        <f t="shared" si="679"/>
        <v>0</v>
      </c>
    </row>
    <row r="1635" spans="1:6" ht="42.75" hidden="1" customHeight="1" x14ac:dyDescent="0.25">
      <c r="A1635" s="59" t="s">
        <v>1493</v>
      </c>
      <c r="B1635" s="20" t="s">
        <v>1314</v>
      </c>
      <c r="C1635" s="55">
        <v>410</v>
      </c>
      <c r="D1635" s="85"/>
      <c r="E1635" s="85"/>
      <c r="F1635" s="85"/>
    </row>
    <row r="1636" spans="1:6" ht="29.25" hidden="1" customHeight="1" x14ac:dyDescent="0.25">
      <c r="A1636" s="27" t="s">
        <v>1315</v>
      </c>
      <c r="B1636" s="20" t="s">
        <v>1316</v>
      </c>
      <c r="C1636" s="55"/>
      <c r="D1636" s="85">
        <f>D1637</f>
        <v>0</v>
      </c>
      <c r="E1636" s="85">
        <f t="shared" ref="E1636:F1636" si="680">E1637</f>
        <v>0</v>
      </c>
      <c r="F1636" s="85">
        <f t="shared" si="680"/>
        <v>0</v>
      </c>
    </row>
    <row r="1637" spans="1:6" ht="29.25" hidden="1" customHeight="1" x14ac:dyDescent="0.25">
      <c r="A1637" s="16" t="s">
        <v>1481</v>
      </c>
      <c r="B1637" s="20" t="s">
        <v>1316</v>
      </c>
      <c r="C1637" s="55">
        <v>600</v>
      </c>
      <c r="D1637" s="85">
        <f>D1638</f>
        <v>0</v>
      </c>
      <c r="E1637" s="85">
        <f t="shared" ref="E1637:F1637" si="681">E1638</f>
        <v>0</v>
      </c>
      <c r="F1637" s="85">
        <f t="shared" si="681"/>
        <v>0</v>
      </c>
    </row>
    <row r="1638" spans="1:6" ht="29.25" hidden="1" customHeight="1" x14ac:dyDescent="0.25">
      <c r="A1638" s="16" t="s">
        <v>1521</v>
      </c>
      <c r="B1638" s="20" t="s">
        <v>1316</v>
      </c>
      <c r="C1638" s="55">
        <v>620</v>
      </c>
      <c r="D1638" s="85"/>
      <c r="E1638" s="85"/>
      <c r="F1638" s="85"/>
    </row>
    <row r="1639" spans="1:6" ht="34.5" hidden="1" customHeight="1" x14ac:dyDescent="0.25">
      <c r="A1639" s="14" t="s">
        <v>1317</v>
      </c>
      <c r="B1639" s="1" t="s">
        <v>1318</v>
      </c>
      <c r="C1639" s="55"/>
      <c r="D1639" s="85">
        <f>D1640</f>
        <v>0</v>
      </c>
      <c r="E1639" s="85">
        <f t="shared" ref="E1639:F1641" si="682">E1640</f>
        <v>0</v>
      </c>
      <c r="F1639" s="85">
        <f t="shared" si="682"/>
        <v>0</v>
      </c>
    </row>
    <row r="1640" spans="1:6" ht="38.25" hidden="1" customHeight="1" x14ac:dyDescent="0.25">
      <c r="A1640" s="27" t="s">
        <v>1319</v>
      </c>
      <c r="B1640" s="20" t="s">
        <v>1320</v>
      </c>
      <c r="C1640" s="55"/>
      <c r="D1640" s="85">
        <f>D1641</f>
        <v>0</v>
      </c>
      <c r="E1640" s="85">
        <f t="shared" si="682"/>
        <v>0</v>
      </c>
      <c r="F1640" s="85">
        <f t="shared" si="682"/>
        <v>0</v>
      </c>
    </row>
    <row r="1641" spans="1:6" ht="38.25" hidden="1" customHeight="1" x14ac:dyDescent="0.25">
      <c r="A1641" s="59" t="s">
        <v>1492</v>
      </c>
      <c r="B1641" s="20" t="s">
        <v>1320</v>
      </c>
      <c r="C1641" s="55">
        <v>400</v>
      </c>
      <c r="D1641" s="85">
        <f>D1642</f>
        <v>0</v>
      </c>
      <c r="E1641" s="85">
        <f t="shared" si="682"/>
        <v>0</v>
      </c>
      <c r="F1641" s="85">
        <f t="shared" si="682"/>
        <v>0</v>
      </c>
    </row>
    <row r="1642" spans="1:6" ht="38.25" hidden="1" customHeight="1" x14ac:dyDescent="0.25">
      <c r="A1642" s="59" t="s">
        <v>1493</v>
      </c>
      <c r="B1642" s="20" t="s">
        <v>1320</v>
      </c>
      <c r="C1642" s="55">
        <v>410</v>
      </c>
      <c r="D1642" s="85"/>
      <c r="E1642" s="85"/>
      <c r="F1642" s="85"/>
    </row>
    <row r="1643" spans="1:6" ht="32.25" hidden="1" customHeight="1" x14ac:dyDescent="0.25">
      <c r="A1643" s="17" t="s">
        <v>1321</v>
      </c>
      <c r="B1643" s="1" t="s">
        <v>1322</v>
      </c>
      <c r="C1643" s="55"/>
      <c r="D1643" s="85">
        <f>D1644+D1647+D1650</f>
        <v>0</v>
      </c>
      <c r="E1643" s="85">
        <f t="shared" ref="E1643:F1643" si="683">E1644+E1647+E1650</f>
        <v>0</v>
      </c>
      <c r="F1643" s="85">
        <f t="shared" si="683"/>
        <v>0</v>
      </c>
    </row>
    <row r="1644" spans="1:6" ht="48" hidden="1" customHeight="1" x14ac:dyDescent="0.25">
      <c r="A1644" s="27" t="s">
        <v>1323</v>
      </c>
      <c r="B1644" s="20" t="s">
        <v>1324</v>
      </c>
      <c r="C1644" s="55"/>
      <c r="D1644" s="85">
        <f>D1645</f>
        <v>0</v>
      </c>
      <c r="E1644" s="85">
        <f t="shared" ref="E1644:F1645" si="684">E1645</f>
        <v>0</v>
      </c>
      <c r="F1644" s="85">
        <f t="shared" si="684"/>
        <v>0</v>
      </c>
    </row>
    <row r="1645" spans="1:6" ht="48" hidden="1" customHeight="1" x14ac:dyDescent="0.25">
      <c r="A1645" s="59" t="s">
        <v>1492</v>
      </c>
      <c r="B1645" s="20" t="s">
        <v>1324</v>
      </c>
      <c r="C1645" s="55">
        <v>400</v>
      </c>
      <c r="D1645" s="85">
        <f>D1646</f>
        <v>0</v>
      </c>
      <c r="E1645" s="85">
        <f t="shared" si="684"/>
        <v>0</v>
      </c>
      <c r="F1645" s="85">
        <f t="shared" si="684"/>
        <v>0</v>
      </c>
    </row>
    <row r="1646" spans="1:6" ht="48" hidden="1" customHeight="1" x14ac:dyDescent="0.25">
      <c r="A1646" s="59" t="s">
        <v>1493</v>
      </c>
      <c r="B1646" s="20" t="s">
        <v>1324</v>
      </c>
      <c r="C1646" s="55">
        <v>410</v>
      </c>
      <c r="D1646" s="85"/>
      <c r="E1646" s="85"/>
      <c r="F1646" s="85"/>
    </row>
    <row r="1647" spans="1:6" ht="30.75" hidden="1" customHeight="1" x14ac:dyDescent="0.25">
      <c r="A1647" s="27" t="s">
        <v>1325</v>
      </c>
      <c r="B1647" s="20" t="s">
        <v>1326</v>
      </c>
      <c r="C1647" s="55"/>
      <c r="D1647" s="85">
        <f>D1648</f>
        <v>0</v>
      </c>
      <c r="E1647" s="85">
        <f t="shared" ref="E1647:F1648" si="685">E1648</f>
        <v>0</v>
      </c>
      <c r="F1647" s="85">
        <f t="shared" si="685"/>
        <v>0</v>
      </c>
    </row>
    <row r="1648" spans="1:6" ht="30.75" hidden="1" customHeight="1" x14ac:dyDescent="0.25">
      <c r="A1648" s="59" t="s">
        <v>1492</v>
      </c>
      <c r="B1648" s="20" t="s">
        <v>1326</v>
      </c>
      <c r="C1648" s="55">
        <v>400</v>
      </c>
      <c r="D1648" s="85">
        <f>D1649</f>
        <v>0</v>
      </c>
      <c r="E1648" s="85">
        <f t="shared" si="685"/>
        <v>0</v>
      </c>
      <c r="F1648" s="85">
        <f t="shared" si="685"/>
        <v>0</v>
      </c>
    </row>
    <row r="1649" spans="1:6" ht="30.75" hidden="1" customHeight="1" x14ac:dyDescent="0.25">
      <c r="A1649" s="59" t="s">
        <v>1493</v>
      </c>
      <c r="B1649" s="20" t="s">
        <v>1326</v>
      </c>
      <c r="C1649" s="55">
        <v>410</v>
      </c>
      <c r="D1649" s="85"/>
      <c r="E1649" s="85"/>
      <c r="F1649" s="85"/>
    </row>
    <row r="1650" spans="1:6" ht="29.25" hidden="1" customHeight="1" x14ac:dyDescent="0.25">
      <c r="A1650" s="27" t="s">
        <v>1327</v>
      </c>
      <c r="B1650" s="20" t="s">
        <v>1328</v>
      </c>
      <c r="C1650" s="55"/>
      <c r="D1650" s="85">
        <f>D1670</f>
        <v>0</v>
      </c>
      <c r="E1650" s="85">
        <f t="shared" ref="E1650:F1650" si="686">E1670</f>
        <v>0</v>
      </c>
      <c r="F1650" s="85">
        <f t="shared" si="686"/>
        <v>0</v>
      </c>
    </row>
    <row r="1651" spans="1:6" ht="25.5" hidden="1" customHeight="1" x14ac:dyDescent="0.25">
      <c r="A1651" s="14" t="s">
        <v>226</v>
      </c>
      <c r="B1651" s="1" t="s">
        <v>1329</v>
      </c>
      <c r="C1651" s="55"/>
      <c r="D1651" s="85"/>
      <c r="E1651" s="85"/>
      <c r="F1651" s="85"/>
    </row>
    <row r="1652" spans="1:6" ht="23.25" hidden="1" customHeight="1" x14ac:dyDescent="0.25">
      <c r="A1652" s="4" t="s">
        <v>1330</v>
      </c>
      <c r="B1652" s="2" t="s">
        <v>1331</v>
      </c>
      <c r="C1652" s="55"/>
      <c r="D1652" s="85"/>
      <c r="E1652" s="85"/>
      <c r="F1652" s="85"/>
    </row>
    <row r="1653" spans="1:6" ht="32.25" hidden="1" customHeight="1" x14ac:dyDescent="0.25">
      <c r="A1653" s="4" t="s">
        <v>1332</v>
      </c>
      <c r="B1653" s="2" t="s">
        <v>1333</v>
      </c>
      <c r="C1653" s="55"/>
      <c r="D1653" s="85"/>
      <c r="E1653" s="85"/>
      <c r="F1653" s="85"/>
    </row>
    <row r="1654" spans="1:6" ht="31.5" hidden="1" x14ac:dyDescent="0.25">
      <c r="A1654" s="4" t="s">
        <v>1334</v>
      </c>
      <c r="B1654" s="2" t="s">
        <v>1335</v>
      </c>
      <c r="C1654" s="55"/>
      <c r="D1654" s="85"/>
      <c r="E1654" s="85"/>
      <c r="F1654" s="85"/>
    </row>
    <row r="1655" spans="1:6" ht="47.25" hidden="1" x14ac:dyDescent="0.25">
      <c r="A1655" s="4" t="s">
        <v>1336</v>
      </c>
      <c r="B1655" s="2" t="s">
        <v>1337</v>
      </c>
      <c r="C1655" s="55"/>
      <c r="D1655" s="85"/>
      <c r="E1655" s="85"/>
      <c r="F1655" s="85"/>
    </row>
    <row r="1656" spans="1:6" ht="31.5" hidden="1" x14ac:dyDescent="0.25">
      <c r="A1656" s="4" t="s">
        <v>1338</v>
      </c>
      <c r="B1656" s="2" t="s">
        <v>1339</v>
      </c>
      <c r="C1656" s="55"/>
      <c r="D1656" s="85"/>
      <c r="E1656" s="85"/>
      <c r="F1656" s="85"/>
    </row>
    <row r="1657" spans="1:6" ht="47.25" hidden="1" x14ac:dyDescent="0.25">
      <c r="A1657" s="4" t="s">
        <v>1340</v>
      </c>
      <c r="B1657" s="2" t="s">
        <v>1341</v>
      </c>
      <c r="C1657" s="55"/>
      <c r="D1657" s="85"/>
      <c r="E1657" s="85"/>
      <c r="F1657" s="85"/>
    </row>
    <row r="1658" spans="1:6" ht="27.75" hidden="1" customHeight="1" x14ac:dyDescent="0.25">
      <c r="A1658" s="14" t="s">
        <v>1342</v>
      </c>
      <c r="B1658" s="1" t="s">
        <v>1343</v>
      </c>
      <c r="C1658" s="55"/>
      <c r="D1658" s="85"/>
      <c r="E1658" s="85"/>
      <c r="F1658" s="85"/>
    </row>
    <row r="1659" spans="1:6" ht="31.5" hidden="1" x14ac:dyDescent="0.25">
      <c r="A1659" s="36" t="s">
        <v>1344</v>
      </c>
      <c r="B1659" s="2" t="s">
        <v>1345</v>
      </c>
      <c r="C1659" s="55"/>
      <c r="D1659" s="85"/>
      <c r="E1659" s="85"/>
      <c r="F1659" s="85"/>
    </row>
    <row r="1660" spans="1:6" ht="31.5" hidden="1" x14ac:dyDescent="0.25">
      <c r="A1660" s="36" t="s">
        <v>1344</v>
      </c>
      <c r="B1660" s="2" t="s">
        <v>1346</v>
      </c>
      <c r="C1660" s="55"/>
      <c r="D1660" s="85"/>
      <c r="E1660" s="85"/>
      <c r="F1660" s="85"/>
    </row>
    <row r="1661" spans="1:6" ht="47.25" hidden="1" x14ac:dyDescent="0.25">
      <c r="A1661" s="4" t="s">
        <v>1347</v>
      </c>
      <c r="B1661" s="2" t="s">
        <v>1348</v>
      </c>
      <c r="C1661" s="55"/>
      <c r="D1661" s="85"/>
      <c r="E1661" s="85"/>
      <c r="F1661" s="85"/>
    </row>
    <row r="1662" spans="1:6" ht="31.5" hidden="1" x14ac:dyDescent="0.25">
      <c r="A1662" s="14" t="s">
        <v>178</v>
      </c>
      <c r="B1662" s="1" t="s">
        <v>1349</v>
      </c>
      <c r="C1662" s="55"/>
      <c r="D1662" s="85"/>
      <c r="E1662" s="85"/>
      <c r="F1662" s="85"/>
    </row>
    <row r="1663" spans="1:6" ht="63" hidden="1" x14ac:dyDescent="0.25">
      <c r="A1663" s="4" t="s">
        <v>1350</v>
      </c>
      <c r="B1663" s="2" t="s">
        <v>1351</v>
      </c>
      <c r="C1663" s="55"/>
      <c r="D1663" s="85"/>
      <c r="E1663" s="85"/>
      <c r="F1663" s="85"/>
    </row>
    <row r="1664" spans="1:6" ht="47.25" hidden="1" x14ac:dyDescent="0.25">
      <c r="A1664" s="36" t="s">
        <v>1352</v>
      </c>
      <c r="B1664" s="2" t="s">
        <v>1353</v>
      </c>
      <c r="C1664" s="55"/>
      <c r="D1664" s="85"/>
      <c r="E1664" s="85"/>
      <c r="F1664" s="85"/>
    </row>
    <row r="1665" spans="1:6" ht="63" hidden="1" x14ac:dyDescent="0.25">
      <c r="A1665" s="36" t="s">
        <v>1354</v>
      </c>
      <c r="B1665" s="2" t="s">
        <v>1355</v>
      </c>
      <c r="C1665" s="55"/>
      <c r="D1665" s="85"/>
      <c r="E1665" s="85"/>
      <c r="F1665" s="85"/>
    </row>
    <row r="1666" spans="1:6" ht="47.25" hidden="1" x14ac:dyDescent="0.25">
      <c r="A1666" s="36" t="s">
        <v>1352</v>
      </c>
      <c r="B1666" s="2" t="s">
        <v>1356</v>
      </c>
      <c r="C1666" s="55"/>
      <c r="D1666" s="85"/>
      <c r="E1666" s="85"/>
      <c r="F1666" s="85"/>
    </row>
    <row r="1667" spans="1:6" ht="63" hidden="1" x14ac:dyDescent="0.25">
      <c r="A1667" s="36" t="s">
        <v>1354</v>
      </c>
      <c r="B1667" s="2" t="s">
        <v>1357</v>
      </c>
      <c r="C1667" s="55"/>
      <c r="D1667" s="85"/>
      <c r="E1667" s="85"/>
      <c r="F1667" s="85"/>
    </row>
    <row r="1668" spans="1:6" ht="47.25" hidden="1" x14ac:dyDescent="0.25">
      <c r="A1668" s="4" t="s">
        <v>1358</v>
      </c>
      <c r="B1668" s="2" t="s">
        <v>1359</v>
      </c>
      <c r="C1668" s="55"/>
      <c r="D1668" s="85"/>
      <c r="E1668" s="85"/>
      <c r="F1668" s="85"/>
    </row>
    <row r="1669" spans="1:6" ht="63" hidden="1" x14ac:dyDescent="0.25">
      <c r="A1669" s="4" t="s">
        <v>1360</v>
      </c>
      <c r="B1669" s="2" t="s">
        <v>1361</v>
      </c>
      <c r="C1669" s="55"/>
      <c r="D1669" s="85"/>
      <c r="E1669" s="85"/>
      <c r="F1669" s="85"/>
    </row>
    <row r="1670" spans="1:6" ht="35.25" hidden="1" customHeight="1" x14ac:dyDescent="0.25">
      <c r="A1670" s="59" t="s">
        <v>1492</v>
      </c>
      <c r="B1670" s="20" t="s">
        <v>1328</v>
      </c>
      <c r="C1670" s="55">
        <v>400</v>
      </c>
      <c r="D1670" s="85">
        <f>D1671</f>
        <v>0</v>
      </c>
      <c r="E1670" s="85">
        <f t="shared" ref="E1670:F1670" si="687">E1671</f>
        <v>0</v>
      </c>
      <c r="F1670" s="85">
        <f t="shared" si="687"/>
        <v>0</v>
      </c>
    </row>
    <row r="1671" spans="1:6" ht="35.25" hidden="1" customHeight="1" x14ac:dyDescent="0.25">
      <c r="A1671" s="59" t="s">
        <v>1493</v>
      </c>
      <c r="B1671" s="20" t="s">
        <v>1328</v>
      </c>
      <c r="C1671" s="55">
        <v>410</v>
      </c>
      <c r="D1671" s="85"/>
      <c r="E1671" s="85"/>
      <c r="F1671" s="85"/>
    </row>
    <row r="1672" spans="1:6" ht="34.5" hidden="1" customHeight="1" x14ac:dyDescent="0.25">
      <c r="A1672" s="13" t="s">
        <v>1362</v>
      </c>
      <c r="B1672" s="3" t="s">
        <v>1363</v>
      </c>
      <c r="C1672" s="55"/>
      <c r="D1672" s="85">
        <f>D1673+D1677</f>
        <v>0</v>
      </c>
      <c r="E1672" s="85">
        <f t="shared" ref="E1672:F1672" si="688">E1673+E1677</f>
        <v>0</v>
      </c>
      <c r="F1672" s="85">
        <f t="shared" si="688"/>
        <v>0</v>
      </c>
    </row>
    <row r="1673" spans="1:6" ht="37.5" hidden="1" customHeight="1" x14ac:dyDescent="0.25">
      <c r="A1673" s="14" t="s">
        <v>1364</v>
      </c>
      <c r="B1673" s="1" t="s">
        <v>1365</v>
      </c>
      <c r="C1673" s="55"/>
      <c r="D1673" s="85">
        <f>D1674</f>
        <v>0</v>
      </c>
      <c r="E1673" s="85">
        <f t="shared" ref="E1673:F1675" si="689">E1674</f>
        <v>0</v>
      </c>
      <c r="F1673" s="85">
        <f t="shared" si="689"/>
        <v>0</v>
      </c>
    </row>
    <row r="1674" spans="1:6" ht="38.25" hidden="1" customHeight="1" x14ac:dyDescent="0.25">
      <c r="A1674" s="27" t="s">
        <v>1366</v>
      </c>
      <c r="B1674" s="20" t="s">
        <v>1367</v>
      </c>
      <c r="C1674" s="55"/>
      <c r="D1674" s="85">
        <f>D1675</f>
        <v>0</v>
      </c>
      <c r="E1674" s="85">
        <f t="shared" si="689"/>
        <v>0</v>
      </c>
      <c r="F1674" s="85">
        <f t="shared" si="689"/>
        <v>0</v>
      </c>
    </row>
    <row r="1675" spans="1:6" ht="38.25" hidden="1" customHeight="1" x14ac:dyDescent="0.25">
      <c r="A1675" s="60" t="s">
        <v>1478</v>
      </c>
      <c r="B1675" s="20" t="s">
        <v>1367</v>
      </c>
      <c r="C1675" s="55">
        <v>200</v>
      </c>
      <c r="D1675" s="85">
        <f>D1676</f>
        <v>0</v>
      </c>
      <c r="E1675" s="85">
        <f t="shared" si="689"/>
        <v>0</v>
      </c>
      <c r="F1675" s="85">
        <f t="shared" si="689"/>
        <v>0</v>
      </c>
    </row>
    <row r="1676" spans="1:6" ht="38.25" hidden="1" customHeight="1" x14ac:dyDescent="0.25">
      <c r="A1676" s="60" t="s">
        <v>1479</v>
      </c>
      <c r="B1676" s="20" t="s">
        <v>1367</v>
      </c>
      <c r="C1676" s="55">
        <v>240</v>
      </c>
      <c r="D1676" s="85"/>
      <c r="E1676" s="85"/>
      <c r="F1676" s="85"/>
    </row>
    <row r="1677" spans="1:6" ht="45.75" hidden="1" customHeight="1" x14ac:dyDescent="0.25">
      <c r="A1677" s="14" t="s">
        <v>402</v>
      </c>
      <c r="B1677" s="1" t="s">
        <v>1368</v>
      </c>
      <c r="C1677" s="55"/>
      <c r="D1677" s="85">
        <f>D1678+D1681+D1684+D1687+D1690+D1693</f>
        <v>0</v>
      </c>
      <c r="E1677" s="85">
        <f t="shared" ref="E1677:F1677" si="690">E1678+E1681+E1684+E1687+E1690+E1693</f>
        <v>0</v>
      </c>
      <c r="F1677" s="85">
        <f t="shared" si="690"/>
        <v>0</v>
      </c>
    </row>
    <row r="1678" spans="1:6" ht="30.75" hidden="1" customHeight="1" x14ac:dyDescent="0.25">
      <c r="A1678" s="4" t="s">
        <v>1369</v>
      </c>
      <c r="B1678" s="2" t="s">
        <v>1370</v>
      </c>
      <c r="C1678" s="55"/>
      <c r="D1678" s="85">
        <f>D1679</f>
        <v>0</v>
      </c>
      <c r="E1678" s="85">
        <f t="shared" ref="E1678:F1679" si="691">E1679</f>
        <v>0</v>
      </c>
      <c r="F1678" s="85">
        <f t="shared" si="691"/>
        <v>0</v>
      </c>
    </row>
    <row r="1679" spans="1:6" ht="30.75" hidden="1" customHeight="1" x14ac:dyDescent="0.25">
      <c r="A1679" s="59" t="s">
        <v>1492</v>
      </c>
      <c r="B1679" s="2" t="s">
        <v>1370</v>
      </c>
      <c r="C1679" s="55">
        <v>400</v>
      </c>
      <c r="D1679" s="85">
        <f>D1680</f>
        <v>0</v>
      </c>
      <c r="E1679" s="85">
        <f t="shared" si="691"/>
        <v>0</v>
      </c>
      <c r="F1679" s="85">
        <f t="shared" si="691"/>
        <v>0</v>
      </c>
    </row>
    <row r="1680" spans="1:6" ht="30.75" hidden="1" customHeight="1" x14ac:dyDescent="0.25">
      <c r="A1680" s="59" t="s">
        <v>1493</v>
      </c>
      <c r="B1680" s="2" t="s">
        <v>1370</v>
      </c>
      <c r="C1680" s="55">
        <v>410</v>
      </c>
      <c r="D1680" s="85"/>
      <c r="E1680" s="85"/>
      <c r="F1680" s="85"/>
    </row>
    <row r="1681" spans="1:6" ht="31.5" hidden="1" customHeight="1" x14ac:dyDescent="0.25">
      <c r="A1681" s="4" t="s">
        <v>1371</v>
      </c>
      <c r="B1681" s="2" t="s">
        <v>1372</v>
      </c>
      <c r="C1681" s="55"/>
      <c r="D1681" s="85">
        <f>D1682</f>
        <v>0</v>
      </c>
      <c r="E1681" s="85">
        <f t="shared" ref="E1681:F1682" si="692">E1682</f>
        <v>0</v>
      </c>
      <c r="F1681" s="85">
        <f t="shared" si="692"/>
        <v>0</v>
      </c>
    </row>
    <row r="1682" spans="1:6" ht="31.5" hidden="1" customHeight="1" x14ac:dyDescent="0.25">
      <c r="A1682" s="59" t="s">
        <v>1492</v>
      </c>
      <c r="B1682" s="2" t="s">
        <v>1372</v>
      </c>
      <c r="C1682" s="55">
        <v>400</v>
      </c>
      <c r="D1682" s="85">
        <f>D1683</f>
        <v>0</v>
      </c>
      <c r="E1682" s="85">
        <f t="shared" si="692"/>
        <v>0</v>
      </c>
      <c r="F1682" s="85">
        <f t="shared" si="692"/>
        <v>0</v>
      </c>
    </row>
    <row r="1683" spans="1:6" ht="31.5" hidden="1" customHeight="1" x14ac:dyDescent="0.25">
      <c r="A1683" s="59" t="s">
        <v>1493</v>
      </c>
      <c r="B1683" s="2" t="s">
        <v>1372</v>
      </c>
      <c r="C1683" s="55">
        <v>410</v>
      </c>
      <c r="D1683" s="85"/>
      <c r="E1683" s="85"/>
      <c r="F1683" s="85"/>
    </row>
    <row r="1684" spans="1:6" ht="31.5" hidden="1" customHeight="1" x14ac:dyDescent="0.25">
      <c r="A1684" s="4" t="s">
        <v>1373</v>
      </c>
      <c r="B1684" s="2" t="s">
        <v>1374</v>
      </c>
      <c r="C1684" s="55"/>
      <c r="D1684" s="85">
        <f>D1685</f>
        <v>0</v>
      </c>
      <c r="E1684" s="85">
        <f t="shared" ref="E1684:F1685" si="693">E1685</f>
        <v>0</v>
      </c>
      <c r="F1684" s="85">
        <f t="shared" si="693"/>
        <v>0</v>
      </c>
    </row>
    <row r="1685" spans="1:6" ht="31.5" hidden="1" customHeight="1" x14ac:dyDescent="0.25">
      <c r="A1685" s="59" t="s">
        <v>1492</v>
      </c>
      <c r="B1685" s="2" t="s">
        <v>1374</v>
      </c>
      <c r="C1685" s="55">
        <v>400</v>
      </c>
      <c r="D1685" s="85">
        <f>D1686</f>
        <v>0</v>
      </c>
      <c r="E1685" s="85">
        <f t="shared" si="693"/>
        <v>0</v>
      </c>
      <c r="F1685" s="85">
        <f t="shared" si="693"/>
        <v>0</v>
      </c>
    </row>
    <row r="1686" spans="1:6" ht="31.5" hidden="1" customHeight="1" x14ac:dyDescent="0.25">
      <c r="A1686" s="59" t="s">
        <v>1493</v>
      </c>
      <c r="B1686" s="2" t="s">
        <v>1374</v>
      </c>
      <c r="C1686" s="55">
        <v>410</v>
      </c>
      <c r="D1686" s="85"/>
      <c r="E1686" s="85"/>
      <c r="F1686" s="85"/>
    </row>
    <row r="1687" spans="1:6" ht="31.5" hidden="1" x14ac:dyDescent="0.25">
      <c r="A1687" s="4" t="s">
        <v>1375</v>
      </c>
      <c r="B1687" s="2" t="s">
        <v>1376</v>
      </c>
      <c r="C1687" s="55"/>
      <c r="D1687" s="85">
        <f>D1688</f>
        <v>0</v>
      </c>
      <c r="E1687" s="85">
        <f t="shared" ref="E1687:F1688" si="694">E1688</f>
        <v>0</v>
      </c>
      <c r="F1687" s="85">
        <f t="shared" si="694"/>
        <v>0</v>
      </c>
    </row>
    <row r="1688" spans="1:6" ht="30.75" hidden="1" customHeight="1" x14ac:dyDescent="0.25">
      <c r="A1688" s="59" t="s">
        <v>1492</v>
      </c>
      <c r="B1688" s="2" t="s">
        <v>1376</v>
      </c>
      <c r="C1688" s="55">
        <v>400</v>
      </c>
      <c r="D1688" s="85">
        <f>D1689</f>
        <v>0</v>
      </c>
      <c r="E1688" s="85">
        <f t="shared" si="694"/>
        <v>0</v>
      </c>
      <c r="F1688" s="85">
        <f t="shared" si="694"/>
        <v>0</v>
      </c>
    </row>
    <row r="1689" spans="1:6" ht="30.75" hidden="1" customHeight="1" x14ac:dyDescent="0.25">
      <c r="A1689" s="59" t="s">
        <v>1493</v>
      </c>
      <c r="B1689" s="2" t="s">
        <v>1376</v>
      </c>
      <c r="C1689" s="55">
        <v>410</v>
      </c>
      <c r="D1689" s="85"/>
      <c r="E1689" s="85"/>
      <c r="F1689" s="85"/>
    </row>
    <row r="1690" spans="1:6" ht="33.75" hidden="1" customHeight="1" x14ac:dyDescent="0.25">
      <c r="A1690" s="21" t="s">
        <v>1377</v>
      </c>
      <c r="B1690" s="2" t="s">
        <v>1378</v>
      </c>
      <c r="C1690" s="55"/>
      <c r="D1690" s="85">
        <f>D1691</f>
        <v>0</v>
      </c>
      <c r="E1690" s="85">
        <f t="shared" ref="E1690:F1691" si="695">E1691</f>
        <v>0</v>
      </c>
      <c r="F1690" s="85">
        <f t="shared" si="695"/>
        <v>0</v>
      </c>
    </row>
    <row r="1691" spans="1:6" ht="33.75" hidden="1" customHeight="1" x14ac:dyDescent="0.25">
      <c r="A1691" s="59" t="s">
        <v>1492</v>
      </c>
      <c r="B1691" s="2" t="s">
        <v>1378</v>
      </c>
      <c r="C1691" s="55">
        <v>400</v>
      </c>
      <c r="D1691" s="85">
        <f>D1692</f>
        <v>0</v>
      </c>
      <c r="E1691" s="85">
        <f t="shared" si="695"/>
        <v>0</v>
      </c>
      <c r="F1691" s="85">
        <f t="shared" si="695"/>
        <v>0</v>
      </c>
    </row>
    <row r="1692" spans="1:6" ht="33.75" hidden="1" customHeight="1" x14ac:dyDescent="0.25">
      <c r="A1692" s="59" t="s">
        <v>1493</v>
      </c>
      <c r="B1692" s="2" t="s">
        <v>1378</v>
      </c>
      <c r="C1692" s="55">
        <v>410</v>
      </c>
      <c r="D1692" s="85"/>
      <c r="E1692" s="85"/>
      <c r="F1692" s="85"/>
    </row>
    <row r="1693" spans="1:6" ht="34.5" hidden="1" customHeight="1" x14ac:dyDescent="0.25">
      <c r="A1693" s="4" t="s">
        <v>1379</v>
      </c>
      <c r="B1693" s="2" t="s">
        <v>1380</v>
      </c>
      <c r="C1693" s="55"/>
      <c r="D1693" s="85">
        <f>D1694</f>
        <v>0</v>
      </c>
      <c r="E1693" s="85">
        <f t="shared" ref="E1693:F1694" si="696">E1694</f>
        <v>0</v>
      </c>
      <c r="F1693" s="85">
        <f t="shared" si="696"/>
        <v>0</v>
      </c>
    </row>
    <row r="1694" spans="1:6" ht="34.5" hidden="1" customHeight="1" x14ac:dyDescent="0.25">
      <c r="A1694" s="59" t="s">
        <v>1492</v>
      </c>
      <c r="B1694" s="2" t="s">
        <v>1380</v>
      </c>
      <c r="C1694" s="55">
        <v>400</v>
      </c>
      <c r="D1694" s="85">
        <f>D1695</f>
        <v>0</v>
      </c>
      <c r="E1694" s="85">
        <f t="shared" si="696"/>
        <v>0</v>
      </c>
      <c r="F1694" s="85">
        <f t="shared" si="696"/>
        <v>0</v>
      </c>
    </row>
    <row r="1695" spans="1:6" ht="34.5" hidden="1" customHeight="1" x14ac:dyDescent="0.25">
      <c r="A1695" s="59" t="s">
        <v>1493</v>
      </c>
      <c r="B1695" s="2" t="s">
        <v>1380</v>
      </c>
      <c r="C1695" s="55">
        <v>410</v>
      </c>
      <c r="D1695" s="85"/>
      <c r="E1695" s="85"/>
      <c r="F1695" s="85"/>
    </row>
    <row r="1696" spans="1:6" ht="41.25" hidden="1" customHeight="1" x14ac:dyDescent="0.25">
      <c r="A1696" s="4" t="s">
        <v>1381</v>
      </c>
      <c r="B1696" s="2" t="s">
        <v>1382</v>
      </c>
      <c r="C1696" s="55"/>
      <c r="D1696" s="85"/>
      <c r="E1696" s="85"/>
      <c r="F1696" s="85"/>
    </row>
    <row r="1697" spans="1:6" ht="48" hidden="1" customHeight="1" x14ac:dyDescent="0.25">
      <c r="A1697" s="4" t="s">
        <v>1383</v>
      </c>
      <c r="B1697" s="2" t="s">
        <v>1384</v>
      </c>
      <c r="C1697" s="55"/>
      <c r="D1697" s="85"/>
      <c r="E1697" s="85"/>
      <c r="F1697" s="85"/>
    </row>
    <row r="1698" spans="1:6" ht="33.75" hidden="1" customHeight="1" x14ac:dyDescent="0.25">
      <c r="A1698" s="13" t="s">
        <v>1385</v>
      </c>
      <c r="B1698" s="3" t="s">
        <v>1386</v>
      </c>
      <c r="C1698" s="55"/>
      <c r="D1698" s="85">
        <f>D1699</f>
        <v>0</v>
      </c>
      <c r="E1698" s="85">
        <f t="shared" ref="E1698:F1701" si="697">E1699</f>
        <v>0</v>
      </c>
      <c r="F1698" s="85">
        <f t="shared" si="697"/>
        <v>0</v>
      </c>
    </row>
    <row r="1699" spans="1:6" ht="39" hidden="1" customHeight="1" x14ac:dyDescent="0.25">
      <c r="A1699" s="14" t="s">
        <v>1387</v>
      </c>
      <c r="B1699" s="1" t="s">
        <v>1388</v>
      </c>
      <c r="C1699" s="55"/>
      <c r="D1699" s="85">
        <f>D1700</f>
        <v>0</v>
      </c>
      <c r="E1699" s="85">
        <f t="shared" si="697"/>
        <v>0</v>
      </c>
      <c r="F1699" s="85">
        <f t="shared" si="697"/>
        <v>0</v>
      </c>
    </row>
    <row r="1700" spans="1:6" ht="51.75" hidden="1" customHeight="1" x14ac:dyDescent="0.25">
      <c r="A1700" s="27" t="s">
        <v>1389</v>
      </c>
      <c r="B1700" s="20" t="s">
        <v>1390</v>
      </c>
      <c r="C1700" s="55"/>
      <c r="D1700" s="85">
        <f>D1701</f>
        <v>0</v>
      </c>
      <c r="E1700" s="85">
        <f t="shared" si="697"/>
        <v>0</v>
      </c>
      <c r="F1700" s="85">
        <f t="shared" si="697"/>
        <v>0</v>
      </c>
    </row>
    <row r="1701" spans="1:6" ht="38.25" hidden="1" customHeight="1" x14ac:dyDescent="0.25">
      <c r="A1701" s="59" t="s">
        <v>1492</v>
      </c>
      <c r="B1701" s="20" t="s">
        <v>1390</v>
      </c>
      <c r="C1701" s="55">
        <v>400</v>
      </c>
      <c r="D1701" s="85">
        <f>D1702</f>
        <v>0</v>
      </c>
      <c r="E1701" s="85">
        <f t="shared" si="697"/>
        <v>0</v>
      </c>
      <c r="F1701" s="85">
        <f t="shared" si="697"/>
        <v>0</v>
      </c>
    </row>
    <row r="1702" spans="1:6" ht="28.5" hidden="1" customHeight="1" x14ac:dyDescent="0.25">
      <c r="A1702" s="59" t="s">
        <v>1493</v>
      </c>
      <c r="B1702" s="20" t="s">
        <v>1390</v>
      </c>
      <c r="C1702" s="55">
        <v>410</v>
      </c>
      <c r="D1702" s="85"/>
      <c r="E1702" s="85"/>
      <c r="F1702" s="85"/>
    </row>
    <row r="1703" spans="1:6" ht="60" hidden="1" customHeight="1" x14ac:dyDescent="0.25">
      <c r="A1703" s="14" t="s">
        <v>1391</v>
      </c>
      <c r="B1703" s="1" t="s">
        <v>1392</v>
      </c>
      <c r="C1703" s="55"/>
      <c r="D1703" s="85"/>
      <c r="E1703" s="85"/>
      <c r="F1703" s="85"/>
    </row>
    <row r="1704" spans="1:6" ht="53.25" hidden="1" customHeight="1" x14ac:dyDescent="0.25">
      <c r="A1704" s="36" t="s">
        <v>887</v>
      </c>
      <c r="B1704" s="2" t="s">
        <v>1393</v>
      </c>
      <c r="C1704" s="55"/>
      <c r="D1704" s="85"/>
      <c r="E1704" s="85"/>
      <c r="F1704" s="85"/>
    </row>
    <row r="1705" spans="1:6" ht="58.5" hidden="1" customHeight="1" x14ac:dyDescent="0.25">
      <c r="A1705" s="4" t="s">
        <v>889</v>
      </c>
      <c r="B1705" s="2" t="s">
        <v>1394</v>
      </c>
      <c r="C1705" s="55"/>
      <c r="D1705" s="85"/>
      <c r="E1705" s="85"/>
      <c r="F1705" s="85"/>
    </row>
    <row r="1706" spans="1:6" ht="39" hidden="1" customHeight="1" x14ac:dyDescent="0.25">
      <c r="A1706" s="13" t="s">
        <v>130</v>
      </c>
      <c r="B1706" s="3" t="s">
        <v>1395</v>
      </c>
      <c r="C1706" s="55"/>
      <c r="D1706" s="85"/>
      <c r="E1706" s="85"/>
      <c r="F1706" s="85"/>
    </row>
    <row r="1707" spans="1:6" ht="38.25" hidden="1" customHeight="1" x14ac:dyDescent="0.25">
      <c r="A1707" s="7" t="s">
        <v>132</v>
      </c>
      <c r="B1707" s="1" t="s">
        <v>1396</v>
      </c>
      <c r="C1707" s="55"/>
      <c r="D1707" s="85"/>
      <c r="E1707" s="85"/>
      <c r="F1707" s="85"/>
    </row>
    <row r="1708" spans="1:6" ht="36" hidden="1" customHeight="1" x14ac:dyDescent="0.25">
      <c r="A1708" s="27" t="s">
        <v>1397</v>
      </c>
      <c r="B1708" s="20" t="s">
        <v>1398</v>
      </c>
      <c r="C1708" s="55"/>
      <c r="D1708" s="85"/>
      <c r="E1708" s="85"/>
      <c r="F1708" s="85"/>
    </row>
    <row r="1709" spans="1:6" ht="41.25" hidden="1" customHeight="1" x14ac:dyDescent="0.25">
      <c r="A1709" s="27" t="s">
        <v>134</v>
      </c>
      <c r="B1709" s="20" t="s">
        <v>1399</v>
      </c>
      <c r="C1709" s="55"/>
      <c r="D1709" s="85"/>
      <c r="E1709" s="85"/>
      <c r="F1709" s="85"/>
    </row>
    <row r="1710" spans="1:6" ht="43.5" customHeight="1" x14ac:dyDescent="0.25">
      <c r="A1710" s="12" t="s">
        <v>1400</v>
      </c>
      <c r="B1710" s="10" t="s">
        <v>1401</v>
      </c>
      <c r="C1710" s="55"/>
      <c r="D1710" s="85">
        <f>D1711+D1719</f>
        <v>25918</v>
      </c>
      <c r="E1710" s="85">
        <f t="shared" ref="E1710:F1710" si="698">E1711+E1719</f>
        <v>0</v>
      </c>
      <c r="F1710" s="85">
        <f t="shared" si="698"/>
        <v>3000</v>
      </c>
    </row>
    <row r="1711" spans="1:6" ht="35.25" hidden="1" customHeight="1" x14ac:dyDescent="0.25">
      <c r="A1711" s="13" t="s">
        <v>1402</v>
      </c>
      <c r="B1711" s="3" t="s">
        <v>1403</v>
      </c>
      <c r="C1711" s="55"/>
      <c r="D1711" s="85">
        <f>D1712</f>
        <v>0</v>
      </c>
      <c r="E1711" s="85">
        <f t="shared" ref="E1711:F1711" si="699">E1712</f>
        <v>0</v>
      </c>
      <c r="F1711" s="85">
        <f t="shared" si="699"/>
        <v>0</v>
      </c>
    </row>
    <row r="1712" spans="1:6" ht="37.5" hidden="1" customHeight="1" x14ac:dyDescent="0.25">
      <c r="A1712" s="14" t="s">
        <v>1404</v>
      </c>
      <c r="B1712" s="1" t="s">
        <v>1405</v>
      </c>
      <c r="C1712" s="55"/>
      <c r="D1712" s="85">
        <f>D1713+D1714+D1715+D1716</f>
        <v>0</v>
      </c>
      <c r="E1712" s="85">
        <f t="shared" ref="E1712:F1712" si="700">E1713+E1714+E1715+E1716</f>
        <v>0</v>
      </c>
      <c r="F1712" s="85">
        <f t="shared" si="700"/>
        <v>0</v>
      </c>
    </row>
    <row r="1713" spans="1:6" ht="48.75" hidden="1" customHeight="1" x14ac:dyDescent="0.25">
      <c r="A1713" s="36" t="s">
        <v>1406</v>
      </c>
      <c r="B1713" s="2" t="s">
        <v>1407</v>
      </c>
      <c r="C1713" s="55"/>
      <c r="D1713" s="85"/>
      <c r="E1713" s="85"/>
      <c r="F1713" s="85"/>
    </row>
    <row r="1714" spans="1:6" ht="30.75" hidden="1" customHeight="1" x14ac:dyDescent="0.25">
      <c r="A1714" s="36" t="s">
        <v>1406</v>
      </c>
      <c r="B1714" s="2" t="s">
        <v>1408</v>
      </c>
      <c r="C1714" s="55"/>
      <c r="D1714" s="85"/>
      <c r="E1714" s="85"/>
      <c r="F1714" s="85"/>
    </row>
    <row r="1715" spans="1:6" ht="48.75" hidden="1" customHeight="1" x14ac:dyDescent="0.25">
      <c r="A1715" s="36" t="s">
        <v>1406</v>
      </c>
      <c r="B1715" s="2" t="s">
        <v>1409</v>
      </c>
      <c r="C1715" s="55"/>
      <c r="D1715" s="85"/>
      <c r="E1715" s="85"/>
      <c r="F1715" s="85"/>
    </row>
    <row r="1716" spans="1:6" ht="47.25" hidden="1" customHeight="1" x14ac:dyDescent="0.25">
      <c r="A1716" s="21" t="s">
        <v>1410</v>
      </c>
      <c r="B1716" s="20" t="s">
        <v>1411</v>
      </c>
      <c r="C1716" s="55"/>
      <c r="D1716" s="85">
        <f>D1717</f>
        <v>0</v>
      </c>
      <c r="E1716" s="85">
        <f t="shared" ref="E1716:F1717" si="701">E1717</f>
        <v>0</v>
      </c>
      <c r="F1716" s="85">
        <f t="shared" si="701"/>
        <v>0</v>
      </c>
    </row>
    <row r="1717" spans="1:6" ht="31.5" hidden="1" customHeight="1" x14ac:dyDescent="0.25">
      <c r="A1717" s="60" t="s">
        <v>1478</v>
      </c>
      <c r="B1717" s="20" t="s">
        <v>1411</v>
      </c>
      <c r="C1717" s="55">
        <v>200</v>
      </c>
      <c r="D1717" s="85">
        <f>D1718</f>
        <v>0</v>
      </c>
      <c r="E1717" s="85">
        <f t="shared" si="701"/>
        <v>0</v>
      </c>
      <c r="F1717" s="85">
        <f t="shared" si="701"/>
        <v>0</v>
      </c>
    </row>
    <row r="1718" spans="1:6" ht="28.5" hidden="1" customHeight="1" x14ac:dyDescent="0.25">
      <c r="A1718" s="60" t="s">
        <v>1479</v>
      </c>
      <c r="B1718" s="20" t="s">
        <v>1411</v>
      </c>
      <c r="C1718" s="55">
        <v>240</v>
      </c>
      <c r="D1718" s="85"/>
      <c r="E1718" s="85"/>
      <c r="F1718" s="85"/>
    </row>
    <row r="1719" spans="1:6" ht="53.25" customHeight="1" x14ac:dyDescent="0.25">
      <c r="A1719" s="13" t="s">
        <v>1412</v>
      </c>
      <c r="B1719" s="3" t="s">
        <v>1413</v>
      </c>
      <c r="C1719" s="55"/>
      <c r="D1719" s="85">
        <f>D1720+D1727</f>
        <v>25918</v>
      </c>
      <c r="E1719" s="85">
        <f t="shared" ref="E1719:F1722" si="702">E1720</f>
        <v>0</v>
      </c>
      <c r="F1719" s="85">
        <f>F1727</f>
        <v>3000</v>
      </c>
    </row>
    <row r="1720" spans="1:6" ht="39" hidden="1" customHeight="1" x14ac:dyDescent="0.25">
      <c r="A1720" s="14" t="s">
        <v>1529</v>
      </c>
      <c r="B1720" s="1" t="s">
        <v>1414</v>
      </c>
      <c r="C1720" s="55"/>
      <c r="D1720" s="85">
        <f>D1721+D1724</f>
        <v>0</v>
      </c>
      <c r="E1720" s="85">
        <f t="shared" ref="E1720:F1720" si="703">E1721+E1724</f>
        <v>0</v>
      </c>
      <c r="F1720" s="85">
        <f t="shared" si="703"/>
        <v>0</v>
      </c>
    </row>
    <row r="1721" spans="1:6" ht="38.25" hidden="1" customHeight="1" x14ac:dyDescent="0.25">
      <c r="A1721" s="21" t="s">
        <v>1415</v>
      </c>
      <c r="B1721" s="20" t="s">
        <v>1416</v>
      </c>
      <c r="C1721" s="55"/>
      <c r="D1721" s="85">
        <f>D1722</f>
        <v>0</v>
      </c>
      <c r="E1721" s="85">
        <f t="shared" si="702"/>
        <v>0</v>
      </c>
      <c r="F1721" s="85">
        <f t="shared" si="702"/>
        <v>0</v>
      </c>
    </row>
    <row r="1722" spans="1:6" ht="30.75" hidden="1" customHeight="1" x14ac:dyDescent="0.25">
      <c r="A1722" s="59" t="s">
        <v>1492</v>
      </c>
      <c r="B1722" s="20" t="s">
        <v>1416</v>
      </c>
      <c r="C1722" s="55">
        <v>400</v>
      </c>
      <c r="D1722" s="85">
        <f>D1723</f>
        <v>0</v>
      </c>
      <c r="E1722" s="85">
        <f t="shared" si="702"/>
        <v>0</v>
      </c>
      <c r="F1722" s="85">
        <f t="shared" si="702"/>
        <v>0</v>
      </c>
    </row>
    <row r="1723" spans="1:6" ht="23.25" hidden="1" customHeight="1" x14ac:dyDescent="0.25">
      <c r="A1723" s="59" t="s">
        <v>1493</v>
      </c>
      <c r="B1723" s="20" t="s">
        <v>1416</v>
      </c>
      <c r="C1723" s="55">
        <v>410</v>
      </c>
      <c r="D1723" s="85"/>
      <c r="E1723" s="85"/>
      <c r="F1723" s="85"/>
    </row>
    <row r="1724" spans="1:6" ht="54.75" hidden="1" customHeight="1" x14ac:dyDescent="0.25">
      <c r="A1724" s="21" t="s">
        <v>1417</v>
      </c>
      <c r="B1724" s="20" t="s">
        <v>1418</v>
      </c>
      <c r="C1724" s="55"/>
      <c r="D1724" s="85">
        <f>D1725</f>
        <v>0</v>
      </c>
      <c r="E1724" s="85"/>
      <c r="F1724" s="85"/>
    </row>
    <row r="1725" spans="1:6" ht="30.75" hidden="1" customHeight="1" x14ac:dyDescent="0.25">
      <c r="A1725" s="59" t="s">
        <v>1492</v>
      </c>
      <c r="B1725" s="20" t="s">
        <v>1418</v>
      </c>
      <c r="C1725" s="55">
        <v>400</v>
      </c>
      <c r="D1725" s="85">
        <f>D1726</f>
        <v>0</v>
      </c>
      <c r="E1725" s="85"/>
      <c r="F1725" s="85"/>
    </row>
    <row r="1726" spans="1:6" ht="27.75" hidden="1" customHeight="1" x14ac:dyDescent="0.25">
      <c r="A1726" s="59" t="s">
        <v>1493</v>
      </c>
      <c r="B1726" s="20" t="s">
        <v>1418</v>
      </c>
      <c r="C1726" s="55">
        <v>410</v>
      </c>
      <c r="D1726" s="85"/>
      <c r="E1726" s="85"/>
      <c r="F1726" s="85"/>
    </row>
    <row r="1727" spans="1:6" ht="77.25" customHeight="1" x14ac:dyDescent="0.25">
      <c r="A1727" s="14" t="s">
        <v>1419</v>
      </c>
      <c r="B1727" s="1" t="s">
        <v>1420</v>
      </c>
      <c r="C1727" s="55"/>
      <c r="D1727" s="85">
        <f>D1728+D1731</f>
        <v>25918</v>
      </c>
      <c r="E1727" s="85">
        <f t="shared" ref="E1727:F1727" si="704">E1728+E1731</f>
        <v>0</v>
      </c>
      <c r="F1727" s="85">
        <f t="shared" si="704"/>
        <v>3000</v>
      </c>
    </row>
    <row r="1728" spans="1:6" ht="36.75" customHeight="1" x14ac:dyDescent="0.25">
      <c r="A1728" s="21" t="s">
        <v>1415</v>
      </c>
      <c r="B1728" s="20" t="s">
        <v>1421</v>
      </c>
      <c r="C1728" s="55"/>
      <c r="D1728" s="85">
        <f>D1729</f>
        <v>23482</v>
      </c>
      <c r="E1728" s="85">
        <f t="shared" ref="E1728:F1729" si="705">E1729</f>
        <v>0</v>
      </c>
      <c r="F1728" s="85">
        <f t="shared" si="705"/>
        <v>0</v>
      </c>
    </row>
    <row r="1729" spans="1:6" ht="36.75" customHeight="1" x14ac:dyDescent="0.25">
      <c r="A1729" s="60" t="s">
        <v>1492</v>
      </c>
      <c r="B1729" s="20" t="s">
        <v>1421</v>
      </c>
      <c r="C1729" s="55">
        <v>400</v>
      </c>
      <c r="D1729" s="85">
        <f>D1730</f>
        <v>23482</v>
      </c>
      <c r="E1729" s="85">
        <f t="shared" si="705"/>
        <v>0</v>
      </c>
      <c r="F1729" s="85">
        <f t="shared" si="705"/>
        <v>0</v>
      </c>
    </row>
    <row r="1730" spans="1:6" ht="24.75" customHeight="1" x14ac:dyDescent="0.25">
      <c r="A1730" s="60" t="s">
        <v>1493</v>
      </c>
      <c r="B1730" s="20" t="s">
        <v>1421</v>
      </c>
      <c r="C1730" s="55">
        <v>410</v>
      </c>
      <c r="D1730" s="85">
        <v>23482</v>
      </c>
      <c r="E1730" s="85"/>
      <c r="F1730" s="85"/>
    </row>
    <row r="1731" spans="1:6" ht="50.25" customHeight="1" x14ac:dyDescent="0.25">
      <c r="A1731" s="21" t="s">
        <v>1417</v>
      </c>
      <c r="B1731" s="20" t="s">
        <v>1422</v>
      </c>
      <c r="C1731" s="55"/>
      <c r="D1731" s="85">
        <f>D1732</f>
        <v>2436</v>
      </c>
      <c r="E1731" s="85">
        <f t="shared" ref="E1731:F1732" si="706">E1732</f>
        <v>0</v>
      </c>
      <c r="F1731" s="101">
        <f t="shared" si="706"/>
        <v>3000</v>
      </c>
    </row>
    <row r="1732" spans="1:6" ht="32.25" customHeight="1" x14ac:dyDescent="0.25">
      <c r="A1732" s="60" t="s">
        <v>1492</v>
      </c>
      <c r="B1732" s="20" t="s">
        <v>1422</v>
      </c>
      <c r="C1732" s="55">
        <v>400</v>
      </c>
      <c r="D1732" s="85">
        <f>D1733</f>
        <v>2436</v>
      </c>
      <c r="E1732" s="85">
        <f t="shared" si="706"/>
        <v>0</v>
      </c>
      <c r="F1732" s="101">
        <f t="shared" si="706"/>
        <v>3000</v>
      </c>
    </row>
    <row r="1733" spans="1:6" ht="36" customHeight="1" x14ac:dyDescent="0.25">
      <c r="A1733" s="60" t="s">
        <v>1493</v>
      </c>
      <c r="B1733" s="20" t="s">
        <v>1422</v>
      </c>
      <c r="C1733" s="55">
        <v>410</v>
      </c>
      <c r="D1733" s="85">
        <v>2436</v>
      </c>
      <c r="E1733" s="85"/>
      <c r="F1733" s="101">
        <v>3000</v>
      </c>
    </row>
    <row r="1734" spans="1:6" ht="36" customHeight="1" x14ac:dyDescent="0.25">
      <c r="A1734" s="77" t="s">
        <v>1509</v>
      </c>
      <c r="B1734" s="82" t="s">
        <v>1512</v>
      </c>
      <c r="C1734" s="83"/>
      <c r="D1734" s="104">
        <f>D22+D37+D151+D402+D497+D581+D629+D695+D815+D889+D1023+D1101+D1198+D1276+D1324+D1426+D1454+D1611+D1710</f>
        <v>2549230</v>
      </c>
      <c r="E1734" s="104">
        <f>E22+E37+E151+E402+E497+E581+E629+E695+E815+E889+E1023+E1101+E1198+E1276+E1324+E1426+E1454+E1611+E1710</f>
        <v>2375019</v>
      </c>
      <c r="F1734" s="104">
        <f>F22+F37+F151+F402+F497+F581+F629+F695+F815+F889+F1023+F1101+F1198+F1276+F1324+F1426+F1454+F1611+F1710</f>
        <v>2363473</v>
      </c>
    </row>
    <row r="1735" spans="1:6" ht="36.75" customHeight="1" x14ac:dyDescent="0.25">
      <c r="A1735" s="13" t="s">
        <v>1423</v>
      </c>
      <c r="B1735" s="3" t="s">
        <v>1424</v>
      </c>
      <c r="C1735" s="55"/>
      <c r="D1735" s="85">
        <f>D1736+D1742+D1750+D1753+D1739</f>
        <v>10286</v>
      </c>
      <c r="E1735" s="85">
        <f t="shared" ref="E1735:F1735" si="707">E1736+E1742+E1750+E1753+E1739</f>
        <v>10286</v>
      </c>
      <c r="F1735" s="85">
        <f t="shared" si="707"/>
        <v>10286</v>
      </c>
    </row>
    <row r="1736" spans="1:6" ht="33" customHeight="1" x14ac:dyDescent="0.25">
      <c r="A1736" s="54" t="s">
        <v>1425</v>
      </c>
      <c r="B1736" s="20" t="s">
        <v>1426</v>
      </c>
      <c r="C1736" s="55"/>
      <c r="D1736" s="102">
        <f>D1737</f>
        <v>2150</v>
      </c>
      <c r="E1736" s="102">
        <f t="shared" ref="E1736:F1737" si="708">E1737</f>
        <v>2150</v>
      </c>
      <c r="F1736" s="102">
        <f t="shared" si="708"/>
        <v>2150</v>
      </c>
    </row>
    <row r="1737" spans="1:6" ht="33" customHeight="1" x14ac:dyDescent="0.25">
      <c r="A1737" s="60" t="s">
        <v>1476</v>
      </c>
      <c r="B1737" s="20" t="s">
        <v>1426</v>
      </c>
      <c r="C1737" s="55">
        <v>100</v>
      </c>
      <c r="D1737" s="102">
        <f>D1738</f>
        <v>2150</v>
      </c>
      <c r="E1737" s="102">
        <f t="shared" si="708"/>
        <v>2150</v>
      </c>
      <c r="F1737" s="102">
        <f t="shared" si="708"/>
        <v>2150</v>
      </c>
    </row>
    <row r="1738" spans="1:6" ht="33" customHeight="1" x14ac:dyDescent="0.25">
      <c r="A1738" s="60" t="s">
        <v>1477</v>
      </c>
      <c r="B1738" s="20" t="s">
        <v>1426</v>
      </c>
      <c r="C1738" s="55">
        <v>120</v>
      </c>
      <c r="D1738" s="102">
        <v>2150</v>
      </c>
      <c r="E1738" s="102">
        <v>2150</v>
      </c>
      <c r="F1738" s="102">
        <v>2150</v>
      </c>
    </row>
    <row r="1739" spans="1:6" ht="33" hidden="1" customHeight="1" x14ac:dyDescent="0.25">
      <c r="A1739" s="54" t="s">
        <v>1427</v>
      </c>
      <c r="B1739" s="20" t="s">
        <v>1428</v>
      </c>
      <c r="C1739" s="55"/>
      <c r="D1739" s="102">
        <f>D1740</f>
        <v>0</v>
      </c>
      <c r="E1739" s="102">
        <f t="shared" ref="E1739:F1740" si="709">E1740</f>
        <v>0</v>
      </c>
      <c r="F1739" s="102">
        <f t="shared" si="709"/>
        <v>0</v>
      </c>
    </row>
    <row r="1740" spans="1:6" ht="33" hidden="1" customHeight="1" x14ac:dyDescent="0.25">
      <c r="A1740" s="60" t="s">
        <v>1476</v>
      </c>
      <c r="B1740" s="20" t="s">
        <v>1428</v>
      </c>
      <c r="C1740" s="55">
        <v>100</v>
      </c>
      <c r="D1740" s="102">
        <f>D1741</f>
        <v>0</v>
      </c>
      <c r="E1740" s="102">
        <f t="shared" si="709"/>
        <v>0</v>
      </c>
      <c r="F1740" s="102">
        <f t="shared" si="709"/>
        <v>0</v>
      </c>
    </row>
    <row r="1741" spans="1:6" ht="33" hidden="1" customHeight="1" x14ac:dyDescent="0.25">
      <c r="A1741" s="60" t="s">
        <v>1477</v>
      </c>
      <c r="B1741" s="20" t="s">
        <v>1428</v>
      </c>
      <c r="C1741" s="55">
        <v>120</v>
      </c>
      <c r="D1741" s="102"/>
      <c r="E1741" s="102"/>
      <c r="F1741" s="102"/>
    </row>
    <row r="1742" spans="1:6" ht="41.25" customHeight="1" x14ac:dyDescent="0.25">
      <c r="A1742" s="21" t="s">
        <v>1429</v>
      </c>
      <c r="B1742" s="20" t="s">
        <v>1430</v>
      </c>
      <c r="C1742" s="55"/>
      <c r="D1742" s="102">
        <f>D1743+D1745</f>
        <v>2775</v>
      </c>
      <c r="E1742" s="102">
        <f t="shared" ref="E1742:F1742" si="710">E1743+E1745</f>
        <v>2775</v>
      </c>
      <c r="F1742" s="102">
        <f t="shared" si="710"/>
        <v>2775</v>
      </c>
    </row>
    <row r="1743" spans="1:6" ht="60" customHeight="1" x14ac:dyDescent="0.25">
      <c r="A1743" s="60" t="s">
        <v>1476</v>
      </c>
      <c r="B1743" s="20" t="s">
        <v>1430</v>
      </c>
      <c r="C1743" s="55">
        <v>100</v>
      </c>
      <c r="D1743" s="102">
        <f>D1744</f>
        <v>2757</v>
      </c>
      <c r="E1743" s="102">
        <f t="shared" ref="E1743:F1743" si="711">E1744</f>
        <v>2755</v>
      </c>
      <c r="F1743" s="102">
        <f t="shared" si="711"/>
        <v>2755</v>
      </c>
    </row>
    <row r="1744" spans="1:6" ht="28.5" customHeight="1" x14ac:dyDescent="0.25">
      <c r="A1744" s="60" t="s">
        <v>1477</v>
      </c>
      <c r="B1744" s="20" t="s">
        <v>1430</v>
      </c>
      <c r="C1744" s="55">
        <v>120</v>
      </c>
      <c r="D1744" s="102">
        <v>2757</v>
      </c>
      <c r="E1744" s="102">
        <v>2755</v>
      </c>
      <c r="F1744" s="102">
        <v>2755</v>
      </c>
    </row>
    <row r="1745" spans="1:6" ht="25.5" customHeight="1" x14ac:dyDescent="0.25">
      <c r="A1745" s="60" t="s">
        <v>1478</v>
      </c>
      <c r="B1745" s="20" t="s">
        <v>1430</v>
      </c>
      <c r="C1745" s="55">
        <v>200</v>
      </c>
      <c r="D1745" s="102">
        <f>D1746</f>
        <v>18</v>
      </c>
      <c r="E1745" s="102">
        <f t="shared" ref="E1745:F1745" si="712">E1746</f>
        <v>20</v>
      </c>
      <c r="F1745" s="102">
        <f t="shared" si="712"/>
        <v>20</v>
      </c>
    </row>
    <row r="1746" spans="1:6" ht="35.25" customHeight="1" x14ac:dyDescent="0.25">
      <c r="A1746" s="60" t="s">
        <v>1479</v>
      </c>
      <c r="B1746" s="20" t="s">
        <v>1430</v>
      </c>
      <c r="C1746" s="55">
        <v>240</v>
      </c>
      <c r="D1746" s="102">
        <v>18</v>
      </c>
      <c r="E1746" s="102">
        <v>20</v>
      </c>
      <c r="F1746" s="102">
        <v>20</v>
      </c>
    </row>
    <row r="1747" spans="1:6" ht="41.25" hidden="1" customHeight="1" x14ac:dyDescent="0.25">
      <c r="A1747" s="54" t="s">
        <v>1431</v>
      </c>
      <c r="B1747" s="20" t="s">
        <v>1432</v>
      </c>
      <c r="C1747" s="55"/>
      <c r="D1747" s="85"/>
      <c r="E1747" s="85"/>
      <c r="F1747" s="85"/>
    </row>
    <row r="1748" spans="1:6" ht="41.25" hidden="1" customHeight="1" x14ac:dyDescent="0.25">
      <c r="A1748" s="62"/>
      <c r="B1748" s="20" t="s">
        <v>1432</v>
      </c>
      <c r="C1748" s="55">
        <v>200</v>
      </c>
      <c r="D1748" s="85"/>
      <c r="E1748" s="85"/>
      <c r="F1748" s="85"/>
    </row>
    <row r="1749" spans="1:6" ht="41.25" hidden="1" customHeight="1" x14ac:dyDescent="0.25">
      <c r="A1749" s="62"/>
      <c r="B1749" s="20" t="s">
        <v>1432</v>
      </c>
      <c r="C1749" s="55">
        <v>240</v>
      </c>
      <c r="D1749" s="85"/>
      <c r="E1749" s="85"/>
      <c r="F1749" s="85"/>
    </row>
    <row r="1750" spans="1:6" ht="41.25" customHeight="1" x14ac:dyDescent="0.25">
      <c r="A1750" s="21" t="s">
        <v>1433</v>
      </c>
      <c r="B1750" s="23" t="s">
        <v>1434</v>
      </c>
      <c r="C1750" s="55"/>
      <c r="D1750" s="102">
        <f>D1751</f>
        <v>1837</v>
      </c>
      <c r="E1750" s="102">
        <f t="shared" ref="E1750:F1751" si="713">E1751</f>
        <v>1837</v>
      </c>
      <c r="F1750" s="102">
        <f t="shared" si="713"/>
        <v>1837</v>
      </c>
    </row>
    <row r="1751" spans="1:6" ht="36" customHeight="1" x14ac:dyDescent="0.25">
      <c r="A1751" s="60" t="s">
        <v>1476</v>
      </c>
      <c r="B1751" s="23" t="s">
        <v>1434</v>
      </c>
      <c r="C1751" s="55">
        <v>100</v>
      </c>
      <c r="D1751" s="102">
        <f>D1752</f>
        <v>1837</v>
      </c>
      <c r="E1751" s="102">
        <f t="shared" si="713"/>
        <v>1837</v>
      </c>
      <c r="F1751" s="102">
        <f t="shared" si="713"/>
        <v>1837</v>
      </c>
    </row>
    <row r="1752" spans="1:6" ht="33.75" customHeight="1" x14ac:dyDescent="0.25">
      <c r="A1752" s="60" t="s">
        <v>1477</v>
      </c>
      <c r="B1752" s="23" t="s">
        <v>1434</v>
      </c>
      <c r="C1752" s="55">
        <v>120</v>
      </c>
      <c r="D1752" s="102">
        <v>1837</v>
      </c>
      <c r="E1752" s="102">
        <v>1837</v>
      </c>
      <c r="F1752" s="102">
        <v>1837</v>
      </c>
    </row>
    <row r="1753" spans="1:6" ht="40.5" customHeight="1" x14ac:dyDescent="0.25">
      <c r="A1753" s="21" t="s">
        <v>1435</v>
      </c>
      <c r="B1753" s="23" t="s">
        <v>1436</v>
      </c>
      <c r="C1753" s="55"/>
      <c r="D1753" s="102">
        <f>D1754+D1756+D1758</f>
        <v>3524</v>
      </c>
      <c r="E1753" s="102">
        <f t="shared" ref="E1753:F1753" si="714">E1754+E1756+E1758</f>
        <v>3524</v>
      </c>
      <c r="F1753" s="102">
        <f t="shared" si="714"/>
        <v>3524</v>
      </c>
    </row>
    <row r="1754" spans="1:6" ht="58.5" customHeight="1" x14ac:dyDescent="0.25">
      <c r="A1754" s="60" t="s">
        <v>1476</v>
      </c>
      <c r="B1754" s="23" t="s">
        <v>1436</v>
      </c>
      <c r="C1754" s="55">
        <v>100</v>
      </c>
      <c r="D1754" s="102">
        <f>D1755</f>
        <v>2147</v>
      </c>
      <c r="E1754" s="102">
        <f t="shared" ref="E1754:F1754" si="715">E1755</f>
        <v>2144</v>
      </c>
      <c r="F1754" s="102">
        <f t="shared" si="715"/>
        <v>2144</v>
      </c>
    </row>
    <row r="1755" spans="1:6" ht="30.75" customHeight="1" x14ac:dyDescent="0.25">
      <c r="A1755" s="60" t="s">
        <v>1477</v>
      </c>
      <c r="B1755" s="23" t="s">
        <v>1436</v>
      </c>
      <c r="C1755" s="55">
        <v>120</v>
      </c>
      <c r="D1755" s="102">
        <v>2147</v>
      </c>
      <c r="E1755" s="102">
        <v>2144</v>
      </c>
      <c r="F1755" s="102">
        <v>2144</v>
      </c>
    </row>
    <row r="1756" spans="1:6" ht="30.75" customHeight="1" x14ac:dyDescent="0.25">
      <c r="A1756" s="60" t="s">
        <v>1478</v>
      </c>
      <c r="B1756" s="23" t="s">
        <v>1436</v>
      </c>
      <c r="C1756" s="55">
        <v>200</v>
      </c>
      <c r="D1756" s="102">
        <f>D1757</f>
        <v>1363</v>
      </c>
      <c r="E1756" s="102">
        <f t="shared" ref="E1756:F1756" si="716">E1757</f>
        <v>1366</v>
      </c>
      <c r="F1756" s="102">
        <f t="shared" si="716"/>
        <v>1366</v>
      </c>
    </row>
    <row r="1757" spans="1:6" ht="30.75" customHeight="1" x14ac:dyDescent="0.25">
      <c r="A1757" s="60" t="s">
        <v>1479</v>
      </c>
      <c r="B1757" s="23" t="s">
        <v>1436</v>
      </c>
      <c r="C1757" s="55">
        <v>240</v>
      </c>
      <c r="D1757" s="102">
        <v>1363</v>
      </c>
      <c r="E1757" s="102">
        <v>1366</v>
      </c>
      <c r="F1757" s="102">
        <v>1366</v>
      </c>
    </row>
    <row r="1758" spans="1:6" ht="30.75" customHeight="1" x14ac:dyDescent="0.25">
      <c r="A1758" s="60" t="s">
        <v>1482</v>
      </c>
      <c r="B1758" s="23" t="s">
        <v>1436</v>
      </c>
      <c r="C1758" s="55">
        <v>800</v>
      </c>
      <c r="D1758" s="102">
        <f>D1759</f>
        <v>14</v>
      </c>
      <c r="E1758" s="102">
        <f t="shared" ref="E1758:F1758" si="717">E1759</f>
        <v>14</v>
      </c>
      <c r="F1758" s="102">
        <f t="shared" si="717"/>
        <v>14</v>
      </c>
    </row>
    <row r="1759" spans="1:6" ht="30.75" customHeight="1" x14ac:dyDescent="0.25">
      <c r="A1759" s="16" t="s">
        <v>1483</v>
      </c>
      <c r="B1759" s="23" t="s">
        <v>1436</v>
      </c>
      <c r="C1759" s="55">
        <v>850</v>
      </c>
      <c r="D1759" s="102">
        <v>14</v>
      </c>
      <c r="E1759" s="102">
        <v>14</v>
      </c>
      <c r="F1759" s="102">
        <v>14</v>
      </c>
    </row>
    <row r="1760" spans="1:6" ht="32.25" customHeight="1" x14ac:dyDescent="0.25">
      <c r="A1760" s="13" t="s">
        <v>1437</v>
      </c>
      <c r="B1760" s="3" t="s">
        <v>1438</v>
      </c>
      <c r="C1760" s="55"/>
      <c r="D1760" s="102">
        <f>D1767+D1770+D1773+D1776+D1780+D1761+D1764+D1777+D1783+D1787+D1790</f>
        <v>1440</v>
      </c>
      <c r="E1760" s="102">
        <f t="shared" ref="E1760:F1760" si="718">E1767+E1770+E1773+E1776+E1780+E1761+E1764+E1777+E1783+E1787+E1790</f>
        <v>700</v>
      </c>
      <c r="F1760" s="102">
        <f t="shared" si="718"/>
        <v>800</v>
      </c>
    </row>
    <row r="1761" spans="1:6" ht="33" hidden="1" customHeight="1" x14ac:dyDescent="0.25">
      <c r="A1761" s="54" t="s">
        <v>1439</v>
      </c>
      <c r="B1761" s="20" t="s">
        <v>1440</v>
      </c>
      <c r="C1761" s="55"/>
      <c r="D1761" s="102">
        <f>D1762</f>
        <v>0</v>
      </c>
      <c r="E1761" s="102">
        <f t="shared" ref="E1761:F1762" si="719">E1762</f>
        <v>0</v>
      </c>
      <c r="F1761" s="102">
        <f t="shared" si="719"/>
        <v>0</v>
      </c>
    </row>
    <row r="1762" spans="1:6" ht="33" hidden="1" customHeight="1" x14ac:dyDescent="0.25">
      <c r="A1762" s="60" t="s">
        <v>1478</v>
      </c>
      <c r="B1762" s="20" t="s">
        <v>1440</v>
      </c>
      <c r="C1762" s="55">
        <v>200</v>
      </c>
      <c r="D1762" s="102">
        <f>D1763</f>
        <v>0</v>
      </c>
      <c r="E1762" s="102">
        <f t="shared" si="719"/>
        <v>0</v>
      </c>
      <c r="F1762" s="102">
        <f t="shared" si="719"/>
        <v>0</v>
      </c>
    </row>
    <row r="1763" spans="1:6" ht="33" hidden="1" customHeight="1" x14ac:dyDescent="0.25">
      <c r="A1763" s="60" t="s">
        <v>1479</v>
      </c>
      <c r="B1763" s="20" t="s">
        <v>1440</v>
      </c>
      <c r="C1763" s="55">
        <v>240</v>
      </c>
      <c r="D1763" s="102"/>
      <c r="E1763" s="102"/>
      <c r="F1763" s="102"/>
    </row>
    <row r="1764" spans="1:6" ht="31.5" hidden="1" customHeight="1" x14ac:dyDescent="0.25">
      <c r="A1764" s="54" t="s">
        <v>1441</v>
      </c>
      <c r="B1764" s="20" t="s">
        <v>1442</v>
      </c>
      <c r="C1764" s="55"/>
      <c r="D1764" s="102">
        <f>D1765</f>
        <v>0</v>
      </c>
      <c r="E1764" s="102">
        <f t="shared" ref="E1764:F1765" si="720">E1765</f>
        <v>0</v>
      </c>
      <c r="F1764" s="102">
        <f t="shared" si="720"/>
        <v>0</v>
      </c>
    </row>
    <row r="1765" spans="1:6" ht="31.5" hidden="1" customHeight="1" x14ac:dyDescent="0.25">
      <c r="A1765" s="62" t="s">
        <v>1489</v>
      </c>
      <c r="B1765" s="20" t="s">
        <v>1442</v>
      </c>
      <c r="C1765" s="55">
        <v>800</v>
      </c>
      <c r="D1765" s="102">
        <f>D1766</f>
        <v>0</v>
      </c>
      <c r="E1765" s="102">
        <f t="shared" si="720"/>
        <v>0</v>
      </c>
      <c r="F1765" s="102">
        <f t="shared" si="720"/>
        <v>0</v>
      </c>
    </row>
    <row r="1766" spans="1:6" ht="31.5" hidden="1" customHeight="1" x14ac:dyDescent="0.25">
      <c r="A1766" s="62" t="s">
        <v>1490</v>
      </c>
      <c r="B1766" s="20" t="s">
        <v>1442</v>
      </c>
      <c r="C1766" s="55">
        <v>870</v>
      </c>
      <c r="D1766" s="102"/>
      <c r="E1766" s="102"/>
      <c r="F1766" s="102"/>
    </row>
    <row r="1767" spans="1:6" ht="30.75" customHeight="1" x14ac:dyDescent="0.25">
      <c r="A1767" s="21" t="s">
        <v>1443</v>
      </c>
      <c r="B1767" s="20" t="s">
        <v>1444</v>
      </c>
      <c r="C1767" s="55"/>
      <c r="D1767" s="102">
        <f>D1768</f>
        <v>500</v>
      </c>
      <c r="E1767" s="102">
        <f t="shared" ref="E1767:F1768" si="721">E1768</f>
        <v>700</v>
      </c>
      <c r="F1767" s="102">
        <f t="shared" si="721"/>
        <v>800</v>
      </c>
    </row>
    <row r="1768" spans="1:6" ht="30.75" customHeight="1" x14ac:dyDescent="0.25">
      <c r="A1768" s="36" t="s">
        <v>1489</v>
      </c>
      <c r="B1768" s="20" t="s">
        <v>1444</v>
      </c>
      <c r="C1768" s="55">
        <v>800</v>
      </c>
      <c r="D1768" s="102">
        <f>D1769</f>
        <v>500</v>
      </c>
      <c r="E1768" s="102">
        <f t="shared" si="721"/>
        <v>700</v>
      </c>
      <c r="F1768" s="102">
        <f t="shared" si="721"/>
        <v>800</v>
      </c>
    </row>
    <row r="1769" spans="1:6" ht="30.75" customHeight="1" x14ac:dyDescent="0.25">
      <c r="A1769" s="36" t="s">
        <v>1490</v>
      </c>
      <c r="B1769" s="20" t="s">
        <v>1444</v>
      </c>
      <c r="C1769" s="55">
        <v>870</v>
      </c>
      <c r="D1769" s="102">
        <v>500</v>
      </c>
      <c r="E1769" s="102">
        <v>700</v>
      </c>
      <c r="F1769" s="102">
        <v>800</v>
      </c>
    </row>
    <row r="1770" spans="1:6" ht="35.25" hidden="1" customHeight="1" x14ac:dyDescent="0.25">
      <c r="A1770" s="54" t="s">
        <v>1445</v>
      </c>
      <c r="B1770" s="20" t="s">
        <v>1446</v>
      </c>
      <c r="C1770" s="55"/>
      <c r="D1770" s="102">
        <f>D1771</f>
        <v>0</v>
      </c>
      <c r="E1770" s="102">
        <f t="shared" ref="E1770:F1771" si="722">E1771</f>
        <v>0</v>
      </c>
      <c r="F1770" s="102">
        <f t="shared" si="722"/>
        <v>0</v>
      </c>
    </row>
    <row r="1771" spans="1:6" ht="35.25" hidden="1" customHeight="1" x14ac:dyDescent="0.25">
      <c r="A1771" s="16" t="s">
        <v>1481</v>
      </c>
      <c r="B1771" s="20" t="s">
        <v>1446</v>
      </c>
      <c r="C1771" s="55">
        <v>600</v>
      </c>
      <c r="D1771" s="102">
        <f>D1772</f>
        <v>0</v>
      </c>
      <c r="E1771" s="102">
        <f t="shared" si="722"/>
        <v>0</v>
      </c>
      <c r="F1771" s="102">
        <f t="shared" si="722"/>
        <v>0</v>
      </c>
    </row>
    <row r="1772" spans="1:6" ht="35.25" hidden="1" customHeight="1" x14ac:dyDescent="0.25">
      <c r="A1772" s="62" t="s">
        <v>1491</v>
      </c>
      <c r="B1772" s="20" t="s">
        <v>1446</v>
      </c>
      <c r="C1772" s="55">
        <v>620</v>
      </c>
      <c r="D1772" s="102"/>
      <c r="E1772" s="102"/>
      <c r="F1772" s="102"/>
    </row>
    <row r="1773" spans="1:6" ht="44.25" hidden="1" customHeight="1" x14ac:dyDescent="0.25">
      <c r="A1773" s="54" t="s">
        <v>1447</v>
      </c>
      <c r="B1773" s="20" t="s">
        <v>1448</v>
      </c>
      <c r="C1773" s="55"/>
      <c r="D1773" s="102">
        <f>D1774</f>
        <v>0</v>
      </c>
      <c r="E1773" s="102">
        <f t="shared" ref="E1773:F1774" si="723">E1774</f>
        <v>0</v>
      </c>
      <c r="F1773" s="102">
        <f t="shared" si="723"/>
        <v>0</v>
      </c>
    </row>
    <row r="1774" spans="1:6" ht="34.5" hidden="1" customHeight="1" x14ac:dyDescent="0.25">
      <c r="A1774" s="60" t="s">
        <v>1478</v>
      </c>
      <c r="B1774" s="20" t="s">
        <v>1448</v>
      </c>
      <c r="C1774" s="55">
        <v>200</v>
      </c>
      <c r="D1774" s="102">
        <f>D1775</f>
        <v>0</v>
      </c>
      <c r="E1774" s="102">
        <f t="shared" si="723"/>
        <v>0</v>
      </c>
      <c r="F1774" s="102">
        <f t="shared" si="723"/>
        <v>0</v>
      </c>
    </row>
    <row r="1775" spans="1:6" ht="33" hidden="1" customHeight="1" x14ac:dyDescent="0.25">
      <c r="A1775" s="60" t="s">
        <v>1479</v>
      </c>
      <c r="B1775" s="20" t="s">
        <v>1448</v>
      </c>
      <c r="C1775" s="55">
        <v>240</v>
      </c>
      <c r="D1775" s="102">
        <v>0</v>
      </c>
      <c r="E1775" s="102">
        <v>0</v>
      </c>
      <c r="F1775" s="102">
        <v>0</v>
      </c>
    </row>
    <row r="1776" spans="1:6" ht="28.5" hidden="1" customHeight="1" x14ac:dyDescent="0.25">
      <c r="A1776" s="54" t="s">
        <v>1449</v>
      </c>
      <c r="B1776" s="20" t="s">
        <v>1450</v>
      </c>
      <c r="C1776" s="55"/>
      <c r="D1776" s="85">
        <f>D1778</f>
        <v>0</v>
      </c>
      <c r="E1776" s="85">
        <f t="shared" ref="E1776:F1776" si="724">E1778</f>
        <v>0</v>
      </c>
      <c r="F1776" s="85">
        <f t="shared" si="724"/>
        <v>0</v>
      </c>
    </row>
    <row r="1777" spans="1:6" ht="18" hidden="1" customHeight="1" x14ac:dyDescent="0.25">
      <c r="A1777" s="39" t="s">
        <v>1451</v>
      </c>
      <c r="B1777" s="20" t="s">
        <v>1452</v>
      </c>
      <c r="C1777" s="55"/>
      <c r="D1777" s="85"/>
      <c r="E1777" s="85"/>
      <c r="F1777" s="85"/>
    </row>
    <row r="1778" spans="1:6" ht="27" hidden="1" customHeight="1" x14ac:dyDescent="0.25">
      <c r="A1778" s="60" t="s">
        <v>1478</v>
      </c>
      <c r="B1778" s="20" t="s">
        <v>1450</v>
      </c>
      <c r="C1778" s="55">
        <v>200</v>
      </c>
      <c r="D1778" s="85">
        <f>D1779</f>
        <v>0</v>
      </c>
      <c r="E1778" s="85">
        <f t="shared" ref="E1778:F1778" si="725">E1779</f>
        <v>0</v>
      </c>
      <c r="F1778" s="85">
        <f t="shared" si="725"/>
        <v>0</v>
      </c>
    </row>
    <row r="1779" spans="1:6" ht="23.25" hidden="1" customHeight="1" x14ac:dyDescent="0.25">
      <c r="A1779" s="60" t="s">
        <v>1479</v>
      </c>
      <c r="B1779" s="20" t="s">
        <v>1450</v>
      </c>
      <c r="C1779" s="55">
        <v>240</v>
      </c>
      <c r="D1779" s="85"/>
      <c r="E1779" s="85"/>
      <c r="F1779" s="85"/>
    </row>
    <row r="1780" spans="1:6" ht="33.75" customHeight="1" x14ac:dyDescent="0.25">
      <c r="A1780" s="21" t="s">
        <v>1453</v>
      </c>
      <c r="B1780" s="20" t="s">
        <v>1454</v>
      </c>
      <c r="C1780" s="55"/>
      <c r="D1780" s="85">
        <f>D1781</f>
        <v>940</v>
      </c>
      <c r="E1780" s="85">
        <f t="shared" ref="E1780:F1781" si="726">E1781</f>
        <v>0</v>
      </c>
      <c r="F1780" s="85">
        <f t="shared" si="726"/>
        <v>0</v>
      </c>
    </row>
    <row r="1781" spans="1:6" ht="26.25" customHeight="1" x14ac:dyDescent="0.25">
      <c r="A1781" s="60" t="s">
        <v>1478</v>
      </c>
      <c r="B1781" s="20" t="s">
        <v>1454</v>
      </c>
      <c r="C1781" s="55">
        <v>200</v>
      </c>
      <c r="D1781" s="85">
        <f>D1782</f>
        <v>940</v>
      </c>
      <c r="E1781" s="85">
        <f t="shared" si="726"/>
        <v>0</v>
      </c>
      <c r="F1781" s="85">
        <f t="shared" si="726"/>
        <v>0</v>
      </c>
    </row>
    <row r="1782" spans="1:6" ht="22.5" customHeight="1" x14ac:dyDescent="0.25">
      <c r="A1782" s="60" t="s">
        <v>1479</v>
      </c>
      <c r="B1782" s="20" t="s">
        <v>1454</v>
      </c>
      <c r="C1782" s="55">
        <v>240</v>
      </c>
      <c r="D1782" s="85">
        <v>940</v>
      </c>
      <c r="E1782" s="85"/>
      <c r="F1782" s="85"/>
    </row>
    <row r="1783" spans="1:6" ht="45.75" hidden="1" customHeight="1" x14ac:dyDescent="0.25">
      <c r="A1783" s="54" t="s">
        <v>1455</v>
      </c>
      <c r="B1783" s="20" t="s">
        <v>1456</v>
      </c>
      <c r="C1783" s="55"/>
      <c r="D1783" s="86">
        <f>D1784</f>
        <v>0</v>
      </c>
      <c r="E1783" s="86">
        <f t="shared" ref="E1783:F1783" si="727">E1784</f>
        <v>0</v>
      </c>
      <c r="F1783" s="86">
        <f t="shared" si="727"/>
        <v>0</v>
      </c>
    </row>
    <row r="1784" spans="1:6" ht="29.25" hidden="1" customHeight="1" x14ac:dyDescent="0.25">
      <c r="A1784" s="62"/>
      <c r="B1784" s="20"/>
      <c r="C1784" s="55">
        <v>600</v>
      </c>
      <c r="D1784" s="86">
        <f>D1785+D1786</f>
        <v>0</v>
      </c>
      <c r="E1784" s="86">
        <f t="shared" ref="E1784:F1784" si="728">E1785+E1786</f>
        <v>0</v>
      </c>
      <c r="F1784" s="86">
        <f t="shared" si="728"/>
        <v>0</v>
      </c>
    </row>
    <row r="1785" spans="1:6" ht="35.25" hidden="1" customHeight="1" x14ac:dyDescent="0.25">
      <c r="A1785" s="62"/>
      <c r="B1785" s="20"/>
      <c r="C1785" s="55">
        <v>610</v>
      </c>
      <c r="D1785" s="86"/>
      <c r="E1785" s="86"/>
      <c r="F1785" s="86"/>
    </row>
    <row r="1786" spans="1:6" ht="29.25" hidden="1" customHeight="1" x14ac:dyDescent="0.25">
      <c r="A1786" s="62"/>
      <c r="B1786" s="20"/>
      <c r="C1786" s="55">
        <v>620</v>
      </c>
      <c r="D1786" s="86"/>
      <c r="E1786" s="86"/>
      <c r="F1786" s="86"/>
    </row>
    <row r="1787" spans="1:6" ht="45.75" hidden="1" customHeight="1" x14ac:dyDescent="0.25">
      <c r="A1787" s="54" t="s">
        <v>1457</v>
      </c>
      <c r="B1787" s="20" t="s">
        <v>1458</v>
      </c>
      <c r="C1787" s="55"/>
      <c r="D1787" s="86">
        <f>D1788</f>
        <v>0</v>
      </c>
      <c r="E1787" s="86">
        <f t="shared" ref="E1787:F1788" si="729">E1788</f>
        <v>0</v>
      </c>
      <c r="F1787" s="86">
        <f t="shared" si="729"/>
        <v>0</v>
      </c>
    </row>
    <row r="1788" spans="1:6" ht="45.75" hidden="1" customHeight="1" x14ac:dyDescent="0.25">
      <c r="A1788" s="62"/>
      <c r="B1788" s="20"/>
      <c r="C1788" s="55"/>
      <c r="D1788" s="86">
        <f>D1789</f>
        <v>0</v>
      </c>
      <c r="E1788" s="86">
        <f t="shared" si="729"/>
        <v>0</v>
      </c>
      <c r="F1788" s="86">
        <f t="shared" si="729"/>
        <v>0</v>
      </c>
    </row>
    <row r="1789" spans="1:6" ht="45.75" hidden="1" customHeight="1" x14ac:dyDescent="0.25">
      <c r="A1789" s="62"/>
      <c r="B1789" s="20"/>
      <c r="C1789" s="55"/>
      <c r="D1789" s="86"/>
      <c r="E1789" s="86"/>
      <c r="F1789" s="86"/>
    </row>
    <row r="1790" spans="1:6" ht="45.75" hidden="1" customHeight="1" x14ac:dyDescent="0.25">
      <c r="A1790" s="54" t="s">
        <v>1459</v>
      </c>
      <c r="B1790" s="20" t="s">
        <v>1460</v>
      </c>
      <c r="C1790" s="55"/>
      <c r="D1790" s="86">
        <f>D1791</f>
        <v>0</v>
      </c>
      <c r="E1790" s="86">
        <f t="shared" ref="E1790:F1791" si="730">E1791</f>
        <v>0</v>
      </c>
      <c r="F1790" s="86">
        <f t="shared" si="730"/>
        <v>0</v>
      </c>
    </row>
    <row r="1791" spans="1:6" ht="45.75" hidden="1" customHeight="1" x14ac:dyDescent="0.25">
      <c r="A1791" s="62"/>
      <c r="B1791" s="20"/>
      <c r="C1791" s="55"/>
      <c r="D1791" s="86">
        <f>D1792</f>
        <v>0</v>
      </c>
      <c r="E1791" s="86">
        <f t="shared" si="730"/>
        <v>0</v>
      </c>
      <c r="F1791" s="86">
        <f t="shared" si="730"/>
        <v>0</v>
      </c>
    </row>
    <row r="1792" spans="1:6" ht="45.75" hidden="1" customHeight="1" x14ac:dyDescent="0.25">
      <c r="A1792" s="62"/>
      <c r="B1792" s="20"/>
      <c r="C1792" s="55"/>
      <c r="D1792" s="86"/>
      <c r="E1792" s="86"/>
      <c r="F1792" s="86"/>
    </row>
    <row r="1793" spans="1:7" ht="45.75" customHeight="1" x14ac:dyDescent="0.25">
      <c r="A1793" s="80" t="s">
        <v>1510</v>
      </c>
      <c r="B1793" s="78" t="s">
        <v>1511</v>
      </c>
      <c r="C1793" s="81"/>
      <c r="D1793" s="87">
        <f>D1735+D1760</f>
        <v>11726</v>
      </c>
      <c r="E1793" s="87">
        <f t="shared" ref="E1793:F1793" si="731">E1735+E1760</f>
        <v>10986</v>
      </c>
      <c r="F1793" s="87">
        <f t="shared" si="731"/>
        <v>11086</v>
      </c>
    </row>
    <row r="1794" spans="1:7" ht="35.25" customHeight="1" x14ac:dyDescent="0.25">
      <c r="A1794" s="79" t="s">
        <v>1513</v>
      </c>
      <c r="B1794" s="89"/>
      <c r="C1794" s="89"/>
      <c r="D1794" s="90">
        <f>D1734+D1793</f>
        <v>2560956</v>
      </c>
      <c r="E1794" s="90">
        <f t="shared" ref="E1794:F1794" si="732">E1734+E1793</f>
        <v>2386005</v>
      </c>
      <c r="F1794" s="90">
        <f t="shared" si="732"/>
        <v>2374559</v>
      </c>
    </row>
    <row r="1795" spans="1:7" x14ac:dyDescent="0.25">
      <c r="E1795" s="121"/>
      <c r="F1795" s="121"/>
    </row>
    <row r="1796" spans="1:7" x14ac:dyDescent="0.25">
      <c r="E1796" s="121"/>
      <c r="F1796" s="121"/>
    </row>
    <row r="1797" spans="1:7" x14ac:dyDescent="0.25">
      <c r="A1797" t="s">
        <v>1548</v>
      </c>
    </row>
    <row r="1798" spans="1:7" x14ac:dyDescent="0.25">
      <c r="G1798" s="88"/>
    </row>
    <row r="1799" spans="1:7" x14ac:dyDescent="0.25">
      <c r="D1799" s="88">
        <v>383</v>
      </c>
    </row>
    <row r="1804" spans="1:7" x14ac:dyDescent="0.25">
      <c r="F1804" s="88" t="s">
        <v>1529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Пользователь</cp:lastModifiedBy>
  <cp:lastPrinted>2019-12-21T10:43:50Z</cp:lastPrinted>
  <dcterms:created xsi:type="dcterms:W3CDTF">2019-08-22T10:36:47Z</dcterms:created>
  <dcterms:modified xsi:type="dcterms:W3CDTF">2020-04-21T16:08:21Z</dcterms:modified>
</cp:coreProperties>
</file>