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уточн 2021-2023 март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897" i="1" l="1"/>
  <c r="F1897" i="1"/>
  <c r="D1897" i="1"/>
  <c r="D1896" i="1"/>
  <c r="E246" i="1" l="1"/>
  <c r="F246" i="1"/>
  <c r="E701" i="1" l="1"/>
  <c r="F701" i="1"/>
  <c r="E702" i="1"/>
  <c r="F702" i="1"/>
  <c r="E1489" i="1"/>
  <c r="F1489" i="1"/>
  <c r="E322" i="1"/>
  <c r="F322" i="1"/>
  <c r="E305" i="1"/>
  <c r="F305" i="1"/>
  <c r="E234" i="1"/>
  <c r="E230" i="1" s="1"/>
  <c r="E237" i="1"/>
  <c r="F237" i="1"/>
  <c r="D237" i="1"/>
  <c r="D1609" i="1" l="1"/>
  <c r="D322" i="1" l="1"/>
  <c r="D305" i="1"/>
  <c r="E269" i="1"/>
  <c r="F269" i="1"/>
  <c r="D269" i="1"/>
  <c r="D272" i="1"/>
  <c r="D1489" i="1"/>
  <c r="D1578" i="1"/>
  <c r="D1579" i="1"/>
  <c r="D1576" i="1" l="1"/>
  <c r="D1575" i="1" s="1"/>
  <c r="D1312" i="1" l="1"/>
  <c r="D1313" i="1"/>
  <c r="D1301" i="1" l="1"/>
  <c r="D1300" i="1" s="1"/>
  <c r="D1310" i="1"/>
  <c r="D1309" i="1" s="1"/>
  <c r="D1307" i="1"/>
  <c r="D1306" i="1"/>
  <c r="D1304" i="1"/>
  <c r="D1303" i="1"/>
  <c r="D1278" i="1"/>
  <c r="D1277" i="1"/>
  <c r="D1275" i="1"/>
  <c r="D1274" i="1"/>
  <c r="D1272" i="1"/>
  <c r="D1271" i="1" s="1"/>
  <c r="D1297" i="1"/>
  <c r="D1296" i="1" s="1"/>
  <c r="D1293" i="1"/>
  <c r="D1292" i="1" s="1"/>
  <c r="D1289" i="1"/>
  <c r="D1288" i="1" s="1"/>
  <c r="D1285" i="1"/>
  <c r="D1284" i="1"/>
  <c r="D1281" i="1"/>
  <c r="D1280" i="1" s="1"/>
  <c r="D1268" i="1" l="1"/>
  <c r="E1211" i="1" l="1"/>
  <c r="D1211" i="1"/>
  <c r="E1212" i="1"/>
  <c r="F1212" i="1"/>
  <c r="F1211" i="1" s="1"/>
  <c r="D1212" i="1"/>
  <c r="D1858" i="1" l="1"/>
  <c r="D327" i="1" l="1"/>
  <c r="D326" i="1" s="1"/>
  <c r="E813" i="1" l="1"/>
  <c r="F813" i="1"/>
  <c r="D813" i="1"/>
  <c r="E880" i="1" l="1"/>
  <c r="F880" i="1"/>
  <c r="D880" i="1"/>
  <c r="E1555" i="1" l="1"/>
  <c r="F1555" i="1"/>
  <c r="E830" i="1" l="1"/>
  <c r="F830" i="1"/>
  <c r="D830" i="1"/>
  <c r="E832" i="1"/>
  <c r="F832" i="1"/>
  <c r="D832" i="1"/>
  <c r="D829" i="1" l="1"/>
  <c r="D828" i="1" s="1"/>
  <c r="F829" i="1"/>
  <c r="F828" i="1" s="1"/>
  <c r="E829" i="1"/>
  <c r="E828" i="1" s="1"/>
  <c r="E1564" i="1"/>
  <c r="E1563" i="1" s="1"/>
  <c r="E1005" i="1"/>
  <c r="E1004" i="1" s="1"/>
  <c r="F1005" i="1"/>
  <c r="F1004" i="1" s="1"/>
  <c r="E327" i="1"/>
  <c r="E326" i="1" s="1"/>
  <c r="E170" i="1" l="1"/>
  <c r="E169" i="1" s="1"/>
  <c r="F170" i="1"/>
  <c r="F169" i="1" s="1"/>
  <c r="E1103" i="1" l="1"/>
  <c r="F1103" i="1"/>
  <c r="D1103" i="1"/>
  <c r="E1696" i="1"/>
  <c r="E1695" i="1" s="1"/>
  <c r="F1696" i="1"/>
  <c r="F1695" i="1" s="1"/>
  <c r="D1696" i="1"/>
  <c r="D1695" i="1" s="1"/>
  <c r="E1434" i="1" l="1"/>
  <c r="D1150" i="1" l="1"/>
  <c r="E618" i="1" l="1"/>
  <c r="F618" i="1"/>
  <c r="E646" i="1" l="1"/>
  <c r="E645" i="1" s="1"/>
  <c r="E644" i="1" s="1"/>
  <c r="F646" i="1"/>
  <c r="F645" i="1" s="1"/>
  <c r="F644" i="1" s="1"/>
  <c r="D646" i="1"/>
  <c r="D645" i="1" s="1"/>
  <c r="D644" i="1" s="1"/>
  <c r="E1871" i="1" l="1"/>
  <c r="F1871" i="1"/>
  <c r="D1871" i="1"/>
  <c r="D1219" i="1" l="1"/>
  <c r="E1221" i="1"/>
  <c r="F1221" i="1"/>
  <c r="D1221" i="1"/>
  <c r="D1599" i="1"/>
  <c r="D1728" i="1" l="1"/>
  <c r="D1727" i="1" s="1"/>
  <c r="D1726" i="1" s="1"/>
  <c r="E1002" i="1" l="1"/>
  <c r="E1001" i="1" s="1"/>
  <c r="D963" i="1"/>
  <c r="D848" i="1"/>
  <c r="D775" i="1"/>
  <c r="D356" i="1" l="1"/>
  <c r="D1912" i="1" l="1"/>
  <c r="D1570" i="1" l="1"/>
  <c r="D1569" i="1" s="1"/>
  <c r="E999" i="1" l="1"/>
  <c r="F999" i="1"/>
  <c r="D705" i="1" l="1"/>
  <c r="D704" i="1" s="1"/>
  <c r="D702" i="1" l="1"/>
  <c r="D701" i="1" s="1"/>
  <c r="D1030" i="1" l="1"/>
  <c r="D1029" i="1" s="1"/>
  <c r="D1028" i="1" s="1"/>
  <c r="D999" i="1" s="1"/>
  <c r="D1005" i="1" l="1"/>
  <c r="D1004" i="1" s="1"/>
  <c r="E232" i="1" l="1"/>
  <c r="E231" i="1" s="1"/>
  <c r="F232" i="1"/>
  <c r="F231" i="1" s="1"/>
  <c r="D232" i="1"/>
  <c r="D231" i="1" s="1"/>
  <c r="D1558" i="1" l="1"/>
  <c r="D1557" i="1" s="1"/>
  <c r="E1680" i="1" l="1"/>
  <c r="F1680" i="1"/>
  <c r="D1561" i="1"/>
  <c r="D1560" i="1" s="1"/>
  <c r="E1554" i="1"/>
  <c r="F1554" i="1"/>
  <c r="D1555" i="1"/>
  <c r="D1554" i="1" s="1"/>
  <c r="E1572" i="1"/>
  <c r="F1572" i="1"/>
  <c r="D1573" i="1"/>
  <c r="D1572" i="1" s="1"/>
  <c r="E1266" i="1"/>
  <c r="F1266" i="1"/>
  <c r="E1268" i="1"/>
  <c r="F1268" i="1"/>
  <c r="D1269" i="1"/>
  <c r="E1187" i="1"/>
  <c r="F1187" i="1"/>
  <c r="D1187" i="1"/>
  <c r="D739" i="1"/>
  <c r="D738" i="1" s="1"/>
  <c r="E628" i="1"/>
  <c r="E627" i="1" s="1"/>
  <c r="F628" i="1"/>
  <c r="F627" i="1" s="1"/>
  <c r="D618" i="1"/>
  <c r="D464" i="1"/>
  <c r="D463" i="1" s="1"/>
  <c r="D462" i="1" s="1"/>
  <c r="E270" i="1"/>
  <c r="F270" i="1"/>
  <c r="D270" i="1"/>
  <c r="E90" i="1"/>
  <c r="F90" i="1"/>
  <c r="D92" i="1"/>
  <c r="D91" i="1" s="1"/>
  <c r="D90" i="1" s="1"/>
  <c r="D1267" i="1" l="1"/>
  <c r="D1266" i="1" s="1"/>
  <c r="D1856" i="1"/>
  <c r="D1680" i="1" l="1"/>
  <c r="F1610" i="1"/>
  <c r="E1610" i="1"/>
  <c r="D1610" i="1"/>
  <c r="E1674" i="1" l="1"/>
  <c r="E1673" i="1" s="1"/>
  <c r="F1674" i="1"/>
  <c r="F1673" i="1" s="1"/>
  <c r="D1674" i="1"/>
  <c r="D1673" i="1" s="1"/>
  <c r="D808" i="1" l="1"/>
  <c r="E788" i="1"/>
  <c r="F788" i="1"/>
  <c r="D789" i="1"/>
  <c r="D788" i="1" s="1"/>
  <c r="E166" i="1" l="1"/>
  <c r="E165" i="1" s="1"/>
  <c r="E164" i="1" s="1"/>
  <c r="F166" i="1"/>
  <c r="F165" i="1" s="1"/>
  <c r="F164" i="1" s="1"/>
  <c r="D166" i="1"/>
  <c r="D165" i="1" s="1"/>
  <c r="D170" i="1"/>
  <c r="D169" i="1" s="1"/>
  <c r="D164" i="1" l="1"/>
  <c r="D1002" i="1"/>
  <c r="D1001" i="1" s="1"/>
  <c r="D1552" i="1"/>
  <c r="D1551" i="1" s="1"/>
  <c r="D1702" i="1" l="1"/>
  <c r="D628" i="1" l="1"/>
  <c r="D627" i="1" s="1"/>
  <c r="F327" i="1"/>
  <c r="F326" i="1" s="1"/>
  <c r="E1567" i="1" l="1"/>
  <c r="E1566" i="1" s="1"/>
  <c r="E1550" i="1" s="1"/>
  <c r="F1567" i="1"/>
  <c r="F1566" i="1" s="1"/>
  <c r="F1699" i="1" l="1"/>
  <c r="F1564" i="1"/>
  <c r="F1563" i="1" s="1"/>
  <c r="F1550" i="1" s="1"/>
  <c r="F505" i="1" l="1"/>
  <c r="E505" i="1"/>
  <c r="D505" i="1"/>
  <c r="D1567" i="1" l="1"/>
  <c r="D1566" i="1" s="1"/>
  <c r="D1564" i="1"/>
  <c r="D1563" i="1" s="1"/>
  <c r="D1550" i="1" l="1"/>
  <c r="F104" i="1"/>
  <c r="F103" i="1" s="1"/>
  <c r="F102" i="1" s="1"/>
  <c r="E104" i="1"/>
  <c r="E103" i="1" s="1"/>
  <c r="E102" i="1" s="1"/>
  <c r="D104" i="1"/>
  <c r="D103" i="1" s="1"/>
  <c r="D102" i="1" s="1"/>
  <c r="F99" i="1"/>
  <c r="F98" i="1" s="1"/>
  <c r="E99" i="1"/>
  <c r="E98" i="1" s="1"/>
  <c r="D99" i="1"/>
  <c r="D98" i="1" s="1"/>
  <c r="F96" i="1"/>
  <c r="F95" i="1" s="1"/>
  <c r="E96" i="1"/>
  <c r="E95" i="1" s="1"/>
  <c r="D96" i="1"/>
  <c r="D95" i="1" s="1"/>
  <c r="E94" i="1" l="1"/>
  <c r="D94" i="1"/>
  <c r="F94" i="1"/>
  <c r="F319" i="1"/>
  <c r="F318" i="1" s="1"/>
  <c r="F302" i="1"/>
  <c r="F301" i="1" s="1"/>
  <c r="E302" i="1"/>
  <c r="E301" i="1" s="1"/>
  <c r="D302" i="1"/>
  <c r="D301" i="1" s="1"/>
  <c r="E319" i="1"/>
  <c r="E318" i="1" s="1"/>
  <c r="D319" i="1"/>
  <c r="D318" i="1" s="1"/>
  <c r="F674" i="1" l="1"/>
  <c r="E674" i="1"/>
  <c r="D674" i="1"/>
  <c r="F797" i="1" l="1"/>
  <c r="F799" i="1"/>
  <c r="F801" i="1"/>
  <c r="E801" i="1"/>
  <c r="E799" i="1"/>
  <c r="E797" i="1"/>
  <c r="D797" i="1"/>
  <c r="D799" i="1"/>
  <c r="D801" i="1"/>
  <c r="F794" i="1"/>
  <c r="F791" i="1" s="1"/>
  <c r="E794" i="1"/>
  <c r="E791" i="1" s="1"/>
  <c r="D794" i="1"/>
  <c r="D791" i="1" s="1"/>
  <c r="F786" i="1"/>
  <c r="F785" i="1" s="1"/>
  <c r="E786" i="1"/>
  <c r="E785" i="1" s="1"/>
  <c r="D786" i="1"/>
  <c r="D785" i="1" s="1"/>
  <c r="F783" i="1"/>
  <c r="F782" i="1" s="1"/>
  <c r="E783" i="1"/>
  <c r="E782" i="1" s="1"/>
  <c r="D783" i="1"/>
  <c r="D782" i="1" s="1"/>
  <c r="D796" i="1" l="1"/>
  <c r="D781" i="1" s="1"/>
  <c r="E796" i="1"/>
  <c r="E781" i="1" s="1"/>
  <c r="F796" i="1"/>
  <c r="F781" i="1" s="1"/>
  <c r="F1048" i="1"/>
  <c r="E1048" i="1"/>
  <c r="D1048" i="1"/>
  <c r="F657" i="1"/>
  <c r="E657" i="1"/>
  <c r="D657" i="1"/>
  <c r="F235" i="1"/>
  <c r="E235" i="1"/>
  <c r="D235" i="1"/>
  <c r="F275" i="1"/>
  <c r="E275" i="1"/>
  <c r="D275" i="1"/>
  <c r="E52" i="1" l="1"/>
  <c r="E51" i="1" s="1"/>
  <c r="E48" i="1" s="1"/>
  <c r="E45" i="1" s="1"/>
  <c r="F52" i="1"/>
  <c r="F51" i="1" s="1"/>
  <c r="F48" i="1" s="1"/>
  <c r="F45" i="1" s="1"/>
  <c r="D52" i="1"/>
  <c r="D51" i="1" s="1"/>
  <c r="D48" i="1" s="1"/>
  <c r="D45" i="1" s="1"/>
  <c r="F1098" i="1" l="1"/>
  <c r="F1097" i="1" s="1"/>
  <c r="F1096" i="1" s="1"/>
  <c r="E1098" i="1"/>
  <c r="E1097" i="1" s="1"/>
  <c r="E1096" i="1" s="1"/>
  <c r="D1098" i="1"/>
  <c r="D1097" i="1" s="1"/>
  <c r="D1096" i="1" s="1"/>
  <c r="F1102" i="1" l="1"/>
  <c r="E1102" i="1"/>
  <c r="D1102" i="1"/>
  <c r="F1091" i="1" l="1"/>
  <c r="E1091" i="1"/>
  <c r="D1091" i="1"/>
  <c r="F1359" i="1" l="1"/>
  <c r="F1358" i="1" s="1"/>
  <c r="F1357" i="1" s="1"/>
  <c r="E1359" i="1"/>
  <c r="E1358" i="1" s="1"/>
  <c r="E1357" i="1" s="1"/>
  <c r="D1359" i="1"/>
  <c r="D1358" i="1" s="1"/>
  <c r="D1357" i="1" s="1"/>
  <c r="F1503" i="1" l="1"/>
  <c r="F1502" i="1" s="1"/>
  <c r="E1503" i="1"/>
  <c r="E1502" i="1" s="1"/>
  <c r="D1503" i="1"/>
  <c r="D1502" i="1" s="1"/>
  <c r="F1120" i="1"/>
  <c r="E1120" i="1"/>
  <c r="F1118" i="1"/>
  <c r="E1118" i="1"/>
  <c r="D1120" i="1"/>
  <c r="D1118" i="1"/>
  <c r="F1626" i="1" l="1"/>
  <c r="F1625" i="1" s="1"/>
  <c r="E1626" i="1"/>
  <c r="E1625" i="1" s="1"/>
  <c r="D1626" i="1"/>
  <c r="D1625" i="1" s="1"/>
  <c r="F1629" i="1"/>
  <c r="F1628" i="1" s="1"/>
  <c r="E1629" i="1"/>
  <c r="E1628" i="1" s="1"/>
  <c r="D1629" i="1"/>
  <c r="D1628" i="1" s="1"/>
  <c r="E1589" i="1" l="1"/>
  <c r="F1589" i="1"/>
  <c r="D1589" i="1"/>
  <c r="D1215" i="1" l="1"/>
  <c r="E408" i="1" l="1"/>
  <c r="F408" i="1"/>
  <c r="D408" i="1"/>
  <c r="E1366" i="1" l="1"/>
  <c r="F1366" i="1"/>
  <c r="D1366" i="1"/>
  <c r="F1217" i="1" l="1"/>
  <c r="E1217" i="1"/>
  <c r="E1436" i="1" l="1"/>
  <c r="F1436" i="1"/>
  <c r="F1434" i="1"/>
  <c r="F1185" i="1" l="1"/>
  <c r="E1185" i="1"/>
  <c r="E1918" i="1" l="1"/>
  <c r="E1917" i="1" s="1"/>
  <c r="F1918" i="1"/>
  <c r="F1917" i="1" s="1"/>
  <c r="E1915" i="1"/>
  <c r="E1914" i="1" s="1"/>
  <c r="F1915" i="1"/>
  <c r="F1914" i="1" s="1"/>
  <c r="D1918" i="1"/>
  <c r="D1917" i="1" s="1"/>
  <c r="D1915" i="1"/>
  <c r="D1914" i="1" s="1"/>
  <c r="E1911" i="1"/>
  <c r="F1911" i="1"/>
  <c r="D1911" i="1"/>
  <c r="E811" i="1" l="1"/>
  <c r="E810" i="1" s="1"/>
  <c r="F811" i="1"/>
  <c r="F810" i="1" s="1"/>
  <c r="D811" i="1"/>
  <c r="D810" i="1" s="1"/>
  <c r="E427" i="1"/>
  <c r="E426" i="1" s="1"/>
  <c r="F427" i="1"/>
  <c r="F426" i="1" s="1"/>
  <c r="D427" i="1"/>
  <c r="D426" i="1" s="1"/>
  <c r="E347" i="1"/>
  <c r="F347" i="1"/>
  <c r="D347" i="1"/>
  <c r="E186" i="1"/>
  <c r="E185" i="1" s="1"/>
  <c r="F186" i="1"/>
  <c r="F185" i="1" s="1"/>
  <c r="E182" i="1"/>
  <c r="E181" i="1" s="1"/>
  <c r="F182" i="1"/>
  <c r="F181" i="1" s="1"/>
  <c r="E178" i="1"/>
  <c r="E177" i="1" s="1"/>
  <c r="F178" i="1"/>
  <c r="F177" i="1" s="1"/>
  <c r="E174" i="1"/>
  <c r="E173" i="1" s="1"/>
  <c r="F174" i="1"/>
  <c r="F173" i="1" s="1"/>
  <c r="E159" i="1"/>
  <c r="E158" i="1" s="1"/>
  <c r="F159" i="1"/>
  <c r="F158" i="1" s="1"/>
  <c r="D159" i="1"/>
  <c r="E1891" i="1"/>
  <c r="E1890" i="1" s="1"/>
  <c r="F1891" i="1"/>
  <c r="F1890" i="1" s="1"/>
  <c r="E1888" i="1"/>
  <c r="E1887" i="1" s="1"/>
  <c r="F1888" i="1"/>
  <c r="F1887" i="1" s="1"/>
  <c r="D1891" i="1"/>
  <c r="D1890" i="1" s="1"/>
  <c r="D1888" i="1"/>
  <c r="D1887" i="1" s="1"/>
  <c r="E1866" i="1"/>
  <c r="E1865" i="1" s="1"/>
  <c r="F1866" i="1"/>
  <c r="F1865" i="1" s="1"/>
  <c r="D1866" i="1"/>
  <c r="D1865" i="1" s="1"/>
  <c r="E1858" i="1"/>
  <c r="E1855" i="1" s="1"/>
  <c r="F1858" i="1"/>
  <c r="F1855" i="1" s="1"/>
  <c r="D1855" i="1"/>
  <c r="D1849" i="1"/>
  <c r="D1848" i="1" s="1"/>
  <c r="E1853" i="1"/>
  <c r="E1852" i="1" s="1"/>
  <c r="F1853" i="1"/>
  <c r="F1852" i="1" s="1"/>
  <c r="D1853" i="1"/>
  <c r="D1852" i="1" s="1"/>
  <c r="E1846" i="1"/>
  <c r="E1845" i="1" s="1"/>
  <c r="F1846" i="1"/>
  <c r="F1845" i="1" s="1"/>
  <c r="D1846" i="1"/>
  <c r="D1845" i="1" s="1"/>
  <c r="E1841" i="1"/>
  <c r="E1840" i="1" s="1"/>
  <c r="E1836" i="1" s="1"/>
  <c r="E1835" i="1" s="1"/>
  <c r="F1841" i="1"/>
  <c r="F1840" i="1" s="1"/>
  <c r="F1836" i="1" s="1"/>
  <c r="F1835" i="1" s="1"/>
  <c r="D1841" i="1"/>
  <c r="D1840" i="1" s="1"/>
  <c r="D1836" i="1" s="1"/>
  <c r="D1835" i="1" s="1"/>
  <c r="E1825" i="1"/>
  <c r="E1824" i="1" s="1"/>
  <c r="E1823" i="1" s="1"/>
  <c r="E1822" i="1" s="1"/>
  <c r="F1825" i="1"/>
  <c r="F1824" i="1" s="1"/>
  <c r="F1823" i="1" s="1"/>
  <c r="F1822" i="1" s="1"/>
  <c r="D1825" i="1"/>
  <c r="D1824" i="1" s="1"/>
  <c r="D1823" i="1" s="1"/>
  <c r="D1822" i="1" s="1"/>
  <c r="E1803" i="1"/>
  <c r="E1802" i="1" s="1"/>
  <c r="F1803" i="1"/>
  <c r="F1802" i="1" s="1"/>
  <c r="E1806" i="1"/>
  <c r="E1805" i="1" s="1"/>
  <c r="F1806" i="1"/>
  <c r="F1805" i="1" s="1"/>
  <c r="E1809" i="1"/>
  <c r="E1808" i="1" s="1"/>
  <c r="F1809" i="1"/>
  <c r="F1808" i="1" s="1"/>
  <c r="E1812" i="1"/>
  <c r="E1811" i="1" s="1"/>
  <c r="F1812" i="1"/>
  <c r="F1811" i="1" s="1"/>
  <c r="E1815" i="1"/>
  <c r="E1814" i="1" s="1"/>
  <c r="F1815" i="1"/>
  <c r="F1814" i="1" s="1"/>
  <c r="E1818" i="1"/>
  <c r="E1817" i="1" s="1"/>
  <c r="F1818" i="1"/>
  <c r="F1817" i="1" s="1"/>
  <c r="D1818" i="1"/>
  <c r="D1817" i="1" s="1"/>
  <c r="D1815" i="1"/>
  <c r="D1814" i="1" s="1"/>
  <c r="D1812" i="1"/>
  <c r="D1811" i="1" s="1"/>
  <c r="D1809" i="1"/>
  <c r="D1808" i="1" s="1"/>
  <c r="D1806" i="1"/>
  <c r="D1805" i="1" s="1"/>
  <c r="D1803" i="1"/>
  <c r="D1802" i="1" s="1"/>
  <c r="E1799" i="1"/>
  <c r="E1798" i="1" s="1"/>
  <c r="E1797" i="1" s="1"/>
  <c r="F1799" i="1"/>
  <c r="F1798" i="1" s="1"/>
  <c r="F1797" i="1" s="1"/>
  <c r="D1799" i="1"/>
  <c r="D1798" i="1" s="1"/>
  <c r="D1797" i="1" s="1"/>
  <c r="E1794" i="1"/>
  <c r="E1774" i="1" s="1"/>
  <c r="F1794" i="1"/>
  <c r="F1774" i="1" s="1"/>
  <c r="E1772" i="1"/>
  <c r="E1771" i="1" s="1"/>
  <c r="F1772" i="1"/>
  <c r="F1771" i="1" s="1"/>
  <c r="E1769" i="1"/>
  <c r="E1768" i="1" s="1"/>
  <c r="F1769" i="1"/>
  <c r="F1768" i="1" s="1"/>
  <c r="D1794" i="1"/>
  <c r="D1774" i="1" s="1"/>
  <c r="D1772" i="1"/>
  <c r="D1771" i="1" s="1"/>
  <c r="D1769" i="1"/>
  <c r="D1768" i="1" s="1"/>
  <c r="E1765" i="1"/>
  <c r="E1764" i="1" s="1"/>
  <c r="E1763" i="1" s="1"/>
  <c r="F1765" i="1"/>
  <c r="F1764" i="1" s="1"/>
  <c r="F1763" i="1" s="1"/>
  <c r="D1765" i="1"/>
  <c r="D1764" i="1" s="1"/>
  <c r="D1763" i="1" s="1"/>
  <c r="E1755" i="1"/>
  <c r="E1754" i="1" s="1"/>
  <c r="F1755" i="1"/>
  <c r="F1754" i="1" s="1"/>
  <c r="E1758" i="1"/>
  <c r="E1757" i="1" s="1"/>
  <c r="F1758" i="1"/>
  <c r="F1757" i="1" s="1"/>
  <c r="E1761" i="1"/>
  <c r="E1760" i="1" s="1"/>
  <c r="F1761" i="1"/>
  <c r="F1760" i="1" s="1"/>
  <c r="D1761" i="1"/>
  <c r="D1760" i="1" s="1"/>
  <c r="D1758" i="1"/>
  <c r="D1757" i="1" s="1"/>
  <c r="D1755" i="1"/>
  <c r="D1754" i="1" s="1"/>
  <c r="E1746" i="1"/>
  <c r="E1745" i="1" s="1"/>
  <c r="F1746" i="1"/>
  <c r="F1745" i="1" s="1"/>
  <c r="E1743" i="1"/>
  <c r="E1742" i="1" s="1"/>
  <c r="F1743" i="1"/>
  <c r="F1742" i="1" s="1"/>
  <c r="D1746" i="1"/>
  <c r="D1745" i="1" s="1"/>
  <c r="D1743" i="1"/>
  <c r="D1742" i="1" s="1"/>
  <c r="E1739" i="1"/>
  <c r="E1738" i="1" s="1"/>
  <c r="E1737" i="1" s="1"/>
  <c r="F1739" i="1"/>
  <c r="F1738" i="1" s="1"/>
  <c r="F1737" i="1" s="1"/>
  <c r="D1739" i="1"/>
  <c r="D1738" i="1" s="1"/>
  <c r="D1737" i="1" s="1"/>
  <c r="E1733" i="1"/>
  <c r="E1732" i="1" s="1"/>
  <c r="E1731" i="1" s="1"/>
  <c r="E1730" i="1" s="1"/>
  <c r="F1733" i="1"/>
  <c r="F1732" i="1" s="1"/>
  <c r="F1731" i="1" s="1"/>
  <c r="F1730" i="1" s="1"/>
  <c r="D1733" i="1"/>
  <c r="D1732" i="1" s="1"/>
  <c r="D1731" i="1" s="1"/>
  <c r="D1730" i="1" s="1"/>
  <c r="E1715" i="1"/>
  <c r="E1714" i="1" s="1"/>
  <c r="F1715" i="1"/>
  <c r="F1714" i="1" s="1"/>
  <c r="E1718" i="1"/>
  <c r="E1717" i="1" s="1"/>
  <c r="F1718" i="1"/>
  <c r="F1717" i="1" s="1"/>
  <c r="E1721" i="1"/>
  <c r="E1720" i="1" s="1"/>
  <c r="F1721" i="1"/>
  <c r="F1720" i="1" s="1"/>
  <c r="E1724" i="1"/>
  <c r="E1723" i="1" s="1"/>
  <c r="F1724" i="1"/>
  <c r="F1723" i="1" s="1"/>
  <c r="D1724" i="1"/>
  <c r="D1723" i="1" s="1"/>
  <c r="D1721" i="1"/>
  <c r="D1720" i="1" s="1"/>
  <c r="D1718" i="1"/>
  <c r="D1717" i="1" s="1"/>
  <c r="D1715" i="1"/>
  <c r="D1714" i="1" s="1"/>
  <c r="E1635" i="1"/>
  <c r="E1634" i="1" s="1"/>
  <c r="F1635" i="1"/>
  <c r="F1634" i="1" s="1"/>
  <c r="E1638" i="1"/>
  <c r="E1637" i="1" s="1"/>
  <c r="F1638" i="1"/>
  <c r="F1637" i="1" s="1"/>
  <c r="D1638" i="1"/>
  <c r="D1637" i="1" s="1"/>
  <c r="D1635" i="1"/>
  <c r="D1634" i="1" s="1"/>
  <c r="E1710" i="1"/>
  <c r="E1709" i="1" s="1"/>
  <c r="F1710" i="1"/>
  <c r="F1709" i="1" s="1"/>
  <c r="D1710" i="1"/>
  <c r="D1709" i="1" s="1"/>
  <c r="E1707" i="1"/>
  <c r="E1706" i="1" s="1"/>
  <c r="F1707" i="1"/>
  <c r="F1706" i="1" s="1"/>
  <c r="D1707" i="1"/>
  <c r="D1706" i="1" s="1"/>
  <c r="E1704" i="1"/>
  <c r="E1701" i="1" s="1"/>
  <c r="F1704" i="1"/>
  <c r="F1701" i="1" s="1"/>
  <c r="D1704" i="1"/>
  <c r="D1701" i="1" s="1"/>
  <c r="E1699" i="1"/>
  <c r="E1698" i="1" s="1"/>
  <c r="F1698" i="1"/>
  <c r="D1699" i="1"/>
  <c r="D1698" i="1" s="1"/>
  <c r="E1691" i="1"/>
  <c r="E1690" i="1" s="1"/>
  <c r="F1691" i="1"/>
  <c r="F1690" i="1" s="1"/>
  <c r="D1691" i="1"/>
  <c r="D1690" i="1" s="1"/>
  <c r="E1688" i="1"/>
  <c r="E1687" i="1" s="1"/>
  <c r="F1688" i="1"/>
  <c r="F1687" i="1" s="1"/>
  <c r="D1688" i="1"/>
  <c r="D1687" i="1" s="1"/>
  <c r="E1685" i="1"/>
  <c r="E1684" i="1" s="1"/>
  <c r="F1685" i="1"/>
  <c r="F1684" i="1" s="1"/>
  <c r="D1685" i="1"/>
  <c r="D1684" i="1" s="1"/>
  <c r="E1682" i="1"/>
  <c r="E1679" i="1" s="1"/>
  <c r="F1682" i="1"/>
  <c r="F1679" i="1" s="1"/>
  <c r="D1682" i="1"/>
  <c r="D1679" i="1" s="1"/>
  <c r="E1677" i="1"/>
  <c r="E1676" i="1" s="1"/>
  <c r="F1677" i="1"/>
  <c r="F1676" i="1" s="1"/>
  <c r="D1677" i="1"/>
  <c r="D1676" i="1" s="1"/>
  <c r="E1671" i="1"/>
  <c r="E1670" i="1" s="1"/>
  <c r="F1671" i="1"/>
  <c r="F1670" i="1" s="1"/>
  <c r="D1671" i="1"/>
  <c r="D1670" i="1" s="1"/>
  <c r="E1666" i="1"/>
  <c r="E1665" i="1" s="1"/>
  <c r="F1666" i="1"/>
  <c r="F1665" i="1" s="1"/>
  <c r="D1666" i="1"/>
  <c r="D1665" i="1" s="1"/>
  <c r="E1663" i="1"/>
  <c r="E1662" i="1" s="1"/>
  <c r="F1663" i="1"/>
  <c r="F1662" i="1" s="1"/>
  <c r="D1663" i="1"/>
  <c r="D1662" i="1" s="1"/>
  <c r="E1660" i="1"/>
  <c r="E1659" i="1" s="1"/>
  <c r="F1660" i="1"/>
  <c r="F1659" i="1" s="1"/>
  <c r="D1660" i="1"/>
  <c r="D1659" i="1" s="1"/>
  <c r="E1657" i="1"/>
  <c r="E1656" i="1" s="1"/>
  <c r="F1657" i="1"/>
  <c r="F1656" i="1" s="1"/>
  <c r="D1657" i="1"/>
  <c r="D1656" i="1" s="1"/>
  <c r="E1654" i="1"/>
  <c r="E1653" i="1" s="1"/>
  <c r="F1654" i="1"/>
  <c r="F1653" i="1" s="1"/>
  <c r="D1654" i="1"/>
  <c r="D1653" i="1" s="1"/>
  <c r="E1651" i="1"/>
  <c r="E1650" i="1" s="1"/>
  <c r="F1651" i="1"/>
  <c r="F1650" i="1" s="1"/>
  <c r="D1651" i="1"/>
  <c r="D1650" i="1" s="1"/>
  <c r="E1648" i="1"/>
  <c r="E1647" i="1" s="1"/>
  <c r="F1648" i="1"/>
  <c r="F1647" i="1" s="1"/>
  <c r="D1648" i="1"/>
  <c r="D1647" i="1" s="1"/>
  <c r="E1644" i="1"/>
  <c r="E1643" i="1" s="1"/>
  <c r="F1644" i="1"/>
  <c r="F1643" i="1" s="1"/>
  <c r="D1644" i="1"/>
  <c r="D1643" i="1" s="1"/>
  <c r="E1641" i="1"/>
  <c r="E1640" i="1" s="1"/>
  <c r="F1641" i="1"/>
  <c r="F1640" i="1" s="1"/>
  <c r="D1641" i="1"/>
  <c r="D1640" i="1" s="1"/>
  <c r="E1615" i="1"/>
  <c r="E1614" i="1" s="1"/>
  <c r="F1615" i="1"/>
  <c r="F1614" i="1" s="1"/>
  <c r="D1615" i="1"/>
  <c r="D1614" i="1" s="1"/>
  <c r="E1612" i="1"/>
  <c r="E1609" i="1" s="1"/>
  <c r="F1612" i="1"/>
  <c r="D1612" i="1"/>
  <c r="E1607" i="1"/>
  <c r="E1606" i="1" s="1"/>
  <c r="F1607" i="1"/>
  <c r="F1606" i="1" s="1"/>
  <c r="D1607" i="1"/>
  <c r="D1606" i="1" s="1"/>
  <c r="E1604" i="1"/>
  <c r="E1603" i="1" s="1"/>
  <c r="F1604" i="1"/>
  <c r="F1603" i="1" s="1"/>
  <c r="D1604" i="1"/>
  <c r="D1603" i="1" s="1"/>
  <c r="E1601" i="1"/>
  <c r="E1598" i="1" s="1"/>
  <c r="F1601" i="1"/>
  <c r="F1598" i="1" s="1"/>
  <c r="D1601" i="1"/>
  <c r="D1598" i="1" s="1"/>
  <c r="E1596" i="1"/>
  <c r="E1595" i="1" s="1"/>
  <c r="F1596" i="1"/>
  <c r="F1595" i="1" s="1"/>
  <c r="D1596" i="1"/>
  <c r="D1595" i="1" s="1"/>
  <c r="E1592" i="1"/>
  <c r="E1591" i="1" s="1"/>
  <c r="F1592" i="1"/>
  <c r="F1591" i="1" s="1"/>
  <c r="E1587" i="1"/>
  <c r="F1587" i="1"/>
  <c r="E1585" i="1"/>
  <c r="F1585" i="1"/>
  <c r="D1592" i="1"/>
  <c r="D1591" i="1" s="1"/>
  <c r="D1587" i="1"/>
  <c r="D1585" i="1"/>
  <c r="D1694" i="1" l="1"/>
  <c r="E1594" i="1"/>
  <c r="E1549" i="1" s="1"/>
  <c r="F1694" i="1"/>
  <c r="F1693" i="1" s="1"/>
  <c r="E1694" i="1"/>
  <c r="D1693" i="1"/>
  <c r="D1594" i="1"/>
  <c r="D1549" i="1" s="1"/>
  <c r="F1609" i="1"/>
  <c r="F1594" i="1" s="1"/>
  <c r="F1549" i="1" s="1"/>
  <c r="D1584" i="1"/>
  <c r="D1581" i="1" s="1"/>
  <c r="E1584" i="1"/>
  <c r="E1581" i="1" s="1"/>
  <c r="F1584" i="1"/>
  <c r="F1581" i="1" s="1"/>
  <c r="D1844" i="1"/>
  <c r="E1713" i="1"/>
  <c r="E1712" i="1" s="1"/>
  <c r="F1753" i="1"/>
  <c r="F1713" i="1"/>
  <c r="F1712" i="1" s="1"/>
  <c r="E1753" i="1"/>
  <c r="E1693" i="1"/>
  <c r="E1844" i="1"/>
  <c r="F1844" i="1"/>
  <c r="D158" i="1"/>
  <c r="E1851" i="1"/>
  <c r="F1851" i="1"/>
  <c r="D1851" i="1"/>
  <c r="E1801" i="1"/>
  <c r="E1796" i="1" s="1"/>
  <c r="F1801" i="1"/>
  <c r="F1796" i="1" s="1"/>
  <c r="D1801" i="1"/>
  <c r="D1796" i="1" s="1"/>
  <c r="E1767" i="1"/>
  <c r="F1767" i="1"/>
  <c r="D1767" i="1"/>
  <c r="D1753" i="1"/>
  <c r="E1741" i="1"/>
  <c r="E1736" i="1" s="1"/>
  <c r="F1741" i="1"/>
  <c r="F1736" i="1" s="1"/>
  <c r="D1741" i="1"/>
  <c r="D1736" i="1" s="1"/>
  <c r="D1713" i="1"/>
  <c r="D1712" i="1" s="1"/>
  <c r="E1884" i="1"/>
  <c r="F1884" i="1"/>
  <c r="E1882" i="1"/>
  <c r="F1882" i="1"/>
  <c r="E1880" i="1"/>
  <c r="F1880" i="1"/>
  <c r="E1877" i="1"/>
  <c r="E1876" i="1" s="1"/>
  <c r="F1877" i="1"/>
  <c r="F1876" i="1" s="1"/>
  <c r="E1869" i="1"/>
  <c r="F1869" i="1"/>
  <c r="E1863" i="1"/>
  <c r="E1862" i="1" s="1"/>
  <c r="F1863" i="1"/>
  <c r="F1862" i="1" s="1"/>
  <c r="D1884" i="1"/>
  <c r="D1882" i="1"/>
  <c r="D1880" i="1"/>
  <c r="D1869" i="1"/>
  <c r="D1877" i="1"/>
  <c r="D1876" i="1" s="1"/>
  <c r="D1863" i="1"/>
  <c r="D1862" i="1" s="1"/>
  <c r="E1909" i="1"/>
  <c r="E1908" i="1" s="1"/>
  <c r="F1909" i="1"/>
  <c r="F1908" i="1" s="1"/>
  <c r="E1906" i="1"/>
  <c r="E1904" i="1" s="1"/>
  <c r="F1906" i="1"/>
  <c r="F1904" i="1" s="1"/>
  <c r="D1909" i="1"/>
  <c r="D1908" i="1" s="1"/>
  <c r="D1906" i="1"/>
  <c r="D1904" i="1" s="1"/>
  <c r="E1902" i="1"/>
  <c r="E1901" i="1" s="1"/>
  <c r="F1902" i="1"/>
  <c r="F1901" i="1" s="1"/>
  <c r="D1902" i="1"/>
  <c r="D1901" i="1" s="1"/>
  <c r="E1899" i="1"/>
  <c r="E1896" i="1" s="1"/>
  <c r="F1899" i="1"/>
  <c r="F1896" i="1" s="1"/>
  <c r="D1899" i="1"/>
  <c r="E1894" i="1"/>
  <c r="E1893" i="1" s="1"/>
  <c r="F1894" i="1"/>
  <c r="F1893" i="1" s="1"/>
  <c r="D1894" i="1"/>
  <c r="D1893" i="1" s="1"/>
  <c r="E1538" i="1"/>
  <c r="E1537" i="1" s="1"/>
  <c r="E1536" i="1" s="1"/>
  <c r="F1538" i="1"/>
  <c r="F1537" i="1" s="1"/>
  <c r="F1536" i="1" s="1"/>
  <c r="D1538" i="1"/>
  <c r="D1537" i="1" s="1"/>
  <c r="D1536" i="1" s="1"/>
  <c r="E1534" i="1"/>
  <c r="E1533" i="1" s="1"/>
  <c r="F1534" i="1"/>
  <c r="F1533" i="1" s="1"/>
  <c r="D1534" i="1"/>
  <c r="D1533" i="1" s="1"/>
  <c r="E1531" i="1"/>
  <c r="F1531" i="1"/>
  <c r="E1529" i="1"/>
  <c r="F1529" i="1"/>
  <c r="D1531" i="1"/>
  <c r="D1529" i="1"/>
  <c r="E1524" i="1"/>
  <c r="E1523" i="1" s="1"/>
  <c r="E1522" i="1" s="1"/>
  <c r="E1521" i="1" s="1"/>
  <c r="F1524" i="1"/>
  <c r="F1523" i="1" s="1"/>
  <c r="F1522" i="1" s="1"/>
  <c r="F1521" i="1" s="1"/>
  <c r="D1524" i="1"/>
  <c r="D1523" i="1" s="1"/>
  <c r="D1522" i="1" s="1"/>
  <c r="D1521" i="1" s="1"/>
  <c r="E1355" i="1"/>
  <c r="E1354" i="1" s="1"/>
  <c r="F1355" i="1"/>
  <c r="F1354" i="1" s="1"/>
  <c r="D1355" i="1"/>
  <c r="D1354" i="1" s="1"/>
  <c r="E1414" i="1"/>
  <c r="E1413" i="1" s="1"/>
  <c r="E1410" i="1" s="1"/>
  <c r="E1409" i="1" s="1"/>
  <c r="F1414" i="1"/>
  <c r="F1413" i="1" s="1"/>
  <c r="F1410" i="1" s="1"/>
  <c r="F1409" i="1" s="1"/>
  <c r="D1414" i="1"/>
  <c r="D1413" i="1" s="1"/>
  <c r="D1410" i="1" s="1"/>
  <c r="D1409" i="1" s="1"/>
  <c r="E1470" i="1"/>
  <c r="E1469" i="1" s="1"/>
  <c r="F1470" i="1"/>
  <c r="F1469" i="1" s="1"/>
  <c r="D1470" i="1"/>
  <c r="D1469" i="1" s="1"/>
  <c r="E1485" i="1"/>
  <c r="E1484" i="1" s="1"/>
  <c r="F1485" i="1"/>
  <c r="F1484" i="1" s="1"/>
  <c r="D1485" i="1"/>
  <c r="D1484" i="1" s="1"/>
  <c r="E1518" i="1"/>
  <c r="E1517" i="1" s="1"/>
  <c r="F1518" i="1"/>
  <c r="F1517" i="1" s="1"/>
  <c r="E1515" i="1"/>
  <c r="E1514" i="1" s="1"/>
  <c r="F1515" i="1"/>
  <c r="F1514" i="1" s="1"/>
  <c r="D1518" i="1"/>
  <c r="D1517" i="1" s="1"/>
  <c r="D1515" i="1"/>
  <c r="D1514" i="1" s="1"/>
  <c r="E1512" i="1"/>
  <c r="E1511" i="1" s="1"/>
  <c r="F1512" i="1"/>
  <c r="F1511" i="1" s="1"/>
  <c r="D1512" i="1"/>
  <c r="D1511" i="1" s="1"/>
  <c r="E1509" i="1"/>
  <c r="E1508" i="1" s="1"/>
  <c r="F1509" i="1"/>
  <c r="F1508" i="1" s="1"/>
  <c r="D1509" i="1"/>
  <c r="D1508" i="1" s="1"/>
  <c r="E1506" i="1"/>
  <c r="E1505" i="1" s="1"/>
  <c r="F1506" i="1"/>
  <c r="F1505" i="1" s="1"/>
  <c r="D1506" i="1"/>
  <c r="D1505" i="1" s="1"/>
  <c r="E1500" i="1"/>
  <c r="E1499" i="1" s="1"/>
  <c r="F1500" i="1"/>
  <c r="F1499" i="1" s="1"/>
  <c r="D1500" i="1"/>
  <c r="D1499" i="1" s="1"/>
  <c r="E1497" i="1"/>
  <c r="E1496" i="1" s="1"/>
  <c r="F1497" i="1"/>
  <c r="F1496" i="1" s="1"/>
  <c r="D1497" i="1"/>
  <c r="D1496" i="1" s="1"/>
  <c r="E1494" i="1"/>
  <c r="E1493" i="1" s="1"/>
  <c r="F1494" i="1"/>
  <c r="F1493" i="1" s="1"/>
  <c r="D1494" i="1"/>
  <c r="D1493" i="1" s="1"/>
  <c r="E1491" i="1"/>
  <c r="E1488" i="1" s="1"/>
  <c r="F1491" i="1"/>
  <c r="F1488" i="1" s="1"/>
  <c r="D1491" i="1"/>
  <c r="D1488" i="1" s="1"/>
  <c r="E1482" i="1"/>
  <c r="E1481" i="1" s="1"/>
  <c r="F1482" i="1"/>
  <c r="F1481" i="1" s="1"/>
  <c r="D1482" i="1"/>
  <c r="D1481" i="1" s="1"/>
  <c r="E1477" i="1"/>
  <c r="E1476" i="1" s="1"/>
  <c r="F1477" i="1"/>
  <c r="F1476" i="1" s="1"/>
  <c r="D1477" i="1"/>
  <c r="D1476" i="1" s="1"/>
  <c r="E1474" i="1"/>
  <c r="E1473" i="1" s="1"/>
  <c r="F1474" i="1"/>
  <c r="F1473" i="1" s="1"/>
  <c r="D1474" i="1"/>
  <c r="D1473" i="1" s="1"/>
  <c r="E1466" i="1"/>
  <c r="E1465" i="1" s="1"/>
  <c r="E1464" i="1" s="1"/>
  <c r="F1466" i="1"/>
  <c r="F1465" i="1" s="1"/>
  <c r="F1464" i="1" s="1"/>
  <c r="D1466" i="1"/>
  <c r="D1465" i="1" s="1"/>
  <c r="D1464" i="1" s="1"/>
  <c r="E1462" i="1"/>
  <c r="E1461" i="1" s="1"/>
  <c r="E1460" i="1" s="1"/>
  <c r="F1462" i="1"/>
  <c r="F1461" i="1" s="1"/>
  <c r="F1460" i="1" s="1"/>
  <c r="D1462" i="1"/>
  <c r="D1461" i="1" s="1"/>
  <c r="D1460" i="1" s="1"/>
  <c r="E1458" i="1"/>
  <c r="E1457" i="1" s="1"/>
  <c r="E1456" i="1" s="1"/>
  <c r="F1458" i="1"/>
  <c r="F1457" i="1" s="1"/>
  <c r="F1456" i="1" s="1"/>
  <c r="D1458" i="1"/>
  <c r="D1457" i="1" s="1"/>
  <c r="D1456" i="1" s="1"/>
  <c r="E1454" i="1"/>
  <c r="E1453" i="1" s="1"/>
  <c r="E1452" i="1" s="1"/>
  <c r="F1454" i="1"/>
  <c r="F1453" i="1" s="1"/>
  <c r="F1452" i="1" s="1"/>
  <c r="D1454" i="1"/>
  <c r="D1453" i="1" s="1"/>
  <c r="D1452" i="1" s="1"/>
  <c r="E1440" i="1"/>
  <c r="E1439" i="1" s="1"/>
  <c r="F1440" i="1"/>
  <c r="F1439" i="1" s="1"/>
  <c r="E1443" i="1"/>
  <c r="E1442" i="1" s="1"/>
  <c r="F1443" i="1"/>
  <c r="F1442" i="1" s="1"/>
  <c r="E1446" i="1"/>
  <c r="E1445" i="1" s="1"/>
  <c r="F1446" i="1"/>
  <c r="F1445" i="1" s="1"/>
  <c r="E1449" i="1"/>
  <c r="E1448" i="1" s="1"/>
  <c r="F1449" i="1"/>
  <c r="F1448" i="1" s="1"/>
  <c r="D1449" i="1"/>
  <c r="D1448" i="1" s="1"/>
  <c r="D1446" i="1"/>
  <c r="D1445" i="1" s="1"/>
  <c r="D1443" i="1"/>
  <c r="D1442" i="1" s="1"/>
  <c r="D1440" i="1"/>
  <c r="D1439" i="1" s="1"/>
  <c r="E1420" i="1"/>
  <c r="E1419" i="1" s="1"/>
  <c r="F1420" i="1"/>
  <c r="F1419" i="1" s="1"/>
  <c r="E1423" i="1"/>
  <c r="E1422" i="1" s="1"/>
  <c r="F1423" i="1"/>
  <c r="F1422" i="1" s="1"/>
  <c r="E1426" i="1"/>
  <c r="E1425" i="1" s="1"/>
  <c r="F1426" i="1"/>
  <c r="F1425" i="1" s="1"/>
  <c r="F1429" i="1"/>
  <c r="F1428" i="1" s="1"/>
  <c r="E1429" i="1"/>
  <c r="E1428" i="1" s="1"/>
  <c r="E1432" i="1"/>
  <c r="F1432" i="1"/>
  <c r="F1431" i="1" s="1"/>
  <c r="D1436" i="1"/>
  <c r="D1434" i="1"/>
  <c r="D1432" i="1"/>
  <c r="D1429" i="1"/>
  <c r="D1428" i="1" s="1"/>
  <c r="D1426" i="1"/>
  <c r="D1425" i="1" s="1"/>
  <c r="D1423" i="1"/>
  <c r="D1422" i="1" s="1"/>
  <c r="D1420" i="1"/>
  <c r="D1419" i="1" s="1"/>
  <c r="E1389" i="1"/>
  <c r="E1388" i="1" s="1"/>
  <c r="F1389" i="1"/>
  <c r="F1388" i="1" s="1"/>
  <c r="E1392" i="1"/>
  <c r="E1391" i="1" s="1"/>
  <c r="F1392" i="1"/>
  <c r="F1391" i="1" s="1"/>
  <c r="E1395" i="1"/>
  <c r="E1394" i="1" s="1"/>
  <c r="F1395" i="1"/>
  <c r="F1394" i="1" s="1"/>
  <c r="E1398" i="1"/>
  <c r="E1397" i="1" s="1"/>
  <c r="F1398" i="1"/>
  <c r="F1397" i="1" s="1"/>
  <c r="E1401" i="1"/>
  <c r="E1400" i="1" s="1"/>
  <c r="F1401" i="1"/>
  <c r="F1400" i="1" s="1"/>
  <c r="E1404" i="1"/>
  <c r="E1403" i="1" s="1"/>
  <c r="F1404" i="1"/>
  <c r="F1403" i="1" s="1"/>
  <c r="E1407" i="1"/>
  <c r="E1406" i="1" s="1"/>
  <c r="F1407" i="1"/>
  <c r="F1406" i="1" s="1"/>
  <c r="D1407" i="1"/>
  <c r="D1406" i="1" s="1"/>
  <c r="D1404" i="1"/>
  <c r="D1403" i="1" s="1"/>
  <c r="D1401" i="1"/>
  <c r="D1400" i="1" s="1"/>
  <c r="D1398" i="1"/>
  <c r="D1397" i="1" s="1"/>
  <c r="D1395" i="1"/>
  <c r="D1394" i="1" s="1"/>
  <c r="D1392" i="1"/>
  <c r="D1391" i="1" s="1"/>
  <c r="D1389" i="1"/>
  <c r="D1388" i="1" s="1"/>
  <c r="E1385" i="1"/>
  <c r="E1384" i="1" s="1"/>
  <c r="E1382" i="1" s="1"/>
  <c r="F1385" i="1"/>
  <c r="F1384" i="1" s="1"/>
  <c r="F1382" i="1" s="1"/>
  <c r="D1385" i="1"/>
  <c r="D1384" i="1" s="1"/>
  <c r="D1382" i="1" s="1"/>
  <c r="E1379" i="1"/>
  <c r="E1377" i="1" s="1"/>
  <c r="F1379" i="1"/>
  <c r="F1377" i="1" s="1"/>
  <c r="E1375" i="1"/>
  <c r="E1374" i="1" s="1"/>
  <c r="F1375" i="1"/>
  <c r="F1374" i="1" s="1"/>
  <c r="E1372" i="1"/>
  <c r="E1371" i="1" s="1"/>
  <c r="F1372" i="1"/>
  <c r="F1371" i="1" s="1"/>
  <c r="D1379" i="1"/>
  <c r="D1377" i="1" s="1"/>
  <c r="D1375" i="1"/>
  <c r="D1374" i="1" s="1"/>
  <c r="D1372" i="1"/>
  <c r="D1371" i="1" s="1"/>
  <c r="E1328" i="1"/>
  <c r="E1327" i="1" s="1"/>
  <c r="F1328" i="1"/>
  <c r="F1327" i="1" s="1"/>
  <c r="E1325" i="1"/>
  <c r="E1324" i="1" s="1"/>
  <c r="F1325" i="1"/>
  <c r="F1324" i="1" s="1"/>
  <c r="D1328" i="1"/>
  <c r="D1327" i="1" s="1"/>
  <c r="D1325" i="1"/>
  <c r="D1324" i="1" s="1"/>
  <c r="E1333" i="1"/>
  <c r="F1333" i="1"/>
  <c r="E1335" i="1"/>
  <c r="F1335" i="1"/>
  <c r="E1337" i="1"/>
  <c r="F1337" i="1"/>
  <c r="D1337" i="1"/>
  <c r="D1335" i="1"/>
  <c r="D1333" i="1"/>
  <c r="E1348" i="1"/>
  <c r="F1348" i="1"/>
  <c r="E1346" i="1"/>
  <c r="F1346" i="1"/>
  <c r="D1348" i="1"/>
  <c r="D1346" i="1"/>
  <c r="E1364" i="1"/>
  <c r="F1364" i="1"/>
  <c r="D1364" i="1"/>
  <c r="E1352" i="1"/>
  <c r="E1351" i="1" s="1"/>
  <c r="F1352" i="1"/>
  <c r="F1351" i="1" s="1"/>
  <c r="D1352" i="1"/>
  <c r="D1351" i="1" s="1"/>
  <c r="E1343" i="1"/>
  <c r="F1343" i="1"/>
  <c r="E1341" i="1"/>
  <c r="F1341" i="1"/>
  <c r="D1343" i="1"/>
  <c r="D1341" i="1"/>
  <c r="E1321" i="1"/>
  <c r="E1320" i="1" s="1"/>
  <c r="F1321" i="1"/>
  <c r="F1320" i="1" s="1"/>
  <c r="E1318" i="1"/>
  <c r="E1317" i="1" s="1"/>
  <c r="F1318" i="1"/>
  <c r="F1317" i="1" s="1"/>
  <c r="E1315" i="1"/>
  <c r="E1314" i="1" s="1"/>
  <c r="E1313" i="1" s="1"/>
  <c r="E1312" i="1" s="1"/>
  <c r="F1315" i="1"/>
  <c r="F1314" i="1" s="1"/>
  <c r="F1313" i="1" s="1"/>
  <c r="F1312" i="1" s="1"/>
  <c r="D1321" i="1"/>
  <c r="D1320" i="1" s="1"/>
  <c r="D1318" i="1"/>
  <c r="D1317" i="1" s="1"/>
  <c r="D1315" i="1"/>
  <c r="D1314" i="1" s="1"/>
  <c r="E1264" i="1"/>
  <c r="E1263" i="1" s="1"/>
  <c r="E1262" i="1" s="1"/>
  <c r="E1261" i="1" s="1"/>
  <c r="F1264" i="1"/>
  <c r="F1263" i="1" s="1"/>
  <c r="F1262" i="1" s="1"/>
  <c r="F1261" i="1" s="1"/>
  <c r="D1264" i="1"/>
  <c r="D1263" i="1" s="1"/>
  <c r="D1262" i="1" s="1"/>
  <c r="D1261" i="1" s="1"/>
  <c r="F1259" i="1"/>
  <c r="F1258" i="1" s="1"/>
  <c r="F1257" i="1" s="1"/>
  <c r="E1259" i="1"/>
  <c r="E1258" i="1" s="1"/>
  <c r="E1257" i="1" s="1"/>
  <c r="D1259" i="1"/>
  <c r="D1258" i="1" s="1"/>
  <c r="D1257" i="1" s="1"/>
  <c r="E1255" i="1"/>
  <c r="E1254" i="1" s="1"/>
  <c r="E1253" i="1" s="1"/>
  <c r="F1255" i="1"/>
  <c r="F1254" i="1" s="1"/>
  <c r="F1253" i="1" s="1"/>
  <c r="D1255" i="1"/>
  <c r="D1254" i="1" s="1"/>
  <c r="D1253" i="1" s="1"/>
  <c r="E1171" i="1"/>
  <c r="E1170" i="1" s="1"/>
  <c r="E1169" i="1" s="1"/>
  <c r="F1171" i="1"/>
  <c r="F1170" i="1" s="1"/>
  <c r="F1169" i="1" s="1"/>
  <c r="D1171" i="1"/>
  <c r="D1170" i="1" s="1"/>
  <c r="D1169" i="1" s="1"/>
  <c r="E1251" i="1"/>
  <c r="E1250" i="1" s="1"/>
  <c r="F1251" i="1"/>
  <c r="F1250" i="1" s="1"/>
  <c r="D1251" i="1"/>
  <c r="D1250" i="1" s="1"/>
  <c r="E1248" i="1"/>
  <c r="E1247" i="1" s="1"/>
  <c r="F1248" i="1"/>
  <c r="F1247" i="1" s="1"/>
  <c r="D1248" i="1"/>
  <c r="D1247" i="1" s="1"/>
  <c r="E1232" i="1"/>
  <c r="E1231" i="1" s="1"/>
  <c r="F1232" i="1"/>
  <c r="F1231" i="1" s="1"/>
  <c r="E1235" i="1"/>
  <c r="E1234" i="1" s="1"/>
  <c r="F1235" i="1"/>
  <c r="F1234" i="1" s="1"/>
  <c r="E1238" i="1"/>
  <c r="E1237" i="1" s="1"/>
  <c r="F1238" i="1"/>
  <c r="F1237" i="1" s="1"/>
  <c r="E1241" i="1"/>
  <c r="E1240" i="1" s="1"/>
  <c r="F1241" i="1"/>
  <c r="F1240" i="1" s="1"/>
  <c r="D1241" i="1"/>
  <c r="D1240" i="1" s="1"/>
  <c r="D1238" i="1"/>
  <c r="D1237" i="1" s="1"/>
  <c r="D1235" i="1"/>
  <c r="D1234" i="1" s="1"/>
  <c r="D1232" i="1"/>
  <c r="D1231" i="1" s="1"/>
  <c r="E1229" i="1"/>
  <c r="F1229" i="1"/>
  <c r="E1227" i="1"/>
  <c r="F1227" i="1"/>
  <c r="E1225" i="1"/>
  <c r="F1225" i="1"/>
  <c r="D1229" i="1"/>
  <c r="D1227" i="1"/>
  <c r="D1225" i="1"/>
  <c r="E1215" i="1"/>
  <c r="E1214" i="1" s="1"/>
  <c r="F1215" i="1"/>
  <c r="F1214" i="1" s="1"/>
  <c r="D1217" i="1"/>
  <c r="D1214" i="1" s="1"/>
  <c r="E1209" i="1"/>
  <c r="F1209" i="1"/>
  <c r="E1207" i="1"/>
  <c r="F1207" i="1"/>
  <c r="E1205" i="1"/>
  <c r="F1205" i="1"/>
  <c r="D1209" i="1"/>
  <c r="D1207" i="1"/>
  <c r="D1205" i="1"/>
  <c r="E1202" i="1"/>
  <c r="F1202" i="1"/>
  <c r="E1200" i="1"/>
  <c r="F1200" i="1"/>
  <c r="E1198" i="1"/>
  <c r="F1198" i="1"/>
  <c r="D1202" i="1"/>
  <c r="D1200" i="1"/>
  <c r="D1198" i="1"/>
  <c r="E1195" i="1"/>
  <c r="F1195" i="1"/>
  <c r="E1193" i="1"/>
  <c r="F1193" i="1"/>
  <c r="E1191" i="1"/>
  <c r="F1191" i="1"/>
  <c r="D1195" i="1"/>
  <c r="D1193" i="1"/>
  <c r="D1191" i="1"/>
  <c r="E1183" i="1"/>
  <c r="F1183" i="1"/>
  <c r="D1185" i="1"/>
  <c r="D1183" i="1"/>
  <c r="E1180" i="1"/>
  <c r="E1179" i="1" s="1"/>
  <c r="F1180" i="1"/>
  <c r="F1179" i="1" s="1"/>
  <c r="D1180" i="1"/>
  <c r="D1179" i="1" s="1"/>
  <c r="E1175" i="1"/>
  <c r="E1174" i="1" s="1"/>
  <c r="E1173" i="1" s="1"/>
  <c r="F1175" i="1"/>
  <c r="F1174" i="1" s="1"/>
  <c r="F1173" i="1" s="1"/>
  <c r="D1175" i="1"/>
  <c r="D1174" i="1" s="1"/>
  <c r="D1173" i="1" s="1"/>
  <c r="E1166" i="1"/>
  <c r="E1165" i="1" s="1"/>
  <c r="E1164" i="1" s="1"/>
  <c r="E1163" i="1" s="1"/>
  <c r="F1166" i="1"/>
  <c r="F1165" i="1" s="1"/>
  <c r="F1164" i="1" s="1"/>
  <c r="F1163" i="1" s="1"/>
  <c r="D1166" i="1"/>
  <c r="D1165" i="1" s="1"/>
  <c r="D1164" i="1" s="1"/>
  <c r="D1163" i="1" s="1"/>
  <c r="E1161" i="1"/>
  <c r="F1161" i="1"/>
  <c r="E1159" i="1"/>
  <c r="F1159" i="1"/>
  <c r="D1161" i="1"/>
  <c r="D1159" i="1"/>
  <c r="E1156" i="1"/>
  <c r="F1156" i="1"/>
  <c r="E1154" i="1"/>
  <c r="F1154" i="1"/>
  <c r="D1156" i="1"/>
  <c r="D1154" i="1"/>
  <c r="E1150" i="1"/>
  <c r="E1149" i="1" s="1"/>
  <c r="F1150" i="1"/>
  <c r="F1149" i="1" s="1"/>
  <c r="E1147" i="1"/>
  <c r="E1146" i="1" s="1"/>
  <c r="F1147" i="1"/>
  <c r="F1146" i="1" s="1"/>
  <c r="D1149" i="1"/>
  <c r="D1147" i="1"/>
  <c r="D1146" i="1" s="1"/>
  <c r="E1144" i="1"/>
  <c r="E1143" i="1" s="1"/>
  <c r="F1144" i="1"/>
  <c r="F1143" i="1" s="1"/>
  <c r="D1144" i="1"/>
  <c r="D1143" i="1" s="1"/>
  <c r="E1138" i="1"/>
  <c r="F1138" i="1"/>
  <c r="E1136" i="1"/>
  <c r="F1136" i="1"/>
  <c r="D1138" i="1"/>
  <c r="D1136" i="1"/>
  <c r="E1113" i="1"/>
  <c r="E1112" i="1" s="1"/>
  <c r="F1113" i="1"/>
  <c r="F1112" i="1" s="1"/>
  <c r="D1113" i="1"/>
  <c r="D1112" i="1" s="1"/>
  <c r="E1116" i="1"/>
  <c r="E1115" i="1" s="1"/>
  <c r="F1116" i="1"/>
  <c r="F1115" i="1" s="1"/>
  <c r="E1123" i="1"/>
  <c r="E1122" i="1" s="1"/>
  <c r="F1123" i="1"/>
  <c r="F1122" i="1" s="1"/>
  <c r="E1126" i="1"/>
  <c r="F1126" i="1"/>
  <c r="E1128" i="1"/>
  <c r="F1128" i="1"/>
  <c r="E1131" i="1"/>
  <c r="E1130" i="1" s="1"/>
  <c r="F1131" i="1"/>
  <c r="F1130" i="1" s="1"/>
  <c r="D1131" i="1"/>
  <c r="D1130" i="1" s="1"/>
  <c r="D1128" i="1"/>
  <c r="D1126" i="1"/>
  <c r="D1123" i="1"/>
  <c r="D1122" i="1" s="1"/>
  <c r="D1116" i="1"/>
  <c r="D1115" i="1" s="1"/>
  <c r="E1109" i="1"/>
  <c r="E1108" i="1" s="1"/>
  <c r="F1109" i="1"/>
  <c r="F1108" i="1" s="1"/>
  <c r="E1106" i="1"/>
  <c r="E1105" i="1" s="1"/>
  <c r="F1106" i="1"/>
  <c r="F1105" i="1" s="1"/>
  <c r="D1109" i="1"/>
  <c r="D1108" i="1" s="1"/>
  <c r="D1106" i="1"/>
  <c r="D1105" i="1" s="1"/>
  <c r="E1094" i="1"/>
  <c r="E1093" i="1" s="1"/>
  <c r="F1094" i="1"/>
  <c r="F1093" i="1" s="1"/>
  <c r="D1094" i="1"/>
  <c r="D1093" i="1" s="1"/>
  <c r="E1089" i="1"/>
  <c r="E1088" i="1" s="1"/>
  <c r="F1089" i="1"/>
  <c r="F1088" i="1" s="1"/>
  <c r="D1089" i="1"/>
  <c r="D1088" i="1" s="1"/>
  <c r="E1084" i="1"/>
  <c r="E1083" i="1" s="1"/>
  <c r="E1082" i="1" s="1"/>
  <c r="E1081" i="1" s="1"/>
  <c r="F1084" i="1"/>
  <c r="F1083" i="1" s="1"/>
  <c r="F1082" i="1" s="1"/>
  <c r="F1081" i="1" s="1"/>
  <c r="D1084" i="1"/>
  <c r="D1083" i="1" s="1"/>
  <c r="D1082" i="1" s="1"/>
  <c r="D1081" i="1" s="1"/>
  <c r="E1079" i="1"/>
  <c r="E1078" i="1" s="1"/>
  <c r="E1077" i="1" s="1"/>
  <c r="F1079" i="1"/>
  <c r="F1078" i="1" s="1"/>
  <c r="F1077" i="1" s="1"/>
  <c r="D1079" i="1"/>
  <c r="D1078" i="1" s="1"/>
  <c r="D1077" i="1" s="1"/>
  <c r="E1069" i="1"/>
  <c r="F1069" i="1"/>
  <c r="E1067" i="1"/>
  <c r="F1067" i="1"/>
  <c r="D1069" i="1"/>
  <c r="D1067" i="1"/>
  <c r="E1060" i="1"/>
  <c r="E1059" i="1" s="1"/>
  <c r="F1060" i="1"/>
  <c r="F1059" i="1" s="1"/>
  <c r="E1057" i="1"/>
  <c r="E1056" i="1" s="1"/>
  <c r="F1057" i="1"/>
  <c r="F1056" i="1" s="1"/>
  <c r="E1054" i="1"/>
  <c r="E1053" i="1" s="1"/>
  <c r="F1054" i="1"/>
  <c r="F1053" i="1" s="1"/>
  <c r="E1051" i="1"/>
  <c r="E1050" i="1" s="1"/>
  <c r="F1051" i="1"/>
  <c r="F1050" i="1" s="1"/>
  <c r="E1046" i="1"/>
  <c r="E1045" i="1" s="1"/>
  <c r="F1046" i="1"/>
  <c r="F1045" i="1" s="1"/>
  <c r="D1060" i="1"/>
  <c r="D1059" i="1" s="1"/>
  <c r="D1057" i="1"/>
  <c r="D1056" i="1" s="1"/>
  <c r="D1054" i="1"/>
  <c r="D1053" i="1" s="1"/>
  <c r="D1051" i="1"/>
  <c r="D1050" i="1" s="1"/>
  <c r="D1046" i="1"/>
  <c r="D1045" i="1" s="1"/>
  <c r="E1041" i="1"/>
  <c r="E1040" i="1" s="1"/>
  <c r="F1041" i="1"/>
  <c r="F1040" i="1" s="1"/>
  <c r="E1038" i="1"/>
  <c r="E1037" i="1" s="1"/>
  <c r="F1038" i="1"/>
  <c r="F1037" i="1" s="1"/>
  <c r="E1035" i="1"/>
  <c r="E1034" i="1" s="1"/>
  <c r="F1035" i="1"/>
  <c r="F1034" i="1" s="1"/>
  <c r="D1041" i="1"/>
  <c r="D1040" i="1" s="1"/>
  <c r="D1038" i="1"/>
  <c r="D1037" i="1" s="1"/>
  <c r="D1035" i="1"/>
  <c r="D1034" i="1" s="1"/>
  <c r="E1023" i="1"/>
  <c r="E1022" i="1" s="1"/>
  <c r="F1023" i="1"/>
  <c r="F1022" i="1" s="1"/>
  <c r="E1020" i="1"/>
  <c r="E1019" i="1" s="1"/>
  <c r="F1020" i="1"/>
  <c r="F1019" i="1" s="1"/>
  <c r="E1017" i="1"/>
  <c r="E1016" i="1" s="1"/>
  <c r="F1017" i="1"/>
  <c r="F1016" i="1" s="1"/>
  <c r="E1014" i="1"/>
  <c r="E1013" i="1" s="1"/>
  <c r="F1014" i="1"/>
  <c r="F1013" i="1" s="1"/>
  <c r="E1011" i="1"/>
  <c r="E1010" i="1" s="1"/>
  <c r="F1011" i="1"/>
  <c r="F1010" i="1" s="1"/>
  <c r="E1008" i="1"/>
  <c r="E1007" i="1" s="1"/>
  <c r="F1008" i="1"/>
  <c r="F1007" i="1" s="1"/>
  <c r="D1023" i="1"/>
  <c r="D1022" i="1" s="1"/>
  <c r="D1020" i="1"/>
  <c r="D1019" i="1" s="1"/>
  <c r="D1017" i="1"/>
  <c r="D1016" i="1" s="1"/>
  <c r="D1014" i="1"/>
  <c r="D1013" i="1" s="1"/>
  <c r="D1011" i="1"/>
  <c r="D1010" i="1" s="1"/>
  <c r="D1008" i="1"/>
  <c r="D1007" i="1" s="1"/>
  <c r="E979" i="1"/>
  <c r="E978" i="1" s="1"/>
  <c r="F979" i="1"/>
  <c r="F978" i="1" s="1"/>
  <c r="E982" i="1"/>
  <c r="E981" i="1" s="1"/>
  <c r="F982" i="1"/>
  <c r="F981" i="1" s="1"/>
  <c r="E985" i="1"/>
  <c r="E984" i="1" s="1"/>
  <c r="F985" i="1"/>
  <c r="F984" i="1" s="1"/>
  <c r="E988" i="1"/>
  <c r="E987" i="1" s="1"/>
  <c r="F988" i="1"/>
  <c r="F987" i="1" s="1"/>
  <c r="E991" i="1"/>
  <c r="E990" i="1" s="1"/>
  <c r="F991" i="1"/>
  <c r="F990" i="1" s="1"/>
  <c r="D991" i="1"/>
  <c r="D990" i="1" s="1"/>
  <c r="D988" i="1"/>
  <c r="D987" i="1" s="1"/>
  <c r="D985" i="1"/>
  <c r="D984" i="1" s="1"/>
  <c r="D982" i="1"/>
  <c r="D981" i="1" s="1"/>
  <c r="D979" i="1"/>
  <c r="D978" i="1" s="1"/>
  <c r="E975" i="1"/>
  <c r="E974" i="1" s="1"/>
  <c r="F975" i="1"/>
  <c r="F974" i="1" s="1"/>
  <c r="E972" i="1"/>
  <c r="E971" i="1" s="1"/>
  <c r="F972" i="1"/>
  <c r="F971" i="1" s="1"/>
  <c r="E969" i="1"/>
  <c r="E968" i="1" s="1"/>
  <c r="F969" i="1"/>
  <c r="F968" i="1" s="1"/>
  <c r="E966" i="1"/>
  <c r="E965" i="1" s="1"/>
  <c r="F966" i="1"/>
  <c r="F965" i="1" s="1"/>
  <c r="E961" i="1"/>
  <c r="E960" i="1" s="1"/>
  <c r="F961" i="1"/>
  <c r="F960" i="1" s="1"/>
  <c r="D975" i="1"/>
  <c r="D974" i="1" s="1"/>
  <c r="D972" i="1"/>
  <c r="D971" i="1" s="1"/>
  <c r="D969" i="1"/>
  <c r="D968" i="1" s="1"/>
  <c r="D966" i="1"/>
  <c r="D965" i="1" s="1"/>
  <c r="D961" i="1"/>
  <c r="D960" i="1" s="1"/>
  <c r="E956" i="1"/>
  <c r="E955" i="1" s="1"/>
  <c r="E949" i="1" s="1"/>
  <c r="F956" i="1"/>
  <c r="F955" i="1" s="1"/>
  <c r="F949" i="1" s="1"/>
  <c r="D956" i="1"/>
  <c r="D955" i="1" s="1"/>
  <c r="D949" i="1" s="1"/>
  <c r="E947" i="1"/>
  <c r="E946" i="1" s="1"/>
  <c r="E945" i="1" s="1"/>
  <c r="F947" i="1"/>
  <c r="F946" i="1" s="1"/>
  <c r="F945" i="1" s="1"/>
  <c r="D947" i="1"/>
  <c r="D946" i="1" s="1"/>
  <c r="D945" i="1" s="1"/>
  <c r="E941" i="1"/>
  <c r="E940" i="1" s="1"/>
  <c r="F941" i="1"/>
  <c r="F940" i="1" s="1"/>
  <c r="E938" i="1"/>
  <c r="E937" i="1" s="1"/>
  <c r="F938" i="1"/>
  <c r="F937" i="1" s="1"/>
  <c r="E935" i="1"/>
  <c r="E934" i="1" s="1"/>
  <c r="F935" i="1"/>
  <c r="F934" i="1" s="1"/>
  <c r="D941" i="1"/>
  <c r="D940" i="1" s="1"/>
  <c r="D938" i="1"/>
  <c r="D937" i="1" s="1"/>
  <c r="D935" i="1"/>
  <c r="D934" i="1" s="1"/>
  <c r="E931" i="1"/>
  <c r="E930" i="1" s="1"/>
  <c r="F931" i="1"/>
  <c r="F930" i="1" s="1"/>
  <c r="E928" i="1"/>
  <c r="E927" i="1" s="1"/>
  <c r="F928" i="1"/>
  <c r="F927" i="1" s="1"/>
  <c r="D931" i="1"/>
  <c r="D930" i="1" s="1"/>
  <c r="D928" i="1"/>
  <c r="D927" i="1" s="1"/>
  <c r="E920" i="1"/>
  <c r="E919" i="1" s="1"/>
  <c r="F920" i="1"/>
  <c r="F919" i="1" s="1"/>
  <c r="E923" i="1"/>
  <c r="E922" i="1" s="1"/>
  <c r="F923" i="1"/>
  <c r="F922" i="1" s="1"/>
  <c r="D923" i="1"/>
  <c r="D922" i="1" s="1"/>
  <c r="D920" i="1"/>
  <c r="D919" i="1" s="1"/>
  <c r="F915" i="1"/>
  <c r="F914" i="1" s="1"/>
  <c r="E915" i="1"/>
  <c r="E914" i="1" s="1"/>
  <c r="E912" i="1"/>
  <c r="E911" i="1" s="1"/>
  <c r="F912" i="1"/>
  <c r="F911" i="1" s="1"/>
  <c r="D915" i="1"/>
  <c r="D914" i="1" s="1"/>
  <c r="D912" i="1"/>
  <c r="D911" i="1" s="1"/>
  <c r="E907" i="1"/>
  <c r="E906" i="1" s="1"/>
  <c r="E905" i="1" s="1"/>
  <c r="E904" i="1" s="1"/>
  <c r="F907" i="1"/>
  <c r="F906" i="1" s="1"/>
  <c r="F905" i="1" s="1"/>
  <c r="F904" i="1" s="1"/>
  <c r="D907" i="1"/>
  <c r="D906" i="1" s="1"/>
  <c r="D905" i="1" s="1"/>
  <c r="D904" i="1" s="1"/>
  <c r="E902" i="1"/>
  <c r="E901" i="1" s="1"/>
  <c r="F902" i="1"/>
  <c r="F901" i="1" s="1"/>
  <c r="E899" i="1"/>
  <c r="E898" i="1" s="1"/>
  <c r="F899" i="1"/>
  <c r="F898" i="1" s="1"/>
  <c r="D902" i="1"/>
  <c r="D901" i="1" s="1"/>
  <c r="D899" i="1"/>
  <c r="D898" i="1" s="1"/>
  <c r="E896" i="1"/>
  <c r="E895" i="1" s="1"/>
  <c r="F896" i="1"/>
  <c r="F895" i="1" s="1"/>
  <c r="D896" i="1"/>
  <c r="D895" i="1" s="1"/>
  <c r="E888" i="1"/>
  <c r="E887" i="1" s="1"/>
  <c r="F888" i="1"/>
  <c r="F887" i="1" s="1"/>
  <c r="E891" i="1"/>
  <c r="E890" i="1" s="1"/>
  <c r="F891" i="1"/>
  <c r="F890" i="1" s="1"/>
  <c r="D891" i="1"/>
  <c r="D890" i="1" s="1"/>
  <c r="D888" i="1"/>
  <c r="D887" i="1" s="1"/>
  <c r="F254" i="1"/>
  <c r="E254" i="1"/>
  <c r="D254" i="1"/>
  <c r="E212" i="1"/>
  <c r="F212" i="1"/>
  <c r="E210" i="1"/>
  <c r="F210" i="1"/>
  <c r="E208" i="1"/>
  <c r="E207" i="1" s="1"/>
  <c r="F208" i="1"/>
  <c r="F207" i="1" s="1"/>
  <c r="F108" i="1"/>
  <c r="E878" i="1"/>
  <c r="F878" i="1"/>
  <c r="E883" i="1"/>
  <c r="E882" i="1" s="1"/>
  <c r="F883" i="1"/>
  <c r="F882" i="1" s="1"/>
  <c r="D883" i="1"/>
  <c r="D882" i="1" s="1"/>
  <c r="D878" i="1"/>
  <c r="E871" i="1"/>
  <c r="E870" i="1" s="1"/>
  <c r="F871" i="1"/>
  <c r="F870" i="1" s="1"/>
  <c r="E874" i="1"/>
  <c r="E873" i="1" s="1"/>
  <c r="F874" i="1"/>
  <c r="F873" i="1" s="1"/>
  <c r="D874" i="1"/>
  <c r="D873" i="1" s="1"/>
  <c r="D871" i="1"/>
  <c r="D870" i="1" s="1"/>
  <c r="E865" i="1"/>
  <c r="E864" i="1" s="1"/>
  <c r="E863" i="1" s="1"/>
  <c r="F865" i="1"/>
  <c r="F864" i="1" s="1"/>
  <c r="F863" i="1" s="1"/>
  <c r="D865" i="1"/>
  <c r="D864" i="1" s="1"/>
  <c r="D863" i="1" s="1"/>
  <c r="E861" i="1"/>
  <c r="E860" i="1" s="1"/>
  <c r="F861" i="1"/>
  <c r="F860" i="1" s="1"/>
  <c r="D861" i="1"/>
  <c r="D860" i="1" s="1"/>
  <c r="E858" i="1"/>
  <c r="F858" i="1"/>
  <c r="D858" i="1"/>
  <c r="E853" i="1"/>
  <c r="E852" i="1" s="1"/>
  <c r="F853" i="1"/>
  <c r="F852" i="1" s="1"/>
  <c r="D853" i="1"/>
  <c r="D852" i="1" s="1"/>
  <c r="E846" i="1"/>
  <c r="E845" i="1" s="1"/>
  <c r="E844" i="1" s="1"/>
  <c r="F846" i="1"/>
  <c r="F845" i="1" s="1"/>
  <c r="F844" i="1" s="1"/>
  <c r="D846" i="1"/>
  <c r="E842" i="1"/>
  <c r="E841" i="1" s="1"/>
  <c r="E840" i="1" s="1"/>
  <c r="F842" i="1"/>
  <c r="F841" i="1" s="1"/>
  <c r="F840" i="1" s="1"/>
  <c r="D842" i="1"/>
  <c r="D841" i="1" s="1"/>
  <c r="D840" i="1" s="1"/>
  <c r="E826" i="1"/>
  <c r="E825" i="1" s="1"/>
  <c r="E824" i="1" s="1"/>
  <c r="E823" i="1" s="1"/>
  <c r="F826" i="1"/>
  <c r="F825" i="1" s="1"/>
  <c r="F824" i="1" s="1"/>
  <c r="F823" i="1" s="1"/>
  <c r="D826" i="1"/>
  <c r="D825" i="1" s="1"/>
  <c r="D824" i="1" s="1"/>
  <c r="D823" i="1" s="1"/>
  <c r="E821" i="1"/>
  <c r="E820" i="1" s="1"/>
  <c r="E819" i="1" s="1"/>
  <c r="F821" i="1"/>
  <c r="F820" i="1" s="1"/>
  <c r="F819" i="1" s="1"/>
  <c r="D821" i="1"/>
  <c r="D820" i="1" s="1"/>
  <c r="D819" i="1" s="1"/>
  <c r="E806" i="1"/>
  <c r="E805" i="1" s="1"/>
  <c r="E804" i="1" s="1"/>
  <c r="F806" i="1"/>
  <c r="F805" i="1" s="1"/>
  <c r="F804" i="1" s="1"/>
  <c r="D806" i="1"/>
  <c r="D805" i="1" s="1"/>
  <c r="D804" i="1" s="1"/>
  <c r="E779" i="1"/>
  <c r="E778" i="1" s="1"/>
  <c r="E777" i="1" s="1"/>
  <c r="F779" i="1"/>
  <c r="F778" i="1" s="1"/>
  <c r="F777" i="1" s="1"/>
  <c r="D779" i="1"/>
  <c r="D778" i="1" s="1"/>
  <c r="D777" i="1" s="1"/>
  <c r="E773" i="1"/>
  <c r="F773" i="1"/>
  <c r="D773" i="1"/>
  <c r="E769" i="1"/>
  <c r="E768" i="1" s="1"/>
  <c r="F769" i="1"/>
  <c r="F768" i="1" s="1"/>
  <c r="E766" i="1"/>
  <c r="E765" i="1" s="1"/>
  <c r="F766" i="1"/>
  <c r="F765" i="1" s="1"/>
  <c r="D769" i="1"/>
  <c r="D768" i="1" s="1"/>
  <c r="D766" i="1"/>
  <c r="D765" i="1" s="1"/>
  <c r="E758" i="1"/>
  <c r="E757" i="1" s="1"/>
  <c r="F758" i="1"/>
  <c r="F757" i="1" s="1"/>
  <c r="E755" i="1"/>
  <c r="E754" i="1" s="1"/>
  <c r="F755" i="1"/>
  <c r="F754" i="1" s="1"/>
  <c r="D758" i="1"/>
  <c r="D757" i="1" s="1"/>
  <c r="D755" i="1"/>
  <c r="D754" i="1" s="1"/>
  <c r="E751" i="1"/>
  <c r="E750" i="1" s="1"/>
  <c r="F751" i="1"/>
  <c r="F750" i="1" s="1"/>
  <c r="E748" i="1"/>
  <c r="E747" i="1" s="1"/>
  <c r="F748" i="1"/>
  <c r="F747" i="1" s="1"/>
  <c r="E745" i="1"/>
  <c r="E744" i="1" s="1"/>
  <c r="F745" i="1"/>
  <c r="F744" i="1" s="1"/>
  <c r="D751" i="1"/>
  <c r="D750" i="1" s="1"/>
  <c r="D748" i="1"/>
  <c r="D747" i="1" s="1"/>
  <c r="D745" i="1"/>
  <c r="D744" i="1" s="1"/>
  <c r="E736" i="1"/>
  <c r="E735" i="1" s="1"/>
  <c r="F736" i="1"/>
  <c r="F735" i="1" s="1"/>
  <c r="E733" i="1"/>
  <c r="E732" i="1" s="1"/>
  <c r="F733" i="1"/>
  <c r="F732" i="1" s="1"/>
  <c r="E729" i="1"/>
  <c r="E728" i="1" s="1"/>
  <c r="F729" i="1"/>
  <c r="F728" i="1" s="1"/>
  <c r="E726" i="1"/>
  <c r="E715" i="1" s="1"/>
  <c r="F726" i="1"/>
  <c r="F715" i="1" s="1"/>
  <c r="E713" i="1"/>
  <c r="E712" i="1" s="1"/>
  <c r="F713" i="1"/>
  <c r="F712" i="1" s="1"/>
  <c r="E710" i="1"/>
  <c r="E709" i="1" s="1"/>
  <c r="F710" i="1"/>
  <c r="F709" i="1" s="1"/>
  <c r="D736" i="1"/>
  <c r="D735" i="1" s="1"/>
  <c r="D733" i="1"/>
  <c r="D732" i="1" s="1"/>
  <c r="D729" i="1"/>
  <c r="D728" i="1" s="1"/>
  <c r="D726" i="1"/>
  <c r="D715" i="1" s="1"/>
  <c r="D713" i="1"/>
  <c r="D712" i="1" s="1"/>
  <c r="D710" i="1"/>
  <c r="D709" i="1" s="1"/>
  <c r="E699" i="1"/>
  <c r="E695" i="1" s="1"/>
  <c r="F699" i="1"/>
  <c r="F695" i="1" s="1"/>
  <c r="E693" i="1"/>
  <c r="E692" i="1" s="1"/>
  <c r="F693" i="1"/>
  <c r="F692" i="1" s="1"/>
  <c r="D699" i="1"/>
  <c r="D695" i="1" s="1"/>
  <c r="D679" i="1" s="1"/>
  <c r="D693" i="1"/>
  <c r="D692" i="1" s="1"/>
  <c r="E690" i="1"/>
  <c r="E689" i="1" s="1"/>
  <c r="F690" i="1"/>
  <c r="F689" i="1" s="1"/>
  <c r="D690" i="1"/>
  <c r="D689" i="1" s="1"/>
  <c r="E687" i="1"/>
  <c r="E686" i="1" s="1"/>
  <c r="F687" i="1"/>
  <c r="F686" i="1" s="1"/>
  <c r="D687" i="1"/>
  <c r="D686" i="1" s="1"/>
  <c r="E684" i="1"/>
  <c r="E683" i="1" s="1"/>
  <c r="F684" i="1"/>
  <c r="F683" i="1" s="1"/>
  <c r="D684" i="1"/>
  <c r="D683" i="1" s="1"/>
  <c r="E681" i="1"/>
  <c r="E680" i="1" s="1"/>
  <c r="F681" i="1"/>
  <c r="F680" i="1" s="1"/>
  <c r="D681" i="1"/>
  <c r="D680" i="1" s="1"/>
  <c r="E676" i="1"/>
  <c r="F676" i="1"/>
  <c r="E670" i="1"/>
  <c r="E669" i="1" s="1"/>
  <c r="E668" i="1" s="1"/>
  <c r="F670" i="1"/>
  <c r="F669" i="1" s="1"/>
  <c r="F668" i="1" s="1"/>
  <c r="D676" i="1"/>
  <c r="D670" i="1"/>
  <c r="D669" i="1" s="1"/>
  <c r="D668" i="1" s="1"/>
  <c r="E659" i="1"/>
  <c r="E656" i="1" s="1"/>
  <c r="F659" i="1"/>
  <c r="F656" i="1" s="1"/>
  <c r="E653" i="1"/>
  <c r="F653" i="1"/>
  <c r="E651" i="1"/>
  <c r="F651" i="1"/>
  <c r="D659" i="1"/>
  <c r="D656" i="1" s="1"/>
  <c r="D653" i="1"/>
  <c r="D651" i="1"/>
  <c r="E632" i="1"/>
  <c r="E631" i="1" s="1"/>
  <c r="F632" i="1"/>
  <c r="F631" i="1" s="1"/>
  <c r="D632" i="1"/>
  <c r="D631" i="1" s="1"/>
  <c r="D626" i="1" s="1"/>
  <c r="D625" i="1" s="1"/>
  <c r="E623" i="1"/>
  <c r="E622" i="1" s="1"/>
  <c r="E621" i="1" s="1"/>
  <c r="E620" i="1" s="1"/>
  <c r="F623" i="1"/>
  <c r="F622" i="1" s="1"/>
  <c r="F621" i="1" s="1"/>
  <c r="F620" i="1" s="1"/>
  <c r="D623" i="1"/>
  <c r="D622" i="1" s="1"/>
  <c r="D621" i="1" s="1"/>
  <c r="D620" i="1" s="1"/>
  <c r="E616" i="1"/>
  <c r="F616" i="1"/>
  <c r="D616" i="1"/>
  <c r="E610" i="1"/>
  <c r="E609" i="1" s="1"/>
  <c r="E608" i="1" s="1"/>
  <c r="E607" i="1" s="1"/>
  <c r="F610" i="1"/>
  <c r="F609" i="1" s="1"/>
  <c r="F608" i="1" s="1"/>
  <c r="F607" i="1" s="1"/>
  <c r="D610" i="1"/>
  <c r="D609" i="1" s="1"/>
  <c r="D608" i="1" s="1"/>
  <c r="D607" i="1" s="1"/>
  <c r="E605" i="1"/>
  <c r="E604" i="1" s="1"/>
  <c r="F605" i="1"/>
  <c r="F604" i="1" s="1"/>
  <c r="E602" i="1"/>
  <c r="E601" i="1" s="1"/>
  <c r="F602" i="1"/>
  <c r="F601" i="1" s="1"/>
  <c r="E598" i="1"/>
  <c r="E597" i="1" s="1"/>
  <c r="F598" i="1"/>
  <c r="F597" i="1" s="1"/>
  <c r="E595" i="1"/>
  <c r="E594" i="1" s="1"/>
  <c r="F595" i="1"/>
  <c r="F594" i="1" s="1"/>
  <c r="E591" i="1"/>
  <c r="F591" i="1"/>
  <c r="E588" i="1"/>
  <c r="F588" i="1"/>
  <c r="D589" i="1"/>
  <c r="D588" i="1" s="1"/>
  <c r="D592" i="1"/>
  <c r="D591" i="1" s="1"/>
  <c r="D595" i="1"/>
  <c r="D594" i="1" s="1"/>
  <c r="D598" i="1"/>
  <c r="D597" i="1" s="1"/>
  <c r="D605" i="1"/>
  <c r="D604" i="1" s="1"/>
  <c r="D602" i="1"/>
  <c r="D601" i="1" s="1"/>
  <c r="E582" i="1"/>
  <c r="E581" i="1" s="1"/>
  <c r="F582" i="1"/>
  <c r="F581" i="1" s="1"/>
  <c r="D582" i="1"/>
  <c r="D581" i="1" s="1"/>
  <c r="E579" i="1"/>
  <c r="E578" i="1" s="1"/>
  <c r="F579" i="1"/>
  <c r="F578" i="1" s="1"/>
  <c r="E576" i="1"/>
  <c r="E575" i="1" s="1"/>
  <c r="F576" i="1"/>
  <c r="F575" i="1" s="1"/>
  <c r="E573" i="1"/>
  <c r="E572" i="1" s="1"/>
  <c r="F573" i="1"/>
  <c r="F572" i="1" s="1"/>
  <c r="D579" i="1"/>
  <c r="D578" i="1" s="1"/>
  <c r="D576" i="1"/>
  <c r="D575" i="1" s="1"/>
  <c r="D573" i="1"/>
  <c r="D572" i="1" s="1"/>
  <c r="E567" i="1"/>
  <c r="E566" i="1" s="1"/>
  <c r="F567" i="1"/>
  <c r="F566" i="1" s="1"/>
  <c r="E564" i="1"/>
  <c r="E563" i="1" s="1"/>
  <c r="F564" i="1"/>
  <c r="F563" i="1" s="1"/>
  <c r="E561" i="1"/>
  <c r="E560" i="1" s="1"/>
  <c r="F561" i="1"/>
  <c r="F560" i="1" s="1"/>
  <c r="E558" i="1"/>
  <c r="E557" i="1" s="1"/>
  <c r="F558" i="1"/>
  <c r="F557" i="1" s="1"/>
  <c r="E555" i="1"/>
  <c r="E554" i="1" s="1"/>
  <c r="F555" i="1"/>
  <c r="F554" i="1" s="1"/>
  <c r="E552" i="1"/>
  <c r="E551" i="1" s="1"/>
  <c r="F552" i="1"/>
  <c r="F551" i="1" s="1"/>
  <c r="E549" i="1"/>
  <c r="E548" i="1" s="1"/>
  <c r="F549" i="1"/>
  <c r="F548" i="1" s="1"/>
  <c r="E546" i="1"/>
  <c r="E545" i="1" s="1"/>
  <c r="F546" i="1"/>
  <c r="F545" i="1" s="1"/>
  <c r="E543" i="1"/>
  <c r="E542" i="1" s="1"/>
  <c r="F543" i="1"/>
  <c r="F542" i="1" s="1"/>
  <c r="E540" i="1"/>
  <c r="E539" i="1" s="1"/>
  <c r="F540" i="1"/>
  <c r="F539" i="1" s="1"/>
  <c r="E535" i="1"/>
  <c r="E534" i="1" s="1"/>
  <c r="F535" i="1"/>
  <c r="F534" i="1" s="1"/>
  <c r="E532" i="1"/>
  <c r="E531" i="1" s="1"/>
  <c r="F532" i="1"/>
  <c r="F531" i="1" s="1"/>
  <c r="D567" i="1"/>
  <c r="D566" i="1" s="1"/>
  <c r="D564" i="1"/>
  <c r="D563" i="1" s="1"/>
  <c r="D561" i="1"/>
  <c r="D560" i="1" s="1"/>
  <c r="D558" i="1"/>
  <c r="D557" i="1" s="1"/>
  <c r="D555" i="1"/>
  <c r="D554" i="1" s="1"/>
  <c r="D552" i="1"/>
  <c r="D551" i="1" s="1"/>
  <c r="D549" i="1"/>
  <c r="D548" i="1" s="1"/>
  <c r="D546" i="1"/>
  <c r="D545" i="1" s="1"/>
  <c r="D543" i="1"/>
  <c r="D542" i="1" s="1"/>
  <c r="D540" i="1"/>
  <c r="D539" i="1" s="1"/>
  <c r="D535" i="1"/>
  <c r="D534" i="1" s="1"/>
  <c r="D532" i="1"/>
  <c r="D531" i="1" s="1"/>
  <c r="E499" i="1"/>
  <c r="E498" i="1" s="1"/>
  <c r="F499" i="1"/>
  <c r="F498" i="1" s="1"/>
  <c r="E496" i="1"/>
  <c r="E495" i="1" s="1"/>
  <c r="F496" i="1"/>
  <c r="F495" i="1" s="1"/>
  <c r="D499" i="1"/>
  <c r="D498" i="1" s="1"/>
  <c r="D496" i="1"/>
  <c r="D495" i="1" s="1"/>
  <c r="E514" i="1"/>
  <c r="E513" i="1" s="1"/>
  <c r="F514" i="1"/>
  <c r="F513" i="1" s="1"/>
  <c r="E511" i="1"/>
  <c r="E510" i="1" s="1"/>
  <c r="F511" i="1"/>
  <c r="F510" i="1" s="1"/>
  <c r="E508" i="1"/>
  <c r="E507" i="1" s="1"/>
  <c r="F508" i="1"/>
  <c r="F507" i="1" s="1"/>
  <c r="E503" i="1"/>
  <c r="E502" i="1" s="1"/>
  <c r="F503" i="1"/>
  <c r="F502" i="1" s="1"/>
  <c r="D514" i="1"/>
  <c r="D513" i="1" s="1"/>
  <c r="D511" i="1"/>
  <c r="D510" i="1" s="1"/>
  <c r="D508" i="1"/>
  <c r="D507" i="1" s="1"/>
  <c r="D503" i="1"/>
  <c r="D502" i="1" s="1"/>
  <c r="E519" i="1"/>
  <c r="E518" i="1" s="1"/>
  <c r="F519" i="1"/>
  <c r="F518" i="1" s="1"/>
  <c r="E522" i="1"/>
  <c r="E521" i="1" s="1"/>
  <c r="F522" i="1"/>
  <c r="F521" i="1" s="1"/>
  <c r="D522" i="1"/>
  <c r="D521" i="1" s="1"/>
  <c r="D519" i="1"/>
  <c r="D518" i="1" s="1"/>
  <c r="E526" i="1"/>
  <c r="E525" i="1" s="1"/>
  <c r="E524" i="1" s="1"/>
  <c r="F526" i="1"/>
  <c r="F525" i="1" s="1"/>
  <c r="F524" i="1" s="1"/>
  <c r="D526" i="1"/>
  <c r="D525" i="1" s="1"/>
  <c r="D524" i="1" s="1"/>
  <c r="E491" i="1"/>
  <c r="E490" i="1" s="1"/>
  <c r="E489" i="1" s="1"/>
  <c r="F491" i="1"/>
  <c r="F490" i="1" s="1"/>
  <c r="F489" i="1" s="1"/>
  <c r="D491" i="1"/>
  <c r="D490" i="1" s="1"/>
  <c r="D489" i="1" s="1"/>
  <c r="E481" i="1"/>
  <c r="E480" i="1" s="1"/>
  <c r="F481" i="1"/>
  <c r="F480" i="1" s="1"/>
  <c r="E484" i="1"/>
  <c r="E483" i="1" s="1"/>
  <c r="F484" i="1"/>
  <c r="F483" i="1" s="1"/>
  <c r="E487" i="1"/>
  <c r="E486" i="1" s="1"/>
  <c r="F487" i="1"/>
  <c r="F486" i="1" s="1"/>
  <c r="D487" i="1"/>
  <c r="D486" i="1" s="1"/>
  <c r="D484" i="1"/>
  <c r="D483" i="1" s="1"/>
  <c r="D481" i="1"/>
  <c r="D480" i="1" s="1"/>
  <c r="E478" i="1"/>
  <c r="E477" i="1" s="1"/>
  <c r="F478" i="1"/>
  <c r="F477" i="1" s="1"/>
  <c r="D478" i="1"/>
  <c r="D477" i="1" s="1"/>
  <c r="E475" i="1"/>
  <c r="E474" i="1" s="1"/>
  <c r="F475" i="1"/>
  <c r="F474" i="1" s="1"/>
  <c r="D475" i="1"/>
  <c r="D474" i="1" s="1"/>
  <c r="E472" i="1"/>
  <c r="E471" i="1" s="1"/>
  <c r="F472" i="1"/>
  <c r="F471" i="1" s="1"/>
  <c r="D472" i="1"/>
  <c r="D471" i="1" s="1"/>
  <c r="E469" i="1"/>
  <c r="E468" i="1" s="1"/>
  <c r="F469" i="1"/>
  <c r="F468" i="1" s="1"/>
  <c r="D469" i="1"/>
  <c r="D468" i="1" s="1"/>
  <c r="E450" i="1"/>
  <c r="F450" i="1"/>
  <c r="E452" i="1"/>
  <c r="F452" i="1"/>
  <c r="E456" i="1"/>
  <c r="E455" i="1" s="1"/>
  <c r="E454" i="1" s="1"/>
  <c r="F456" i="1"/>
  <c r="F455" i="1" s="1"/>
  <c r="F454" i="1" s="1"/>
  <c r="E460" i="1"/>
  <c r="E459" i="1" s="1"/>
  <c r="E458" i="1" s="1"/>
  <c r="F460" i="1"/>
  <c r="F459" i="1" s="1"/>
  <c r="F458" i="1" s="1"/>
  <c r="D460" i="1"/>
  <c r="D459" i="1" s="1"/>
  <c r="D458" i="1" s="1"/>
  <c r="D456" i="1"/>
  <c r="D455" i="1" s="1"/>
  <c r="D454" i="1" s="1"/>
  <c r="D452" i="1"/>
  <c r="D450" i="1"/>
  <c r="E433" i="1"/>
  <c r="E432" i="1" s="1"/>
  <c r="F433" i="1"/>
  <c r="F432" i="1" s="1"/>
  <c r="E436" i="1"/>
  <c r="E435" i="1" s="1"/>
  <c r="F436" i="1"/>
  <c r="F435" i="1" s="1"/>
  <c r="E439" i="1"/>
  <c r="F439" i="1"/>
  <c r="E441" i="1"/>
  <c r="F441" i="1"/>
  <c r="E444" i="1"/>
  <c r="F444" i="1"/>
  <c r="E446" i="1"/>
  <c r="F446" i="1"/>
  <c r="D446" i="1"/>
  <c r="D444" i="1"/>
  <c r="D441" i="1"/>
  <c r="D439" i="1"/>
  <c r="D436" i="1"/>
  <c r="D435" i="1" s="1"/>
  <c r="D433" i="1"/>
  <c r="D432" i="1" s="1"/>
  <c r="E227" i="1"/>
  <c r="F227" i="1"/>
  <c r="D227" i="1"/>
  <c r="E242" i="1"/>
  <c r="E241" i="1" s="1"/>
  <c r="F242" i="1"/>
  <c r="F241" i="1" s="1"/>
  <c r="D242" i="1"/>
  <c r="D241" i="1" s="1"/>
  <c r="E298" i="1"/>
  <c r="E297" i="1" s="1"/>
  <c r="F298" i="1"/>
  <c r="F297" i="1" s="1"/>
  <c r="D298" i="1"/>
  <c r="D297" i="1" s="1"/>
  <c r="E331" i="1"/>
  <c r="E330" i="1" s="1"/>
  <c r="E329" i="1" s="1"/>
  <c r="F331" i="1"/>
  <c r="F330" i="1" s="1"/>
  <c r="F329" i="1" s="1"/>
  <c r="D331" i="1"/>
  <c r="D330" i="1" s="1"/>
  <c r="D329" i="1" s="1"/>
  <c r="E336" i="1"/>
  <c r="E335" i="1" s="1"/>
  <c r="E334" i="1" s="1"/>
  <c r="F336" i="1"/>
  <c r="F335" i="1" s="1"/>
  <c r="F334" i="1" s="1"/>
  <c r="E340" i="1"/>
  <c r="E339" i="1" s="1"/>
  <c r="E338" i="1" s="1"/>
  <c r="F340" i="1"/>
  <c r="F339" i="1" s="1"/>
  <c r="F338" i="1" s="1"/>
  <c r="E343" i="1"/>
  <c r="E342" i="1" s="1"/>
  <c r="F343" i="1"/>
  <c r="F342" i="1" s="1"/>
  <c r="D343" i="1"/>
  <c r="D342" i="1" s="1"/>
  <c r="D340" i="1"/>
  <c r="D339" i="1" s="1"/>
  <c r="D338" i="1" s="1"/>
  <c r="D336" i="1"/>
  <c r="D335" i="1" s="1"/>
  <c r="D334" i="1" s="1"/>
  <c r="F679" i="1" l="1"/>
  <c r="E679" i="1"/>
  <c r="E678" i="1" s="1"/>
  <c r="D1843" i="1"/>
  <c r="D1834" i="1" s="1"/>
  <c r="E1843" i="1"/>
  <c r="E1834" i="1" s="1"/>
  <c r="D877" i="1"/>
  <c r="D876" i="1" s="1"/>
  <c r="F877" i="1"/>
  <c r="F876" i="1" s="1"/>
  <c r="E877" i="1"/>
  <c r="E876" i="1" s="1"/>
  <c r="F1843" i="1"/>
  <c r="F1834" i="1" s="1"/>
  <c r="F615" i="1"/>
  <c r="F614" i="1" s="1"/>
  <c r="F613" i="1" s="1"/>
  <c r="E615" i="1"/>
  <c r="E614" i="1" s="1"/>
  <c r="E613" i="1" s="1"/>
  <c r="D772" i="1"/>
  <c r="D771" i="1" s="1"/>
  <c r="D845" i="1"/>
  <c r="D844" i="1" s="1"/>
  <c r="F772" i="1"/>
  <c r="F771" i="1" s="1"/>
  <c r="E772" i="1"/>
  <c r="E771" i="1" s="1"/>
  <c r="D678" i="1"/>
  <c r="F678" i="1"/>
  <c r="D731" i="1"/>
  <c r="D615" i="1"/>
  <c r="D614" i="1" s="1"/>
  <c r="D613" i="1" s="1"/>
  <c r="D494" i="1"/>
  <c r="F494" i="1"/>
  <c r="E494" i="1"/>
  <c r="E1101" i="1"/>
  <c r="D673" i="1"/>
  <c r="D672" i="1" s="1"/>
  <c r="D667" i="1" s="1"/>
  <c r="D1101" i="1"/>
  <c r="E673" i="1"/>
  <c r="E672" i="1" s="1"/>
  <c r="E667" i="1" s="1"/>
  <c r="F673" i="1"/>
  <c r="F672" i="1" s="1"/>
  <c r="F667" i="1" s="1"/>
  <c r="F1101" i="1"/>
  <c r="E1066" i="1"/>
  <c r="E1064" i="1" s="1"/>
  <c r="E1063" i="1" s="1"/>
  <c r="E1135" i="1"/>
  <c r="E1134" i="1" s="1"/>
  <c r="E1133" i="1" s="1"/>
  <c r="F443" i="1"/>
  <c r="F1548" i="1"/>
  <c r="F1197" i="1"/>
  <c r="E1182" i="1"/>
  <c r="E1879" i="1"/>
  <c r="F1182" i="1"/>
  <c r="F1178" i="1" s="1"/>
  <c r="E1487" i="1"/>
  <c r="E650" i="1"/>
  <c r="E649" i="1" s="1"/>
  <c r="E648" i="1" s="1"/>
  <c r="E443" i="1"/>
  <c r="F869" i="1"/>
  <c r="D1487" i="1"/>
  <c r="F1487" i="1"/>
  <c r="D1548" i="1"/>
  <c r="E1158" i="1"/>
  <c r="D1363" i="1"/>
  <c r="D1362" i="1" s="1"/>
  <c r="D1361" i="1" s="1"/>
  <c r="E1363" i="1"/>
  <c r="E1362" i="1" s="1"/>
  <c r="E1361" i="1" s="1"/>
  <c r="D449" i="1"/>
  <c r="D448" i="1" s="1"/>
  <c r="F517" i="1"/>
  <c r="F516" i="1" s="1"/>
  <c r="E886" i="1"/>
  <c r="E885" i="1" s="1"/>
  <c r="F1363" i="1"/>
  <c r="F1362" i="1" s="1"/>
  <c r="F1361" i="1" s="1"/>
  <c r="F1190" i="1"/>
  <c r="D944" i="1"/>
  <c r="F449" i="1"/>
  <c r="F448" i="1" s="1"/>
  <c r="E449" i="1"/>
  <c r="E448" i="1" s="1"/>
  <c r="E1125" i="1"/>
  <c r="E1111" i="1" s="1"/>
  <c r="E1197" i="1"/>
  <c r="F1204" i="1"/>
  <c r="D650" i="1"/>
  <c r="D649" i="1" s="1"/>
  <c r="D648" i="1" s="1"/>
  <c r="D1323" i="1"/>
  <c r="D1468" i="1"/>
  <c r="E1752" i="1"/>
  <c r="E1735" i="1" s="1"/>
  <c r="F886" i="1"/>
  <c r="F885" i="1" s="1"/>
  <c r="F944" i="1"/>
  <c r="F1125" i="1"/>
  <c r="F1111" i="1" s="1"/>
  <c r="E1340" i="1"/>
  <c r="E1345" i="1"/>
  <c r="E1438" i="1"/>
  <c r="F438" i="1"/>
  <c r="D467" i="1"/>
  <c r="D466" i="1" s="1"/>
  <c r="F708" i="1"/>
  <c r="E1153" i="1"/>
  <c r="D1204" i="1"/>
  <c r="F1224" i="1"/>
  <c r="F1340" i="1"/>
  <c r="E1528" i="1"/>
  <c r="E1527" i="1" s="1"/>
  <c r="E1526" i="1" s="1"/>
  <c r="E1520" i="1" s="1"/>
  <c r="D1886" i="1"/>
  <c r="D1752" i="1"/>
  <c r="D1735" i="1" s="1"/>
  <c r="E438" i="1"/>
  <c r="F467" i="1"/>
  <c r="F466" i="1" s="1"/>
  <c r="D1350" i="1"/>
  <c r="F1886" i="1"/>
  <c r="D530" i="1"/>
  <c r="E1886" i="1"/>
  <c r="D585" i="1"/>
  <c r="D743" i="1"/>
  <c r="E753" i="1"/>
  <c r="D760" i="1"/>
  <c r="E760" i="1"/>
  <c r="D910" i="1"/>
  <c r="D909" i="1" s="1"/>
  <c r="F1153" i="1"/>
  <c r="F1418" i="1"/>
  <c r="F1528" i="1"/>
  <c r="F1527" i="1" s="1"/>
  <c r="F1526" i="1" s="1"/>
  <c r="F1520" i="1" s="1"/>
  <c r="E1868" i="1"/>
  <c r="F1752" i="1"/>
  <c r="F1735" i="1" s="1"/>
  <c r="D1197" i="1"/>
  <c r="D1182" i="1"/>
  <c r="E585" i="1"/>
  <c r="F626" i="1"/>
  <c r="F625" i="1" s="1"/>
  <c r="F743" i="1"/>
  <c r="E743" i="1"/>
  <c r="F1370" i="1"/>
  <c r="F1369" i="1" s="1"/>
  <c r="F1480" i="1"/>
  <c r="E1468" i="1"/>
  <c r="E467" i="1"/>
  <c r="E466" i="1" s="1"/>
  <c r="E626" i="1"/>
  <c r="E625" i="1" s="1"/>
  <c r="E708" i="1"/>
  <c r="F760" i="1"/>
  <c r="E1548" i="1"/>
  <c r="E517" i="1"/>
  <c r="E516" i="1" s="1"/>
  <c r="F1438" i="1"/>
  <c r="E869" i="1"/>
  <c r="F918" i="1"/>
  <c r="F917" i="1" s="1"/>
  <c r="F977" i="1"/>
  <c r="E918" i="1"/>
  <c r="E917" i="1" s="1"/>
  <c r="D1370" i="1"/>
  <c r="D1369" i="1" s="1"/>
  <c r="D708" i="1"/>
  <c r="E944" i="1"/>
  <c r="E977" i="1"/>
  <c r="E1168" i="1"/>
  <c r="E1370" i="1"/>
  <c r="E1369" i="1" s="1"/>
  <c r="E1431" i="1"/>
  <c r="E1418" i="1" s="1"/>
  <c r="E600" i="1"/>
  <c r="D753" i="1"/>
  <c r="F1158" i="1"/>
  <c r="D1168" i="1"/>
  <c r="D1480" i="1"/>
  <c r="F1468" i="1"/>
  <c r="E926" i="1"/>
  <c r="F1168" i="1"/>
  <c r="D1340" i="1"/>
  <c r="D1431" i="1"/>
  <c r="D1418" i="1" s="1"/>
  <c r="E1480" i="1"/>
  <c r="F1350" i="1"/>
  <c r="D1528" i="1"/>
  <c r="D1527" i="1" s="1"/>
  <c r="D1526" i="1" s="1"/>
  <c r="D1520" i="1" s="1"/>
  <c r="F1066" i="1"/>
  <c r="F1064" i="1" s="1"/>
  <c r="F1063" i="1" s="1"/>
  <c r="D1125" i="1"/>
  <c r="D1111" i="1" s="1"/>
  <c r="E1190" i="1"/>
  <c r="E1204" i="1"/>
  <c r="E1224" i="1"/>
  <c r="E1350" i="1"/>
  <c r="F1879" i="1"/>
  <c r="F1868" i="1"/>
  <c r="D1879" i="1"/>
  <c r="D1868" i="1"/>
  <c r="E1332" i="1"/>
  <c r="E1331" i="1" s="1"/>
  <c r="D1345" i="1"/>
  <c r="E1387" i="1"/>
  <c r="E1381" i="1" s="1"/>
  <c r="D1438" i="1"/>
  <c r="F1387" i="1"/>
  <c r="F1381" i="1" s="1"/>
  <c r="D1387" i="1"/>
  <c r="D1381" i="1" s="1"/>
  <c r="E1323" i="1"/>
  <c r="F1323" i="1"/>
  <c r="F1332" i="1"/>
  <c r="F1331" i="1" s="1"/>
  <c r="D1332" i="1"/>
  <c r="D1331" i="1" s="1"/>
  <c r="F1345" i="1"/>
  <c r="F1246" i="1"/>
  <c r="F1245" i="1" s="1"/>
  <c r="E1246" i="1"/>
  <c r="E1245" i="1" s="1"/>
  <c r="D1246" i="1"/>
  <c r="D1245" i="1" s="1"/>
  <c r="D1224" i="1"/>
  <c r="D1190" i="1"/>
  <c r="D1158" i="1"/>
  <c r="D1153" i="1"/>
  <c r="F1142" i="1"/>
  <c r="E1142" i="1"/>
  <c r="D1142" i="1"/>
  <c r="F1135" i="1"/>
  <c r="F1134" i="1" s="1"/>
  <c r="F1133" i="1" s="1"/>
  <c r="D1135" i="1"/>
  <c r="D1134" i="1" s="1"/>
  <c r="D1133" i="1" s="1"/>
  <c r="E1087" i="1"/>
  <c r="E1086" i="1" s="1"/>
  <c r="F1087" i="1"/>
  <c r="F1086" i="1" s="1"/>
  <c r="D1087" i="1"/>
  <c r="D1086" i="1" s="1"/>
  <c r="D1066" i="1"/>
  <c r="E1044" i="1"/>
  <c r="E1043" i="1" s="1"/>
  <c r="F1044" i="1"/>
  <c r="F1043" i="1" s="1"/>
  <c r="D1044" i="1"/>
  <c r="D1043" i="1" s="1"/>
  <c r="E1033" i="1"/>
  <c r="E1032" i="1" s="1"/>
  <c r="F1033" i="1"/>
  <c r="F1032" i="1" s="1"/>
  <c r="D1033" i="1"/>
  <c r="D1032" i="1" s="1"/>
  <c r="D977" i="1"/>
  <c r="E959" i="1"/>
  <c r="F959" i="1"/>
  <c r="D959" i="1"/>
  <c r="E933" i="1"/>
  <c r="F933" i="1"/>
  <c r="D933" i="1"/>
  <c r="F926" i="1"/>
  <c r="D926" i="1"/>
  <c r="D918" i="1"/>
  <c r="D917" i="1" s="1"/>
  <c r="F910" i="1"/>
  <c r="F909" i="1" s="1"/>
  <c r="E910" i="1"/>
  <c r="E909" i="1" s="1"/>
  <c r="F894" i="1"/>
  <c r="F893" i="1" s="1"/>
  <c r="E894" i="1"/>
  <c r="E893" i="1" s="1"/>
  <c r="D894" i="1"/>
  <c r="D893" i="1" s="1"/>
  <c r="D886" i="1"/>
  <c r="D885" i="1" s="1"/>
  <c r="D869" i="1"/>
  <c r="F753" i="1"/>
  <c r="E731" i="1"/>
  <c r="F731" i="1"/>
  <c r="F650" i="1"/>
  <c r="F649" i="1" s="1"/>
  <c r="F648" i="1" s="1"/>
  <c r="F600" i="1"/>
  <c r="F585" i="1"/>
  <c r="D600" i="1"/>
  <c r="E571" i="1"/>
  <c r="F571" i="1"/>
  <c r="D571" i="1"/>
  <c r="E530" i="1"/>
  <c r="F530" i="1"/>
  <c r="F501" i="1"/>
  <c r="E501" i="1"/>
  <c r="D501" i="1"/>
  <c r="D517" i="1"/>
  <c r="D516" i="1" s="1"/>
  <c r="D443" i="1"/>
  <c r="D438" i="1"/>
  <c r="E346" i="1"/>
  <c r="F346" i="1"/>
  <c r="D346" i="1"/>
  <c r="E424" i="1"/>
  <c r="E423" i="1" s="1"/>
  <c r="F424" i="1"/>
  <c r="F423" i="1" s="1"/>
  <c r="E421" i="1"/>
  <c r="E420" i="1" s="1"/>
  <c r="F421" i="1"/>
  <c r="F420" i="1" s="1"/>
  <c r="E418" i="1"/>
  <c r="E417" i="1" s="1"/>
  <c r="F418" i="1"/>
  <c r="F417" i="1" s="1"/>
  <c r="D424" i="1"/>
  <c r="D423" i="1" s="1"/>
  <c r="D421" i="1"/>
  <c r="D420" i="1" s="1"/>
  <c r="D418" i="1"/>
  <c r="D417" i="1" s="1"/>
  <c r="E405" i="1"/>
  <c r="E404" i="1" s="1"/>
  <c r="F405" i="1"/>
  <c r="F404" i="1" s="1"/>
  <c r="E411" i="1"/>
  <c r="F411" i="1"/>
  <c r="D413" i="1"/>
  <c r="D411" i="1"/>
  <c r="E413" i="1"/>
  <c r="F413" i="1"/>
  <c r="D405" i="1"/>
  <c r="D404" i="1" s="1"/>
  <c r="E398" i="1"/>
  <c r="F398" i="1"/>
  <c r="E400" i="1"/>
  <c r="F400" i="1"/>
  <c r="E402" i="1"/>
  <c r="F402" i="1"/>
  <c r="D402" i="1"/>
  <c r="D400" i="1"/>
  <c r="D398" i="1"/>
  <c r="E393" i="1"/>
  <c r="E392" i="1" s="1"/>
  <c r="E391" i="1" s="1"/>
  <c r="E390" i="1" s="1"/>
  <c r="F393" i="1"/>
  <c r="F392" i="1" s="1"/>
  <c r="F391" i="1" s="1"/>
  <c r="F390" i="1" s="1"/>
  <c r="D393" i="1"/>
  <c r="D392" i="1" s="1"/>
  <c r="D391" i="1" s="1"/>
  <c r="D390" i="1" s="1"/>
  <c r="E352" i="1"/>
  <c r="E351" i="1" s="1"/>
  <c r="F352" i="1"/>
  <c r="F351" i="1" s="1"/>
  <c r="E356" i="1"/>
  <c r="E355" i="1" s="1"/>
  <c r="E354" i="1" s="1"/>
  <c r="F356" i="1"/>
  <c r="F355" i="1" s="1"/>
  <c r="F354" i="1" s="1"/>
  <c r="E375" i="1"/>
  <c r="E374" i="1" s="1"/>
  <c r="E371" i="1" s="1"/>
  <c r="F375" i="1"/>
  <c r="F374" i="1" s="1"/>
  <c r="F371" i="1" s="1"/>
  <c r="E378" i="1"/>
  <c r="E377" i="1" s="1"/>
  <c r="F378" i="1"/>
  <c r="F377" i="1" s="1"/>
  <c r="D378" i="1"/>
  <c r="D377" i="1" s="1"/>
  <c r="D375" i="1"/>
  <c r="D374" i="1" s="1"/>
  <c r="D371" i="1" s="1"/>
  <c r="D355" i="1"/>
  <c r="D354" i="1" s="1"/>
  <c r="D352" i="1"/>
  <c r="D351" i="1" s="1"/>
  <c r="E324" i="1"/>
  <c r="E321" i="1" s="1"/>
  <c r="F324" i="1"/>
  <c r="F321" i="1" s="1"/>
  <c r="E313" i="1"/>
  <c r="E312" i="1" s="1"/>
  <c r="F313" i="1"/>
  <c r="F312" i="1" s="1"/>
  <c r="E307" i="1"/>
  <c r="E304" i="1" s="1"/>
  <c r="F307" i="1"/>
  <c r="F304" i="1" s="1"/>
  <c r="D324" i="1"/>
  <c r="D321" i="1" s="1"/>
  <c r="D313" i="1"/>
  <c r="D312" i="1" s="1"/>
  <c r="D307" i="1"/>
  <c r="D304" i="1" s="1"/>
  <c r="E295" i="1"/>
  <c r="E294" i="1" s="1"/>
  <c r="F295" i="1"/>
  <c r="F294" i="1" s="1"/>
  <c r="E289" i="1"/>
  <c r="E288" i="1" s="1"/>
  <c r="F289" i="1"/>
  <c r="F288" i="1" s="1"/>
  <c r="E283" i="1"/>
  <c r="E282" i="1" s="1"/>
  <c r="F283" i="1"/>
  <c r="F282" i="1" s="1"/>
  <c r="E277" i="1"/>
  <c r="E274" i="1" s="1"/>
  <c r="F277" i="1"/>
  <c r="F274" i="1" s="1"/>
  <c r="E267" i="1"/>
  <c r="E266" i="1" s="1"/>
  <c r="F267" i="1"/>
  <c r="F266" i="1" s="1"/>
  <c r="E259" i="1"/>
  <c r="F259" i="1"/>
  <c r="E257" i="1"/>
  <c r="F257" i="1"/>
  <c r="E253" i="1"/>
  <c r="F253" i="1"/>
  <c r="D295" i="1"/>
  <c r="D294" i="1" s="1"/>
  <c r="D289" i="1"/>
  <c r="D288" i="1" s="1"/>
  <c r="D283" i="1"/>
  <c r="D282" i="1" s="1"/>
  <c r="D274" i="1"/>
  <c r="D267" i="1"/>
  <c r="D266" i="1" s="1"/>
  <c r="D259" i="1"/>
  <c r="D257" i="1"/>
  <c r="D253" i="1"/>
  <c r="F239" i="1"/>
  <c r="F234" i="1" s="1"/>
  <c r="F230" i="1" s="1"/>
  <c r="D212" i="1"/>
  <c r="D210" i="1"/>
  <c r="E1178" i="1" l="1"/>
  <c r="E1177" i="1" s="1"/>
  <c r="D1178" i="1"/>
  <c r="D1177" i="1" s="1"/>
  <c r="E345" i="1"/>
  <c r="E333" i="1" s="1"/>
  <c r="D345" i="1"/>
  <c r="D333" i="1" s="1"/>
  <c r="F345" i="1"/>
  <c r="F333" i="1" s="1"/>
  <c r="E868" i="1"/>
  <c r="D868" i="1"/>
  <c r="F868" i="1"/>
  <c r="D300" i="1"/>
  <c r="F1177" i="1"/>
  <c r="F300" i="1"/>
  <c r="E300" i="1"/>
  <c r="D742" i="1"/>
  <c r="F742" i="1"/>
  <c r="E742" i="1"/>
  <c r="D612" i="1"/>
  <c r="D493" i="1"/>
  <c r="E493" i="1"/>
  <c r="F431" i="1"/>
  <c r="F430" i="1" s="1"/>
  <c r="F493" i="1"/>
  <c r="E431" i="1"/>
  <c r="E430" i="1" s="1"/>
  <c r="D416" i="1"/>
  <c r="D415" i="1" s="1"/>
  <c r="E1152" i="1"/>
  <c r="E1141" i="1" s="1"/>
  <c r="E1861" i="1"/>
  <c r="E1920" i="1" s="1"/>
  <c r="D407" i="1"/>
  <c r="E1417" i="1"/>
  <c r="E1339" i="1"/>
  <c r="E1330" i="1" s="1"/>
  <c r="E1244" i="1" s="1"/>
  <c r="D584" i="1"/>
  <c r="E958" i="1"/>
  <c r="E943" i="1" s="1"/>
  <c r="F407" i="1"/>
  <c r="E407" i="1"/>
  <c r="D256" i="1"/>
  <c r="D252" i="1" s="1"/>
  <c r="E1100" i="1"/>
  <c r="E1062" i="1" s="1"/>
  <c r="F1339" i="1"/>
  <c r="F1330" i="1" s="1"/>
  <c r="F1244" i="1" s="1"/>
  <c r="F1152" i="1"/>
  <c r="F1141" i="1" s="1"/>
  <c r="D1100" i="1"/>
  <c r="D1417" i="1"/>
  <c r="D529" i="1"/>
  <c r="F584" i="1"/>
  <c r="F707" i="1"/>
  <c r="F666" i="1" s="1"/>
  <c r="D1451" i="1"/>
  <c r="F529" i="1"/>
  <c r="D1861" i="1"/>
  <c r="D1920" i="1" s="1"/>
  <c r="D1339" i="1"/>
  <c r="F1417" i="1"/>
  <c r="E256" i="1"/>
  <c r="E252" i="1" s="1"/>
  <c r="E529" i="1"/>
  <c r="F1861" i="1"/>
  <c r="F1920" i="1" s="1"/>
  <c r="E707" i="1"/>
  <c r="E666" i="1" s="1"/>
  <c r="F958" i="1"/>
  <c r="F943" i="1" s="1"/>
  <c r="E397" i="1"/>
  <c r="D925" i="1"/>
  <c r="E925" i="1"/>
  <c r="D1152" i="1"/>
  <c r="D1141" i="1" s="1"/>
  <c r="E584" i="1"/>
  <c r="E612" i="1"/>
  <c r="E416" i="1"/>
  <c r="E415" i="1" s="1"/>
  <c r="F612" i="1"/>
  <c r="F416" i="1"/>
  <c r="F415" i="1" s="1"/>
  <c r="D431" i="1"/>
  <c r="D958" i="1"/>
  <c r="F1100" i="1"/>
  <c r="F1062" i="1" s="1"/>
  <c r="D707" i="1"/>
  <c r="D666" i="1" s="1"/>
  <c r="D1368" i="1"/>
  <c r="D1064" i="1"/>
  <c r="D1063" i="1" s="1"/>
  <c r="F1368" i="1"/>
  <c r="E1368" i="1"/>
  <c r="F1451" i="1"/>
  <c r="E1451" i="1"/>
  <c r="F925" i="1"/>
  <c r="F397" i="1"/>
  <c r="D397" i="1"/>
  <c r="F256" i="1"/>
  <c r="F252" i="1" s="1"/>
  <c r="E247" i="1"/>
  <c r="F247" i="1"/>
  <c r="D247" i="1"/>
  <c r="D246" i="1" s="1"/>
  <c r="D239" i="1"/>
  <c r="D234" i="1" s="1"/>
  <c r="E224" i="1"/>
  <c r="E223" i="1" s="1"/>
  <c r="F224" i="1"/>
  <c r="F223" i="1" s="1"/>
  <c r="E220" i="1"/>
  <c r="E219" i="1" s="1"/>
  <c r="F220" i="1"/>
  <c r="F219" i="1" s="1"/>
  <c r="D224" i="1"/>
  <c r="D223" i="1" s="1"/>
  <c r="D220" i="1"/>
  <c r="D219" i="1" s="1"/>
  <c r="E215" i="1"/>
  <c r="E214" i="1" s="1"/>
  <c r="F215" i="1"/>
  <c r="F214" i="1" s="1"/>
  <c r="D215" i="1"/>
  <c r="D214" i="1" s="1"/>
  <c r="D208" i="1"/>
  <c r="D207" i="1" s="1"/>
  <c r="E191" i="1"/>
  <c r="E190" i="1" s="1"/>
  <c r="F191" i="1"/>
  <c r="F190" i="1" s="1"/>
  <c r="E201" i="1"/>
  <c r="F201" i="1"/>
  <c r="E203" i="1"/>
  <c r="F203" i="1"/>
  <c r="E205" i="1"/>
  <c r="F205" i="1"/>
  <c r="D205" i="1"/>
  <c r="D203" i="1"/>
  <c r="D201" i="1"/>
  <c r="D191" i="1"/>
  <c r="D190" i="1" s="1"/>
  <c r="D186" i="1"/>
  <c r="D185" i="1" s="1"/>
  <c r="D182" i="1"/>
  <c r="D181" i="1" s="1"/>
  <c r="D178" i="1"/>
  <c r="D177" i="1" s="1"/>
  <c r="D174" i="1"/>
  <c r="D173" i="1" s="1"/>
  <c r="E867" i="1" l="1"/>
  <c r="F867" i="1"/>
  <c r="D867" i="1"/>
  <c r="D1062" i="1"/>
  <c r="F1140" i="1"/>
  <c r="D230" i="1"/>
  <c r="D229" i="1" s="1"/>
  <c r="D430" i="1"/>
  <c r="D429" i="1" s="1"/>
  <c r="E429" i="1"/>
  <c r="F429" i="1"/>
  <c r="D396" i="1"/>
  <c r="D395" i="1" s="1"/>
  <c r="E1140" i="1"/>
  <c r="E1416" i="1"/>
  <c r="D1330" i="1"/>
  <c r="D1244" i="1" s="1"/>
  <c r="D528" i="1"/>
  <c r="D1416" i="1"/>
  <c r="E396" i="1"/>
  <c r="E395" i="1" s="1"/>
  <c r="F1416" i="1"/>
  <c r="F528" i="1"/>
  <c r="E528" i="1"/>
  <c r="F396" i="1"/>
  <c r="F395" i="1" s="1"/>
  <c r="E200" i="1"/>
  <c r="E172" i="1" s="1"/>
  <c r="D1140" i="1"/>
  <c r="F200" i="1"/>
  <c r="F172" i="1" s="1"/>
  <c r="D218" i="1"/>
  <c r="F229" i="1"/>
  <c r="E229" i="1"/>
  <c r="F218" i="1"/>
  <c r="E218" i="1"/>
  <c r="D200" i="1"/>
  <c r="D172" i="1" s="1"/>
  <c r="E149" i="1"/>
  <c r="F149" i="1"/>
  <c r="E151" i="1"/>
  <c r="F151" i="1"/>
  <c r="E153" i="1"/>
  <c r="F153" i="1"/>
  <c r="E156" i="1"/>
  <c r="E155" i="1" s="1"/>
  <c r="F156" i="1"/>
  <c r="F155" i="1" s="1"/>
  <c r="D156" i="1"/>
  <c r="D155" i="1" s="1"/>
  <c r="D153" i="1"/>
  <c r="D151" i="1"/>
  <c r="D149" i="1"/>
  <c r="F107" i="1"/>
  <c r="E163" i="1" l="1"/>
  <c r="D163" i="1"/>
  <c r="F163" i="1"/>
  <c r="D148" i="1"/>
  <c r="D147" i="1" s="1"/>
  <c r="D146" i="1" s="1"/>
  <c r="E148" i="1"/>
  <c r="F148" i="1"/>
  <c r="E88" i="1"/>
  <c r="F88" i="1"/>
  <c r="D88" i="1"/>
  <c r="E79" i="1"/>
  <c r="F79" i="1"/>
  <c r="D79" i="1"/>
  <c r="E67" i="1"/>
  <c r="E66" i="1" s="1"/>
  <c r="F67" i="1"/>
  <c r="F66" i="1" s="1"/>
  <c r="D67" i="1"/>
  <c r="D66" i="1" s="1"/>
  <c r="E140" i="1"/>
  <c r="E139" i="1" s="1"/>
  <c r="F140" i="1"/>
  <c r="F139" i="1" s="1"/>
  <c r="E137" i="1"/>
  <c r="F137" i="1"/>
  <c r="E78" i="1" l="1"/>
  <c r="D78" i="1"/>
  <c r="F78" i="1"/>
  <c r="F147" i="1"/>
  <c r="F146" i="1" s="1"/>
  <c r="E147" i="1"/>
  <c r="E146" i="1" s="1"/>
  <c r="E135" i="1"/>
  <c r="E134" i="1" s="1"/>
  <c r="E133" i="1" s="1"/>
  <c r="E131" i="1" s="1"/>
  <c r="E130" i="1" s="1"/>
  <c r="E129" i="1" s="1"/>
  <c r="F135" i="1"/>
  <c r="F134" i="1" s="1"/>
  <c r="F133" i="1" s="1"/>
  <c r="E126" i="1"/>
  <c r="E125" i="1" s="1"/>
  <c r="F126" i="1"/>
  <c r="F125" i="1" s="1"/>
  <c r="E114" i="1"/>
  <c r="E113" i="1" s="1"/>
  <c r="F114" i="1"/>
  <c r="F113" i="1" s="1"/>
  <c r="E111" i="1"/>
  <c r="E110" i="1" s="1"/>
  <c r="F111" i="1"/>
  <c r="F110" i="1" s="1"/>
  <c r="E108" i="1"/>
  <c r="E107" i="1" s="1"/>
  <c r="E76" i="1"/>
  <c r="E75" i="1" s="1"/>
  <c r="F76" i="1"/>
  <c r="F75" i="1" s="1"/>
  <c r="E73" i="1"/>
  <c r="E72" i="1" s="1"/>
  <c r="F73" i="1"/>
  <c r="F72" i="1" s="1"/>
  <c r="E70" i="1"/>
  <c r="E69" i="1" s="1"/>
  <c r="F70" i="1"/>
  <c r="F69" i="1" s="1"/>
  <c r="E64" i="1"/>
  <c r="E63" i="1" s="1"/>
  <c r="F64" i="1"/>
  <c r="F63" i="1" s="1"/>
  <c r="E59" i="1"/>
  <c r="E162" i="1" s="1"/>
  <c r="F59" i="1"/>
  <c r="F162" i="1" s="1"/>
  <c r="E55" i="1"/>
  <c r="E54" i="1" s="1"/>
  <c r="F55" i="1"/>
  <c r="F54" i="1" s="1"/>
  <c r="E46" i="1"/>
  <c r="F46" i="1"/>
  <c r="D140" i="1"/>
  <c r="D139" i="1" s="1"/>
  <c r="D137" i="1"/>
  <c r="D135" i="1"/>
  <c r="D126" i="1"/>
  <c r="D125" i="1" s="1"/>
  <c r="D114" i="1"/>
  <c r="D113" i="1" s="1"/>
  <c r="D111" i="1"/>
  <c r="D110" i="1" s="1"/>
  <c r="D108" i="1"/>
  <c r="D107" i="1" s="1"/>
  <c r="D76" i="1"/>
  <c r="D75" i="1" s="1"/>
  <c r="D73" i="1"/>
  <c r="D72" i="1" s="1"/>
  <c r="D70" i="1"/>
  <c r="D69" i="1" s="1"/>
  <c r="D64" i="1"/>
  <c r="D63" i="1" s="1"/>
  <c r="D59" i="1"/>
  <c r="D162" i="1" s="1"/>
  <c r="D55" i="1"/>
  <c r="D54" i="1" s="1"/>
  <c r="D46" i="1"/>
  <c r="E42" i="1"/>
  <c r="E41" i="1" s="1"/>
  <c r="E40" i="1" s="1"/>
  <c r="E39" i="1" s="1"/>
  <c r="F42" i="1"/>
  <c r="F41" i="1" s="1"/>
  <c r="F40" i="1" s="1"/>
  <c r="F39" i="1" s="1"/>
  <c r="D42" i="1"/>
  <c r="D41" i="1" s="1"/>
  <c r="D40" i="1" s="1"/>
  <c r="D39" i="1" s="1"/>
  <c r="E35" i="1"/>
  <c r="E34" i="1" s="1"/>
  <c r="E33" i="1" s="1"/>
  <c r="F35" i="1"/>
  <c r="F34" i="1" s="1"/>
  <c r="F33" i="1" s="1"/>
  <c r="E31" i="1"/>
  <c r="E30" i="1" s="1"/>
  <c r="F31" i="1"/>
  <c r="F30" i="1" s="1"/>
  <c r="D35" i="1"/>
  <c r="D34" i="1" s="1"/>
  <c r="D31" i="1"/>
  <c r="D30" i="1" s="1"/>
  <c r="D106" i="1" l="1"/>
  <c r="D101" i="1" s="1"/>
  <c r="F131" i="1"/>
  <c r="F130" i="1" s="1"/>
  <c r="F129" i="1" s="1"/>
  <c r="F128" i="1" s="1"/>
  <c r="D134" i="1"/>
  <c r="D133" i="1" s="1"/>
  <c r="F106" i="1"/>
  <c r="F101" i="1" s="1"/>
  <c r="E106" i="1"/>
  <c r="E101" i="1" s="1"/>
  <c r="E128" i="1"/>
  <c r="D62" i="1"/>
  <c r="D61" i="1" s="1"/>
  <c r="F62" i="1"/>
  <c r="F61" i="1" s="1"/>
  <c r="E62" i="1"/>
  <c r="E61" i="1" s="1"/>
  <c r="E29" i="1"/>
  <c r="F29" i="1"/>
  <c r="D33" i="1"/>
  <c r="D29" i="1" s="1"/>
  <c r="E44" i="1" l="1"/>
  <c r="F44" i="1"/>
  <c r="D131" i="1"/>
  <c r="D130" i="1" s="1"/>
  <c r="D129" i="1" s="1"/>
  <c r="D128" i="1" s="1"/>
  <c r="D44" i="1" s="1"/>
  <c r="E817" i="1"/>
  <c r="E816" i="1" s="1"/>
  <c r="E815" i="1" s="1"/>
  <c r="E803" i="1" s="1"/>
  <c r="F817" i="1"/>
  <c r="F816" i="1" s="1"/>
  <c r="F815" i="1" s="1"/>
  <c r="F803" i="1" s="1"/>
  <c r="D817" i="1"/>
  <c r="D816" i="1" s="1"/>
  <c r="D815" i="1" s="1"/>
  <c r="D803" i="1" s="1"/>
  <c r="E837" i="1"/>
  <c r="E836" i="1" s="1"/>
  <c r="E835" i="1" s="1"/>
  <c r="E834" i="1" s="1"/>
  <c r="F837" i="1"/>
  <c r="F836" i="1" s="1"/>
  <c r="F835" i="1" s="1"/>
  <c r="F834" i="1" s="1"/>
  <c r="D837" i="1"/>
  <c r="D836" i="1" s="1"/>
  <c r="D835" i="1" s="1"/>
  <c r="D834" i="1" s="1"/>
  <c r="E839" i="1"/>
  <c r="F839" i="1"/>
  <c r="D839" i="1"/>
  <c r="E856" i="1"/>
  <c r="F856" i="1"/>
  <c r="D856" i="1"/>
  <c r="D855" i="1" l="1"/>
  <c r="D851" i="1" s="1"/>
  <c r="D850" i="1" s="1"/>
  <c r="D741" i="1" s="1"/>
  <c r="D1860" i="1" s="1"/>
  <c r="D1921" i="1" s="1"/>
  <c r="F855" i="1"/>
  <c r="F851" i="1" s="1"/>
  <c r="F850" i="1" s="1"/>
  <c r="F741" i="1" s="1"/>
  <c r="F1860" i="1" s="1"/>
  <c r="F1921" i="1" s="1"/>
  <c r="E855" i="1"/>
  <c r="E851" i="1" s="1"/>
  <c r="E850" i="1" s="1"/>
  <c r="E741" i="1" s="1"/>
  <c r="E1860" i="1" s="1"/>
  <c r="E1921" i="1" s="1"/>
</calcChain>
</file>

<file path=xl/sharedStrings.xml><?xml version="1.0" encoding="utf-8"?>
<sst xmlns="http://schemas.openxmlformats.org/spreadsheetml/2006/main" count="3818" uniqueCount="1687">
  <si>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</si>
  <si>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</si>
  <si>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</si>
  <si>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</si>
  <si>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</si>
  <si>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</si>
  <si>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</si>
  <si>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</si>
  <si>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</si>
  <si>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</si>
  <si>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</si>
  <si>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</si>
  <si>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</si>
  <si>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</si>
  <si>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</si>
  <si>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</si>
  <si>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</si>
  <si>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</si>
  <si>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</si>
  <si>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</si>
  <si>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</si>
  <si>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</si>
  <si>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</si>
  <si>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</si>
  <si>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</si>
  <si>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</si>
  <si>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</si>
  <si>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</si>
  <si>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</si>
  <si>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</si>
  <si>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</si>
  <si>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</si>
  <si>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</si>
  <si>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</si>
  <si>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</si>
  <si>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</si>
  <si>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</si>
  <si>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</si>
  <si>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</si>
  <si>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</si>
  <si>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</si>
  <si>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</si>
  <si>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</si>
  <si>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</si>
  <si>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</si>
  <si>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</si>
  <si>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</si>
  <si>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</si>
  <si>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</si>
  <si>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</si>
  <si>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</si>
  <si>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</si>
  <si>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</si>
  <si>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</si>
  <si>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</si>
  <si>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</si>
  <si>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</si>
  <si>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</si>
  <si>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</si>
  <si>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</si>
  <si>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</si>
  <si>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</si>
  <si>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</si>
  <si>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</si>
  <si>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</si>
  <si>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</si>
  <si>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</si>
  <si>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</si>
  <si>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</si>
  <si>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</si>
  <si>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</si>
  <si>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</si>
  <si>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</si>
  <si>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</si>
  <si>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</si>
  <si>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</si>
  <si>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</si>
  <si>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</si>
  <si>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</si>
  <si>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</si>
  <si>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</si>
  <si>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</si>
  <si>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</si>
  <si>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</si>
  <si>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</si>
  <si>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</si>
  <si>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</si>
  <si>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</si>
  <si>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</si>
  <si>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</si>
  <si>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</si>
  <si>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</si>
  <si>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</si>
  <si>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</si>
  <si>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</si>
  <si>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</si>
  <si>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</si>
  <si>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</si>
  <si>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</si>
  <si>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</si>
  <si>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</si>
  <si>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</si>
  <si>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</si>
  <si>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</si>
  <si>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</si>
  <si>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</si>
  <si>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</si>
  <si>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</si>
  <si>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</si>
  <si>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</si>
  <si>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</si>
  <si>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</si>
  <si>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</si>
  <si>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</si>
  <si>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</si>
  <si>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</si>
  <si>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</si>
  <si>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</si>
  <si>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</si>
  <si>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</si>
  <si>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</si>
  <si>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</si>
  <si>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</si>
  <si>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</si>
  <si>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</si>
  <si>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</si>
  <si>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</si>
  <si>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</si>
  <si>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</si>
  <si>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</si>
  <si>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</si>
  <si>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</si>
  <si>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</si>
  <si>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</si>
  <si>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</si>
  <si>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</si>
  <si>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</si>
  <si>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</si>
  <si>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</si>
  <si>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</si>
  <si>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</si>
  <si>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</si>
  <si>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</si>
  <si>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</si>
  <si>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</si>
  <si>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</si>
  <si>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</si>
  <si>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</si>
  <si>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</si>
  <si>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</si>
  <si>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</si>
  <si>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</si>
  <si>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</si>
  <si>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</si>
  <si>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</si>
  <si>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</si>
  <si>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</si>
  <si>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</si>
  <si>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</si>
  <si>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</si>
  <si>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</si>
  <si>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</si>
  <si>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</si>
  <si>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</si>
  <si>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</si>
  <si>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</si>
  <si>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</si>
  <si>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</si>
  <si>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</si>
  <si>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</si>
  <si>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</si>
  <si>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</si>
  <si>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</si>
  <si>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</si>
  <si>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</si>
  <si>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</si>
  <si>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</si>
  <si>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</si>
  <si>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</si>
  <si>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</si>
  <si>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</si>
  <si>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</si>
  <si>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</si>
  <si>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</si>
  <si>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</si>
  <si>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</si>
  <si>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</si>
  <si>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</si>
  <si>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</si>
  <si>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</si>
  <si>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</si>
  <si>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</si>
  <si>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</si>
  <si>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</si>
  <si>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</si>
  <si>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</si>
  <si>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</si>
  <si>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</si>
  <si>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</si>
  <si>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</si>
  <si>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</si>
  <si>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</si>
  <si>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</si>
  <si>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03 2 03 60680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</si>
  <si>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</si>
  <si>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</si>
  <si>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</si>
  <si>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</si>
  <si>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</si>
  <si>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</si>
  <si>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</si>
  <si>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</si>
  <si>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</si>
  <si>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</si>
  <si>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</si>
  <si>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</si>
  <si>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</si>
  <si>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</si>
  <si>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</si>
  <si>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</si>
  <si>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</si>
  <si>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</si>
  <si>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</si>
  <si>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</si>
  <si>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</si>
  <si>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</si>
  <si>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</si>
  <si>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</si>
  <si>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</si>
  <si>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</si>
  <si>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</si>
  <si>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</si>
  <si>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</si>
  <si>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</si>
  <si>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</si>
  <si>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</si>
  <si>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</si>
  <si>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</si>
  <si>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</si>
  <si>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</si>
  <si>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</si>
  <si>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</si>
  <si>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</si>
  <si>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</si>
  <si>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</si>
  <si>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</si>
  <si>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</si>
  <si>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</si>
  <si>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</si>
  <si>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</si>
  <si>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</si>
  <si>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</si>
  <si>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</si>
  <si>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</si>
  <si>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</si>
  <si>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</si>
  <si>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</si>
  <si>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</si>
  <si>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</si>
  <si>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</si>
  <si>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</si>
  <si>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</si>
  <si>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</si>
  <si>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</si>
  <si>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</si>
  <si>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</si>
  <si>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</si>
  <si>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</si>
  <si>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</si>
  <si>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</si>
  <si>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</si>
  <si>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</si>
  <si>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</si>
  <si>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</si>
  <si>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</si>
  <si>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</si>
  <si>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</si>
  <si>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</si>
  <si>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</si>
  <si>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</si>
  <si>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</si>
  <si>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</si>
  <si>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</si>
  <si>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</si>
  <si>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</si>
  <si>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</si>
  <si>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</si>
  <si>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</si>
  <si>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</si>
  <si>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</si>
  <si>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</si>
  <si>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</si>
  <si>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</si>
  <si>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</si>
  <si>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</si>
  <si>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</si>
  <si>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</si>
  <si>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</si>
  <si>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</si>
  <si>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</si>
  <si>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</si>
  <si>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</si>
  <si>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</si>
  <si>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</si>
  <si>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</si>
  <si>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</si>
  <si>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</si>
  <si>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</si>
  <si>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</si>
  <si>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</si>
  <si>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</si>
  <si>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</si>
  <si>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</si>
  <si>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</si>
  <si>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</si>
  <si>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</si>
  <si>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</si>
  <si>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</si>
  <si>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</si>
  <si>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</si>
  <si>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</si>
  <si>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</si>
  <si>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</si>
  <si>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</si>
  <si>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</si>
  <si>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</si>
  <si>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</si>
  <si>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</si>
  <si>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</si>
  <si>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</si>
  <si>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</si>
  <si>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</si>
  <si>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</si>
  <si>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</si>
  <si>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</si>
  <si>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</si>
  <si>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</si>
  <si>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</si>
  <si>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</si>
  <si>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</si>
  <si>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</si>
  <si>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</si>
  <si>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</si>
  <si>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</si>
  <si>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</si>
  <si>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</si>
  <si>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</si>
  <si>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</si>
  <si>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</si>
  <si>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</si>
  <si>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местного бюджета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</si>
  <si>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</si>
  <si>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</si>
  <si>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</si>
  <si>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</si>
  <si>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</si>
  <si>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</si>
  <si>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</si>
  <si>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</si>
  <si>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</si>
  <si>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</si>
  <si>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</si>
  <si>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</si>
  <si>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</si>
  <si>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</si>
  <si>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</si>
  <si>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</si>
  <si>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</si>
  <si>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</si>
  <si>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</si>
  <si>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</si>
  <si>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</si>
  <si>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</si>
  <si>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</si>
  <si>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</si>
  <si>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</si>
  <si>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</si>
  <si>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</si>
  <si>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</si>
  <si>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</si>
  <si>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</si>
  <si>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</si>
  <si>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</si>
  <si>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</si>
  <si>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</si>
  <si>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</si>
  <si>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</si>
  <si>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</si>
  <si>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</si>
  <si>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</si>
  <si>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</si>
  <si>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</si>
  <si>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</si>
  <si>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</si>
  <si>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</si>
  <si>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</si>
  <si>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</si>
  <si>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</si>
  <si>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</si>
  <si>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</si>
  <si>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</si>
  <si>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</si>
  <si>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</si>
  <si>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</si>
  <si>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</si>
  <si>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</si>
  <si>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</si>
  <si>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</si>
  <si>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</si>
  <si>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</si>
  <si>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</si>
  <si>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</si>
  <si>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</si>
  <si>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</si>
  <si>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</si>
  <si>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</si>
  <si>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</si>
  <si>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</si>
  <si>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</si>
  <si>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</si>
  <si>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</si>
  <si>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</si>
  <si>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</si>
  <si>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</si>
  <si>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</si>
  <si>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</si>
  <si>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</si>
  <si>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</si>
  <si>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</si>
  <si>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</si>
  <si>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</si>
  <si>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</si>
  <si>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</si>
  <si>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</si>
  <si>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</si>
  <si>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</si>
  <si>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</si>
  <si>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</si>
  <si>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</si>
  <si>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</si>
  <si>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</si>
  <si>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</si>
  <si>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</si>
  <si>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</si>
  <si>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</si>
  <si>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</si>
  <si>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</si>
  <si>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</si>
  <si>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</si>
  <si>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</si>
  <si>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</si>
  <si>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</si>
  <si>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</si>
  <si>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</si>
  <si>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</si>
  <si>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</si>
  <si>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</si>
  <si>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</si>
  <si>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</si>
  <si>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</si>
  <si>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</si>
  <si>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</si>
  <si>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</si>
  <si>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</si>
  <si>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</si>
  <si>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</si>
  <si>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</si>
  <si>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</si>
  <si>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</si>
  <si>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Подпрограмма «Развитие мелиорации земель сельскохозяйственного назначения»</t>
  </si>
  <si>
    <t>06 2 00 00000</t>
  </si>
  <si>
    <t>06 2 01 00000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</si>
  <si>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</si>
  <si>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</si>
  <si>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</si>
  <si>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</si>
  <si>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</si>
  <si>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</si>
  <si>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</si>
  <si>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</si>
  <si>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</si>
  <si>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</si>
  <si>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</si>
  <si>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</si>
  <si>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</si>
  <si>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</si>
  <si>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</si>
  <si>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</si>
  <si>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</si>
  <si>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</si>
  <si>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</si>
  <si>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</si>
  <si>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</si>
  <si>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</si>
  <si>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</si>
  <si>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</si>
  <si>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</si>
  <si>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</si>
  <si>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</si>
  <si>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</si>
  <si>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</si>
  <si>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</si>
  <si>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</si>
  <si>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</si>
  <si>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</si>
  <si>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</si>
  <si>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</si>
  <si>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</si>
  <si>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</si>
  <si>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</si>
  <si>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</si>
  <si>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</si>
  <si>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</si>
  <si>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</si>
  <si>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</si>
  <si>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</si>
  <si>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</si>
  <si>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</si>
  <si>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</si>
  <si>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</si>
  <si>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</si>
  <si>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</si>
  <si>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</si>
  <si>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</si>
  <si>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</si>
  <si>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</si>
  <si>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</si>
  <si>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</si>
  <si>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</si>
  <si>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</si>
  <si>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</si>
  <si>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</si>
  <si>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</si>
  <si>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</si>
  <si>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</si>
  <si>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</si>
  <si>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</si>
  <si>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</si>
  <si>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</si>
  <si>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</si>
  <si>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</si>
  <si>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</si>
  <si>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</si>
  <si>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</si>
  <si>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</si>
  <si>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</si>
  <si>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</si>
  <si>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</si>
  <si>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Основное мероприятие «Создание производственных мощностей в отрасли обращения с отходами»</t>
  </si>
  <si>
    <t>07 5 04 00000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</si>
  <si>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</si>
  <si>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>07 5 04 S2000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</si>
  <si>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</si>
  <si>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</si>
  <si>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</si>
  <si>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</si>
  <si>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</si>
  <si>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</si>
  <si>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</si>
  <si>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</si>
  <si>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</si>
  <si>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</si>
  <si>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</si>
  <si>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</si>
  <si>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</si>
  <si>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</si>
  <si>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</si>
  <si>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</si>
  <si>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</si>
  <si>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</si>
  <si>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</si>
  <si>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</si>
  <si>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</si>
  <si>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</si>
  <si>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</si>
  <si>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</si>
  <si>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</si>
  <si>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</si>
  <si>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</si>
  <si>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</si>
  <si>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</si>
  <si>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</si>
  <si>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</si>
  <si>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</si>
  <si>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</si>
  <si>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</si>
  <si>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</si>
  <si>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</si>
  <si>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</si>
  <si>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</si>
  <si>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</si>
  <si>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</si>
  <si>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</si>
  <si>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</si>
  <si>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</si>
  <si>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</si>
  <si>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</si>
  <si>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</si>
  <si>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</si>
  <si>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</si>
  <si>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</si>
  <si>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</si>
  <si>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</si>
  <si>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</si>
  <si>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</si>
  <si>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</si>
  <si>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</si>
  <si>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</si>
  <si>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</si>
  <si>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</si>
  <si>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</si>
  <si>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</si>
  <si>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</si>
  <si>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</si>
  <si>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</si>
  <si>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</si>
  <si>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</si>
  <si>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</si>
  <si>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</si>
  <si>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</si>
  <si>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</si>
  <si>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</si>
  <si>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</si>
  <si>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</si>
  <si>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</si>
  <si>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</si>
  <si>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</si>
  <si>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</si>
  <si>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 xml:space="preserve">Содержание и развитие муниципальных экстренных оперативных служб 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</si>
  <si>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</si>
  <si>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</si>
  <si>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</si>
  <si>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</si>
  <si>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</si>
  <si>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</si>
  <si>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</si>
  <si>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</si>
  <si>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</si>
  <si>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</si>
  <si>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</si>
  <si>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</si>
  <si>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</si>
  <si>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</si>
  <si>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</si>
  <si>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</si>
  <si>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</si>
  <si>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</si>
  <si>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</si>
  <si>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</si>
  <si>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</si>
  <si>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</si>
  <si>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</si>
  <si>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</si>
  <si>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</si>
  <si>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</si>
  <si>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</si>
  <si>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</si>
  <si>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</si>
  <si>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</si>
  <si>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</si>
  <si>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</si>
  <si>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</si>
  <si>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</si>
  <si>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</si>
  <si>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</si>
  <si>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</si>
  <si>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</si>
  <si>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</si>
  <si>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</si>
  <si>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</si>
  <si>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</si>
  <si>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</si>
  <si>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</si>
  <si>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</si>
  <si>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</si>
  <si>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</si>
  <si>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</si>
  <si>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</si>
  <si>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</si>
  <si>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</si>
  <si>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</si>
  <si>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</si>
  <si>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</si>
  <si>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</si>
  <si>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</si>
  <si>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</si>
  <si>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</si>
  <si>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</si>
  <si>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</si>
  <si>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</si>
  <si>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</si>
  <si>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</si>
  <si>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</si>
  <si>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</si>
  <si>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</si>
  <si>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</si>
  <si>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</si>
  <si>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</si>
  <si>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</si>
  <si>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</si>
  <si>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</si>
  <si>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</si>
  <si>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</si>
  <si>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</si>
  <si>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</si>
  <si>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</si>
  <si>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</si>
  <si>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</si>
  <si>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</si>
  <si>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</si>
  <si>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</si>
  <si>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</si>
  <si>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</si>
  <si>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</si>
  <si>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</si>
  <si>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</si>
  <si>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</si>
  <si>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</si>
  <si>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</si>
  <si>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</si>
  <si>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</si>
  <si>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</si>
  <si>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</si>
  <si>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</si>
  <si>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</si>
  <si>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</si>
  <si>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</si>
  <si>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</si>
  <si>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</si>
  <si>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</si>
  <si>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</si>
  <si>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</si>
  <si>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</si>
  <si>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</si>
  <si>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</si>
  <si>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</si>
  <si>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</si>
  <si>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</si>
  <si>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</si>
  <si>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</si>
  <si>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</si>
  <si>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</si>
  <si>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</si>
  <si>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</si>
  <si>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</si>
  <si>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</si>
  <si>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</si>
  <si>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</si>
  <si>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</si>
  <si>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</si>
  <si>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10 2 01 00000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</si>
  <si>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</si>
  <si>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</si>
  <si>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</si>
  <si>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</si>
  <si>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</si>
  <si>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</si>
  <si>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</si>
  <si>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</si>
  <si>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</si>
  <si>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</si>
  <si>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</si>
  <si>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</si>
  <si>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</si>
  <si>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</si>
  <si>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</si>
  <si>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</si>
  <si>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</si>
  <si>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</si>
  <si>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</si>
  <si>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</si>
  <si>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</si>
  <si>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</si>
  <si>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</si>
  <si>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</si>
  <si>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</si>
  <si>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</si>
  <si>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</si>
  <si>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</si>
  <si>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</si>
  <si>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</si>
  <si>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</si>
  <si>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</si>
  <si>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</si>
  <si>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</si>
  <si>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</si>
  <si>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</si>
  <si>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</si>
  <si>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</si>
  <si>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</si>
  <si>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</si>
  <si>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10 3 02 74080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</si>
  <si>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</si>
  <si>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</si>
  <si>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</si>
  <si>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</si>
  <si>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</si>
  <si>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</si>
  <si>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</si>
  <si>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</si>
  <si>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</si>
  <si>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</si>
  <si>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</si>
  <si>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</si>
  <si>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</si>
  <si>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</si>
  <si>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</si>
  <si>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</si>
  <si>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</si>
  <si>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</si>
  <si>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</si>
  <si>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</si>
  <si>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</si>
  <si>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</si>
  <si>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</si>
  <si>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</si>
  <si>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</si>
  <si>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</si>
  <si>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</si>
  <si>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</si>
  <si>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</si>
  <si>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</si>
  <si>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</si>
  <si>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</si>
  <si>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</si>
  <si>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</si>
  <si>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</si>
  <si>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</si>
  <si>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</si>
  <si>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</si>
  <si>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</si>
  <si>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</si>
  <si>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</si>
  <si>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</si>
  <si>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</si>
  <si>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</si>
  <si>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</si>
  <si>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</si>
  <si>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</si>
  <si>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</si>
  <si>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</si>
  <si>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</si>
  <si>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</si>
  <si>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</si>
  <si>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</si>
  <si>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</si>
  <si>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</si>
  <si>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</si>
  <si>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</si>
  <si>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</si>
  <si>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</si>
  <si>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</si>
  <si>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</si>
  <si>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</si>
  <si>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</si>
  <si>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за счет средств местного бюджета</t>
  </si>
  <si>
    <t>11 4 01 71100</t>
  </si>
  <si>
    <t>Основное мероприятие «Организация ритуальных услуг и содержание мест захоронения»</t>
  </si>
  <si>
    <t>11 4 06 00000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</si>
  <si>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</si>
  <si>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</si>
  <si>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11 4 06 06250</t>
  </si>
  <si>
    <t>Оформление земельных участков под кладбищами в муниципальную собственность, включая создание новых кладбищ</t>
  </si>
  <si>
    <t>11 4 06 01050</t>
  </si>
  <si>
    <t>Содержание мест захоронения</t>
  </si>
  <si>
    <t>11 4 06 00590</t>
  </si>
  <si>
    <t xml:space="preserve"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                    </t>
  </si>
  <si>
    <t>11 4 06 00490</t>
  </si>
  <si>
    <t>11 7 00 00000</t>
  </si>
  <si>
    <t>11 7 01 00000</t>
  </si>
  <si>
    <t>11 7 01 00130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</si>
  <si>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</si>
  <si>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</si>
  <si>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</si>
  <si>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</si>
  <si>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</si>
  <si>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</si>
  <si>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</si>
  <si>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</si>
  <si>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</si>
  <si>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</si>
  <si>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</si>
  <si>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</si>
  <si>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</si>
  <si>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</si>
  <si>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</si>
  <si>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</si>
  <si>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</si>
  <si>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</si>
  <si>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</si>
  <si>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</si>
  <si>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</si>
  <si>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</si>
  <si>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</si>
  <si>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</si>
  <si>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</si>
  <si>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</si>
  <si>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</si>
  <si>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</si>
  <si>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</si>
  <si>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</si>
  <si>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</si>
  <si>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</si>
  <si>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</si>
  <si>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</si>
  <si>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</si>
  <si>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</si>
  <si>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</si>
  <si>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</si>
  <si>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</si>
  <si>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</si>
  <si>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</si>
  <si>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</si>
  <si>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</si>
  <si>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</si>
  <si>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</si>
  <si>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</si>
  <si>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</si>
  <si>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</si>
  <si>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</si>
  <si>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</si>
  <si>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</si>
  <si>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</si>
  <si>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</si>
  <si>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</si>
  <si>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</si>
  <si>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</si>
  <si>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</si>
  <si>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</si>
  <si>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</si>
  <si>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</si>
  <si>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</si>
  <si>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</si>
  <si>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</si>
  <si>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</si>
  <si>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</si>
  <si>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</si>
  <si>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</si>
  <si>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</si>
  <si>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</si>
  <si>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</si>
  <si>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</si>
  <si>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</si>
  <si>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</si>
  <si>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</si>
  <si>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</si>
  <si>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</si>
  <si>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</si>
  <si>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</si>
  <si>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</si>
  <si>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</si>
  <si>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</si>
  <si>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</si>
  <si>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</si>
  <si>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</si>
  <si>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</si>
  <si>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</si>
  <si>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</si>
  <si>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</si>
  <si>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</si>
  <si>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</si>
  <si>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</si>
  <si>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</si>
  <si>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</si>
  <si>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</si>
  <si>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</si>
  <si>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</si>
  <si>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</si>
  <si>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</si>
  <si>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</si>
  <si>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</si>
  <si>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</si>
  <si>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</si>
  <si>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</si>
  <si>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</si>
  <si>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</si>
  <si>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</si>
  <si>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</si>
  <si>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</si>
  <si>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</si>
  <si>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</si>
  <si>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</si>
  <si>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</si>
  <si>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</si>
  <si>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</si>
  <si>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</si>
  <si>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</si>
  <si>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</si>
  <si>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</si>
  <si>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</si>
  <si>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</si>
  <si>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</si>
  <si>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</si>
  <si>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</si>
  <si>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</si>
  <si>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</si>
  <si>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</si>
  <si>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</si>
  <si>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</si>
  <si>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</si>
  <si>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</si>
  <si>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</si>
  <si>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</si>
  <si>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</si>
  <si>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</si>
  <si>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</si>
  <si>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</si>
  <si>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</si>
  <si>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</si>
  <si>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</si>
  <si>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</si>
  <si>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</si>
  <si>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</si>
  <si>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</si>
  <si>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</si>
  <si>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</si>
  <si>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</si>
  <si>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</si>
  <si>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</si>
  <si>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</si>
  <si>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</si>
  <si>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</si>
  <si>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</si>
  <si>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</si>
  <si>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</si>
  <si>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</si>
  <si>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</si>
  <si>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</si>
  <si>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</si>
  <si>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</si>
  <si>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</si>
  <si>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</si>
  <si>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</si>
  <si>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</si>
  <si>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</si>
  <si>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</si>
  <si>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</si>
  <si>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</si>
  <si>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</si>
  <si>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</si>
  <si>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</si>
  <si>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</si>
  <si>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</si>
  <si>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</si>
  <si>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</si>
  <si>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</si>
  <si>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</si>
  <si>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</si>
  <si>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</si>
  <si>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</si>
  <si>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</si>
  <si>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</si>
  <si>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</si>
  <si>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</si>
  <si>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</si>
  <si>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</si>
  <si>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</si>
  <si>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</si>
  <si>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</si>
  <si>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</si>
  <si>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</si>
  <si>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</si>
  <si>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</si>
  <si>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</si>
  <si>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</si>
  <si>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</si>
  <si>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</si>
  <si>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</si>
  <si>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</si>
  <si>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</si>
  <si>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</si>
  <si>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</si>
  <si>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</si>
  <si>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</si>
  <si>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</si>
  <si>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</si>
  <si>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</si>
  <si>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</si>
  <si>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</si>
  <si>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</si>
  <si>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</si>
  <si>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</si>
  <si>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</si>
  <si>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</si>
  <si>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</si>
  <si>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</si>
  <si>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</si>
  <si>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</si>
  <si>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</si>
  <si>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 за счет средств местного бюджета</t>
  </si>
  <si>
    <t>15 2 E4 72780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</si>
  <si>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</si>
  <si>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</si>
  <si>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</si>
  <si>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</si>
  <si>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</si>
  <si>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</si>
  <si>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</si>
  <si>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</si>
  <si>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</si>
  <si>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</si>
  <si>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</si>
  <si>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</si>
  <si>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</si>
  <si>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</si>
  <si>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</si>
  <si>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</si>
  <si>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</si>
  <si>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</si>
  <si>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</si>
  <si>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</si>
  <si>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</si>
  <si>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</si>
  <si>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</si>
  <si>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</si>
  <si>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</si>
  <si>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</si>
  <si>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</si>
  <si>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</si>
  <si>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</si>
  <si>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</si>
  <si>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</si>
  <si>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</si>
  <si>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</si>
  <si>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</si>
  <si>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</si>
  <si>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</si>
  <si>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</si>
  <si>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</si>
  <si>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</si>
  <si>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</si>
  <si>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</si>
  <si>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</si>
  <si>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</si>
  <si>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</si>
  <si>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</si>
  <si>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</si>
  <si>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</si>
  <si>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</si>
  <si>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</si>
  <si>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</si>
  <si>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</si>
  <si>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</si>
  <si>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</si>
  <si>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</si>
  <si>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</si>
  <si>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</si>
  <si>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</si>
  <si>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</si>
  <si>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</si>
  <si>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</si>
  <si>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</si>
  <si>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</si>
  <si>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</si>
  <si>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</si>
  <si>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</si>
  <si>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</si>
  <si>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</si>
  <si>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</si>
  <si>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</si>
  <si>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</si>
  <si>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</si>
  <si>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</si>
  <si>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</si>
  <si>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</si>
  <si>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</si>
  <si>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</si>
  <si>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</si>
  <si>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</si>
  <si>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</si>
  <si>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</si>
  <si>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</si>
  <si>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</si>
  <si>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</si>
  <si>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</si>
  <si>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</si>
  <si>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</si>
  <si>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</si>
  <si>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</si>
  <si>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</si>
  <si>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</si>
  <si>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</si>
  <si>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</si>
  <si>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</si>
  <si>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</si>
  <si>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</si>
  <si>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</si>
  <si>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</si>
  <si>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</si>
  <si>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</si>
  <si>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</si>
  <si>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</si>
  <si>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</si>
  <si>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</si>
  <si>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</si>
  <si>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</si>
  <si>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</si>
  <si>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</si>
  <si>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</si>
  <si>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</si>
  <si>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</si>
  <si>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</si>
  <si>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</si>
  <si>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</si>
  <si>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</si>
  <si>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</si>
  <si>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</si>
  <si>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</si>
  <si>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</si>
  <si>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</si>
  <si>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</si>
  <si>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</si>
  <si>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</si>
  <si>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</si>
  <si>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</si>
  <si>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</si>
  <si>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</si>
  <si>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</si>
  <si>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</si>
  <si>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</si>
  <si>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</si>
  <si>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</si>
  <si>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</si>
  <si>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</si>
  <si>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</si>
  <si>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</si>
  <si>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</si>
  <si>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</si>
  <si>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</si>
  <si>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</si>
  <si>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</si>
  <si>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</si>
  <si>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</si>
  <si>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</si>
  <si>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</si>
  <si>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</si>
  <si>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</si>
  <si>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</si>
  <si>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</si>
  <si>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</si>
  <si>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</si>
  <si>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</si>
  <si>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</si>
  <si>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</si>
  <si>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</si>
  <si>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</si>
  <si>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</si>
  <si>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</si>
  <si>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</si>
  <si>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</si>
  <si>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</si>
  <si>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</si>
  <si>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</si>
  <si>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</si>
  <si>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</si>
  <si>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</si>
  <si>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</si>
  <si>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</si>
  <si>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</si>
  <si>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</si>
  <si>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</si>
  <si>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</si>
  <si>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</si>
  <si>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</si>
  <si>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</si>
  <si>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</si>
  <si>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</si>
  <si>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</si>
  <si>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</si>
  <si>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</si>
  <si>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</si>
  <si>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</si>
  <si>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</si>
  <si>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</si>
  <si>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</si>
  <si>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</si>
  <si>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</si>
  <si>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</si>
  <si>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</si>
  <si>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</si>
  <si>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</si>
  <si>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</si>
  <si>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</si>
  <si>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</si>
  <si>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</si>
  <si>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</si>
  <si>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</si>
  <si>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</si>
  <si>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</si>
  <si>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</si>
  <si>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</si>
  <si>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</si>
  <si>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</si>
  <si>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</si>
  <si>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</si>
  <si>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</si>
  <si>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</si>
  <si>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</si>
  <si>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</si>
  <si>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</si>
  <si>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</si>
  <si>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</si>
  <si>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</si>
  <si>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</si>
  <si>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</si>
  <si>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</si>
  <si>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</si>
  <si>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</si>
  <si>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</si>
  <si>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</si>
  <si>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</si>
  <si>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</si>
  <si>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</si>
  <si>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</si>
  <si>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</si>
  <si>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</si>
  <si>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</si>
  <si>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</si>
  <si>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</si>
  <si>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</si>
  <si>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</si>
  <si>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</si>
  <si>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</si>
  <si>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</si>
  <si>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</si>
  <si>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</si>
  <si>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</si>
  <si>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</si>
  <si>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</si>
  <si>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</si>
  <si>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</si>
  <si>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</si>
  <si>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</si>
  <si>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</si>
  <si>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Подпрограмма «Обеспечение мероприятий по переселению граждан из аварийного жилищного фонда в Московской области»</t>
  </si>
  <si>
    <t>19 2 00 00000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</si>
  <si>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</si>
  <si>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</si>
  <si>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</si>
  <si>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</si>
  <si>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</si>
  <si>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19 2 04 00000</t>
  </si>
  <si>
    <t>19 2 04 S9602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</si>
  <si>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</si>
  <si>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</si>
  <si>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</si>
  <si>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</si>
  <si>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</si>
  <si>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</si>
  <si>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</si>
  <si>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</si>
  <si>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</si>
  <si>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</si>
  <si>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</si>
  <si>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</si>
  <si>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</si>
  <si>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</si>
  <si>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</si>
  <si>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</si>
  <si>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</si>
  <si>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</si>
  <si>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</si>
  <si>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</si>
  <si>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</si>
  <si>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</si>
  <si>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</si>
  <si>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</si>
  <si>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</si>
  <si>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</si>
  <si>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</si>
  <si>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</si>
  <si>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</si>
  <si>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</si>
  <si>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</si>
  <si>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Иные расходы</t>
  </si>
  <si>
    <t>99 0 00 04000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</si>
  <si>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</si>
  <si>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</si>
  <si>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</si>
  <si>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</si>
  <si>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</si>
  <si>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</si>
  <si>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</si>
  <si>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</si>
  <si>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</si>
  <si>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2021 год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</si>
  <si>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</si>
  <si>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</si>
  <si>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</si>
  <si>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</si>
  <si>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</si>
  <si>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</si>
  <si>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</si>
  <si>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</si>
  <si>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</si>
  <si>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</si>
  <si>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</si>
  <si>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</si>
  <si>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</si>
  <si>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</si>
  <si>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</si>
  <si>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</si>
  <si>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</si>
  <si>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</si>
  <si>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</si>
  <si>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</si>
  <si>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</si>
  <si>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</si>
  <si>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</si>
  <si>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</si>
  <si>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</si>
  <si>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</si>
  <si>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</si>
  <si>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</si>
  <si>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</si>
  <si>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</si>
  <si>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</si>
  <si>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</si>
  <si>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17 2 01 00621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</si>
  <si>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</si>
  <si>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</si>
  <si>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17 2 01 00622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</si>
  <si>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</si>
  <si>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</si>
  <si>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</si>
  <si>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</si>
  <si>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</si>
  <si>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</si>
  <si>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</si>
  <si>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</si>
  <si>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</si>
  <si>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</si>
  <si>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</si>
  <si>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</si>
  <si>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</si>
  <si>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</si>
  <si>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</si>
  <si>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</si>
  <si>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</si>
  <si>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</si>
  <si>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</si>
  <si>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</si>
  <si>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</si>
  <si>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</si>
  <si>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</si>
  <si>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</si>
  <si>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</si>
  <si>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11 3 18 00000</t>
  </si>
  <si>
    <t>Основное мероприятие  Федеральный проект " Популяризация предпринимательства"</t>
  </si>
  <si>
    <t>11 3 18 00750</t>
  </si>
  <si>
    <t>11 4 06 00480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</si>
  <si>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</si>
  <si>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</si>
  <si>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</si>
  <si>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</si>
  <si>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</si>
  <si>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</si>
  <si>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</si>
  <si>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</si>
  <si>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</si>
  <si>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</si>
  <si>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00390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</si>
  <si>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</si>
  <si>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</si>
  <si>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</si>
  <si>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</si>
  <si>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</si>
  <si>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</si>
  <si>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</si>
  <si>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</si>
  <si>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</si>
  <si>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</si>
  <si>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</si>
  <si>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</si>
  <si>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</si>
  <si>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</si>
  <si>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</si>
  <si>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</si>
  <si>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</si>
  <si>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</si>
  <si>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</si>
  <si>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</si>
  <si>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</si>
  <si>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03 1 01 S2130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</si>
  <si>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</si>
  <si>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</si>
  <si>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</si>
  <si>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 xml:space="preserve">Приложение № 7 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</si>
  <si>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</si>
  <si>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</si>
  <si>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</si>
  <si>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</si>
  <si>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</si>
  <si>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</si>
  <si>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Реализация мероприятий по улучшению жилищных условиймногодетных  семей</t>
  </si>
  <si>
    <t>000000000000000000000</t>
  </si>
  <si>
    <t>Приложение № 5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</si>
  <si>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</si>
  <si>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</si>
  <si>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</si>
  <si>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</si>
  <si>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</si>
  <si>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Создание центров образования цифрового и гуманитарного профилей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</si>
  <si>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</si>
  <si>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</si>
  <si>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</si>
  <si>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</si>
  <si>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</si>
  <si>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</si>
  <si>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</si>
  <si>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</si>
  <si>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</si>
  <si>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</si>
  <si>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</si>
  <si>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</si>
  <si>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</si>
  <si>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</si>
  <si>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</si>
  <si>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</si>
  <si>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</si>
  <si>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</si>
  <si>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</si>
  <si>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</si>
  <si>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</si>
  <si>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Подпрограмма «Развитие отраслей сельского хозяйства и перерабатывающей промышленности»</t>
  </si>
  <si>
    <t>06 1 10 00000</t>
  </si>
  <si>
    <t>06 1 10 00740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</si>
  <si>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</si>
  <si>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</si>
  <si>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</si>
  <si>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08 1 07 62820</t>
  </si>
  <si>
    <t>Основное мероприятие "Развитие похоронного дела на территории Московской области"</t>
  </si>
  <si>
    <t>Исполнение судебных актов</t>
  </si>
  <si>
    <t>13 3 00 00000</t>
  </si>
  <si>
    <t>13 3 07 00000</t>
  </si>
  <si>
    <t>13 3 07 S3050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</si>
  <si>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</si>
  <si>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</si>
  <si>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</si>
  <si>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</si>
  <si>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</si>
  <si>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</si>
  <si>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</si>
  <si>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</si>
  <si>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03 2 01 53031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</si>
  <si>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</si>
  <si>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</si>
  <si>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</si>
  <si>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</si>
  <si>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</si>
  <si>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</si>
  <si>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</si>
  <si>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</si>
  <si>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</si>
  <si>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</si>
  <si>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</si>
  <si>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</si>
  <si>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</si>
  <si>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99 0 00 0400К</t>
  </si>
  <si>
    <t>Иные мероприятия, проводимые в связи с короновирусом</t>
  </si>
  <si>
    <t>Субсидии автономным  учреждениям</t>
  </si>
  <si>
    <t>Субсидии  некоммерческим организациям (за исключением государственных (муниципальных) учреждений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</si>
  <si>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</si>
  <si>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</si>
  <si>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</si>
  <si>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</si>
  <si>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</si>
  <si>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</si>
  <si>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</si>
  <si>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округа Зарайск Московской области №   от  .2020 года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</si>
  <si>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</si>
  <si>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10 1 02 00000</t>
  </si>
  <si>
    <t>10 1 02 S0330</t>
  </si>
  <si>
    <t>нет формулы</t>
  </si>
  <si>
    <t xml:space="preserve"> области на 2021 год и плановый период</t>
  </si>
  <si>
    <t>2022 и 2023 годов"</t>
  </si>
  <si>
    <t>Сумма на 2023 год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</si>
  <si>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2021 год и на   плановый период 2022 и 2023 годов
   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</si>
  <si>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</si>
  <si>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</si>
  <si>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</si>
  <si>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03 1 01 S2590</t>
  </si>
  <si>
    <t>03 2 E1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</si>
  <si>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</si>
  <si>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17 2 01 00620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</si>
  <si>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</si>
  <si>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</si>
  <si>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 xml:space="preserve">Организация благоустройства территории городского округа </t>
  </si>
  <si>
    <t>Основное мероприятие "Развитие, содержание и эксплуатация Системы-112 на территории муниципального образования Московской области"</t>
  </si>
  <si>
    <t>08 3 02 01020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</si>
  <si>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</si>
  <si>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</t>
  </si>
  <si>
    <t>Уплата налогов, сборов и иных платежей</t>
  </si>
  <si>
    <t>08 3 02 00000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</si>
  <si>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</si>
  <si>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17 1 01 71580</t>
  </si>
  <si>
    <t>17 1 01 72630</t>
  </si>
  <si>
    <t>03 2 E1 S2760</t>
  </si>
  <si>
    <t>118483</t>
  </si>
  <si>
    <t>125171</t>
  </si>
  <si>
    <t>Подпрограмма «Развитие библиотечного дела в Московской области»</t>
  </si>
  <si>
    <t>Подпрограмма «Развитие профессионального искусства, гастрольно-концертной  и культурно-досуговой  деятельности, кинематографии Московской области»</t>
  </si>
  <si>
    <t>02 5 02 00000</t>
  </si>
  <si>
    <t>02 5 02 01310</t>
  </si>
  <si>
    <t>Подпрограмма «Развитие архивного дела в Московской области»</t>
  </si>
  <si>
    <t>03 3 03 00390</t>
  </si>
  <si>
    <t>08 2 01 01020</t>
  </si>
  <si>
    <t>Создание центров образования естественно-научной и технологической направленности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</si>
  <si>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</si>
  <si>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</si>
  <si>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</si>
  <si>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</si>
  <si>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</si>
  <si>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</si>
  <si>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 xml:space="preserve">№ 65/1  от 17  декабря 2020 года "О бюджете </t>
  </si>
  <si>
    <t>Приложение №5</t>
  </si>
  <si>
    <t xml:space="preserve">решение Совета депутатов городского округа Зарайск </t>
  </si>
  <si>
    <t>Московской области №65/1 от 17 декабря 2020 года</t>
  </si>
  <si>
    <t xml:space="preserve"> "О бюджете городского округа Зарайск Московской области</t>
  </si>
  <si>
    <t xml:space="preserve"> на 2021 год и на плановый период 2022 и 2023 годов"</t>
  </si>
  <si>
    <t>06 2 01 01280</t>
  </si>
  <si>
    <t>Проведение мероприятий по комплексной борьбе с борщевиком Сосновского</t>
  </si>
  <si>
    <t>12 5 01 06090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</si>
  <si>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</si>
  <si>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15 2 D2 70600</t>
  </si>
  <si>
    <t>Реализация проектов граждан, сформированных в рамках практик инициативного бюджетирования(МАДОУ"Детский сад комбинированного вида №2 "Радуга"установка домофонов)</t>
  </si>
  <si>
    <t>13 3 07S3054</t>
  </si>
  <si>
    <t>600</t>
  </si>
  <si>
    <t>Субсидии бюджетным учреждениям</t>
  </si>
  <si>
    <t>610</t>
  </si>
  <si>
    <t>620</t>
  </si>
  <si>
    <t>Реализация проектов граждан, сформированных в рамках практик инициативного бюджетирования(МАДОУ"Детский сад комбинированного вида №10 "Улыбка"установка домофонов)</t>
  </si>
  <si>
    <t>13 3 07S3055</t>
  </si>
  <si>
    <t>Реализация проектов граждан, сформированных в рамках практик инициативного бюджетирования(МАДОУ"Детский сад  №11 "Вишенка"установка домофонов)</t>
  </si>
  <si>
    <t>13 3 07S3056</t>
  </si>
  <si>
    <t>Реализация проектов граждан, сформированных в рамках практик инициативного бюджетирования(МАДОУ"Детский сад  №12 "Ягодка"демонтаж и обустройство летней веранды)</t>
  </si>
  <si>
    <t>13 3 07S3057</t>
  </si>
  <si>
    <t>13 3 07S3058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</si>
  <si>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</si>
  <si>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07S3051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</si>
  <si>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</si>
  <si>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</si>
  <si>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</si>
  <si>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</si>
  <si>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бюджетирования(РемонтПротекинского сельского дома культуры-филиала МБУ"Мендюкинский сельский дом культуры")</t>
  </si>
  <si>
    <t>13 3 07S305А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</si>
  <si>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</si>
  <si>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13 3 07S305Б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</si>
  <si>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</si>
  <si>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13 3 07S305В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</si>
  <si>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</si>
  <si>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13 3 07 S3059</t>
  </si>
  <si>
    <t>Предоставление субсидий бюджетным, автономным учреждением и иным некомерческим организациям</t>
  </si>
  <si>
    <t>07 2 01 01440</t>
  </si>
  <si>
    <t>13 4 00 00000</t>
  </si>
  <si>
    <t>13 4 01 00000</t>
  </si>
  <si>
    <t>Подпрограмма "Молодежь Подмосковья"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</si>
  <si>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</si>
  <si>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17 1 01 72740</t>
  </si>
  <si>
    <t>Ремонт  дворовых территорий за счет средств местного бюджета</t>
  </si>
  <si>
    <t>17 1 01 S2890</t>
  </si>
  <si>
    <t>Ямочный ремонт асфальтового покрытия дворовых территорий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</si>
  <si>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муниципальных  образований  Московской области</t>
  </si>
  <si>
    <t>Основное мероприятие «Повышение степени антитеррористической защищенности социально значимых объектов, находящихся в муниципальной собственности муниципального образования и мест с массовым пребыванием людей»</t>
  </si>
  <si>
    <t>Основное мероприятие «Развитие потребительского рынка и услуг на территории муниципального образования Московской области»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</si>
  <si>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 муниципальных образований Московской области»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</si>
  <si>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</si>
  <si>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2016-2021 годы»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</si>
  <si>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</si>
  <si>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«Строительство,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области»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</si>
  <si>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</si>
  <si>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Комплексное благоустройство территорий муниципальных образований Московской области за счет средств местного бюджета</t>
  </si>
  <si>
    <t>Основное мероприятие «Проведение обследований состояния окружающей среды»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</si>
  <si>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</si>
  <si>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</si>
  <si>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«Проведение капитального ремонта объектов дошкольного образования, закупка оборудования»</t>
  </si>
  <si>
    <t xml:space="preserve"> Мероприятия по  проведению капитального ремонта в 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</si>
  <si>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</si>
  <si>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</si>
  <si>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</si>
  <si>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</si>
  <si>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 xml:space="preserve">№    от  25 марта 2021 года  "О внесении изменений в </t>
  </si>
  <si>
    <t>17 1 01 01340</t>
  </si>
  <si>
    <t>Благоустройство дворовых территорий</t>
  </si>
  <si>
    <t>Организация в границах городского округа  электро, тепло, газо и водоснабжения населения, водоотведения, снабжение населения топливом</t>
  </si>
  <si>
    <t>Иные выплаты населению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</si>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</sst>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195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NumberFormat="1" applyFont="1" applyFill="1" applyBorder="1" applyAlignment="1" applyProtection="1">
      <alignment vertical="top" wrapText="1"/>
      <protection locked="0" hidden="1"/>
    </xf>
    <xf numFmtId="0" fontId="3" fillId="7" borderId="4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6" xfId="0" applyBorder="1"/>
    <xf numFmtId="0" fontId="9" fillId="0" borderId="6" xfId="0" applyFont="1" applyBorder="1"/>
    <xf numFmtId="0" fontId="10" fillId="0" borderId="1" xfId="0" applyFont="1" applyBorder="1"/>
    <xf numFmtId="49" fontId="11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8" xfId="0" applyFont="1" applyFill="1" applyBorder="1"/>
    <xf numFmtId="0" fontId="0" fillId="0" borderId="8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9" xfId="0" applyFill="1" applyBorder="1"/>
    <xf numFmtId="0" fontId="14" fillId="0" borderId="8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5" xfId="1" applyFont="1" applyFill="1" applyBorder="1" applyAlignment="1" applyProtection="1">
      <alignment horizontal="left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5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8" xfId="0" applyFont="1" applyFill="1" applyBorder="1"/>
    <xf numFmtId="49" fontId="3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8" xfId="0" applyFont="1" applyFill="1" applyBorder="1"/>
    <xf numFmtId="0" fontId="18" fillId="0" borderId="11" xfId="0" applyFont="1" applyFill="1" applyBorder="1"/>
    <xf numFmtId="0" fontId="18" fillId="0" borderId="9" xfId="0" applyFont="1" applyFill="1" applyBorder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15" fillId="0" borderId="8" xfId="0" applyFont="1" applyFill="1" applyBorder="1"/>
    <xf numFmtId="0" fontId="23" fillId="0" borderId="11" xfId="0" applyFont="1" applyFill="1" applyBorder="1"/>
    <xf numFmtId="0" fontId="23" fillId="0" borderId="8" xfId="0" applyFont="1" applyFill="1" applyBorder="1"/>
    <xf numFmtId="0" fontId="21" fillId="0" borderId="8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0" borderId="0" xfId="0" applyFont="1"/>
    <xf numFmtId="49" fontId="3" fillId="0" borderId="13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5" fillId="4" borderId="1" xfId="0" applyNumberFormat="1" applyFont="1" applyFill="1" applyBorder="1" applyAlignment="1">
      <alignment wrapText="1"/>
    </xf>
    <xf numFmtId="0" fontId="25" fillId="9" borderId="1" xfId="0" applyFont="1" applyFill="1" applyBorder="1" applyAlignment="1">
      <alignment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6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7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1" xfId="0" applyFont="1" applyFill="1" applyBorder="1"/>
    <xf numFmtId="0" fontId="3" fillId="0" borderId="11" xfId="0" applyFont="1" applyFill="1" applyBorder="1"/>
    <xf numFmtId="0" fontId="15" fillId="0" borderId="11" xfId="0" applyFont="1" applyFill="1" applyBorder="1"/>
    <xf numFmtId="0" fontId="15" fillId="0" borderId="0" xfId="0" applyFont="1" applyFill="1" applyBorder="1"/>
    <xf numFmtId="49" fontId="15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0" applyFont="1" applyFill="1" applyBorder="1"/>
    <xf numFmtId="0" fontId="3" fillId="0" borderId="14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5" fillId="5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49" fontId="15" fillId="0" borderId="1" xfId="0" applyNumberFormat="1" applyFont="1" applyBorder="1"/>
    <xf numFmtId="49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9" xfId="0" applyFont="1" applyFill="1" applyBorder="1"/>
    <xf numFmtId="0" fontId="15" fillId="9" borderId="1" xfId="0" applyFont="1" applyFill="1" applyBorder="1" applyAlignment="1">
      <alignment wrapText="1"/>
    </xf>
    <xf numFmtId="49" fontId="3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7" xfId="0" applyNumberFormat="1" applyFont="1" applyFill="1" applyBorder="1" applyAlignment="1" applyProtection="1">
      <alignment horizontal="left" vertical="top" wrapText="1"/>
      <protection locked="0" hidden="1"/>
    </xf>
    <xf numFmtId="0" fontId="21" fillId="5" borderId="1" xfId="0" applyFont="1" applyFill="1" applyBorder="1"/>
    <xf numFmtId="164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3" fillId="0" borderId="14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1" xfId="0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28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right"/>
    </xf>
    <xf numFmtId="0" fontId="28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6" xfId="1" applyNumberFormat="1" applyFont="1" applyFill="1" applyBorder="1" applyAlignment="1" applyProtection="1">
      <alignment horizontal="left" vertical="center" wrapText="1"/>
      <protection locked="0" hidden="1"/>
    </xf>
    <xf numFmtId="0" fontId="24" fillId="0" borderId="1" xfId="0" applyFont="1" applyBorder="1"/>
    <xf numFmtId="0" fontId="15" fillId="0" borderId="0" xfId="0" applyFont="1" applyAlignment="1">
      <alignment horizontal="right"/>
    </xf>
    <xf numFmtId="0" fontId="15" fillId="0" borderId="18" xfId="0" applyFont="1" applyBorder="1" applyAlignment="1">
      <alignment horizontal="right"/>
    </xf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925"/>
  <sheetViews>
    <sheetView tabSelected="1" topLeftCell="A1908" zoomScaleNormal="100" zoomScaleSheetLayoutView="70" workbookViewId="0">
      <selection activeCell="B1922" sqref="B1922:H1928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4.42578125" style="88" customWidth="1"/>
    <col min="5" max="5" width="13.5703125" style="88" customWidth="1"/>
    <col min="6" max="6" width="13" style="88" customWidth="1"/>
  </cols>
  <sheetData>
    <row r="1" spans="2:7" ht="15.75" hidden="1" x14ac:dyDescent="0.25">
      <c r="B1" s="194" t="s">
        <v>1496</v>
      </c>
      <c r="C1" s="194"/>
      <c r="D1" s="194"/>
      <c r="E1" s="194"/>
      <c r="F1" s="194"/>
    </row>
    <row r="2" spans="2:7" ht="15.75" hidden="1" x14ac:dyDescent="0.25">
      <c r="B2" s="99"/>
      <c r="C2" s="99"/>
      <c r="D2" s="99"/>
    </row>
    <row r="3" spans="2:7" ht="15.75" hidden="1" customHeight="1" x14ac:dyDescent="0.25">
      <c r="B3" s="99" t="s">
        <v>1484</v>
      </c>
      <c r="C3" s="99"/>
      <c r="D3" s="99"/>
    </row>
    <row r="4" spans="2:7" ht="15.75" hidden="1" customHeight="1" x14ac:dyDescent="0.25">
      <c r="B4" s="99" t="s">
        <v>1569</v>
      </c>
      <c r="C4" s="99"/>
      <c r="D4" s="99"/>
    </row>
    <row r="5" spans="2:7" ht="15.75" hidden="1" customHeight="1" x14ac:dyDescent="0.25">
      <c r="B5" s="194" t="s">
        <v>1497</v>
      </c>
      <c r="C5" s="194"/>
      <c r="D5" s="194"/>
      <c r="E5" s="194"/>
      <c r="F5" s="194"/>
      <c r="G5" s="194"/>
    </row>
    <row r="6" spans="2:7" ht="15.75" hidden="1" customHeight="1" x14ac:dyDescent="0.25">
      <c r="B6" s="194" t="s">
        <v>1498</v>
      </c>
      <c r="C6" s="194"/>
      <c r="D6" s="194"/>
      <c r="E6" s="194"/>
      <c r="F6" s="194"/>
      <c r="G6" s="194"/>
    </row>
    <row r="7" spans="2:7" ht="15.75" hidden="1" customHeight="1" x14ac:dyDescent="0.25">
      <c r="B7" s="99" t="s">
        <v>1499</v>
      </c>
      <c r="C7" s="99"/>
      <c r="D7" s="99"/>
    </row>
    <row r="8" spans="2:7" ht="15.75" hidden="1" customHeight="1" x14ac:dyDescent="0.25">
      <c r="B8" s="99" t="s">
        <v>1500</v>
      </c>
      <c r="C8" s="99"/>
      <c r="D8" s="99"/>
    </row>
    <row r="9" spans="2:7" ht="15.75" customHeight="1" x14ac:dyDescent="0.25">
      <c r="B9" s="191" t="s">
        <v>1615</v>
      </c>
      <c r="C9" s="191"/>
      <c r="D9" s="191"/>
      <c r="E9" s="191"/>
      <c r="F9" s="191"/>
    </row>
    <row r="10" spans="2:7" ht="15.75" customHeight="1" x14ac:dyDescent="0.25">
      <c r="B10" s="191" t="s">
        <v>1484</v>
      </c>
      <c r="C10" s="191"/>
      <c r="D10" s="191"/>
      <c r="E10" s="191"/>
      <c r="F10" s="191"/>
    </row>
    <row r="11" spans="2:7" ht="15.75" customHeight="1" x14ac:dyDescent="0.25">
      <c r="B11" s="191" t="s">
        <v>1485</v>
      </c>
      <c r="C11" s="191"/>
      <c r="D11" s="191"/>
      <c r="E11" s="191"/>
      <c r="F11" s="191"/>
    </row>
    <row r="12" spans="2:7" ht="15.75" customHeight="1" x14ac:dyDescent="0.25">
      <c r="B12" s="191" t="s">
        <v>1681</v>
      </c>
      <c r="C12" s="191"/>
      <c r="D12" s="191"/>
      <c r="E12" s="191"/>
      <c r="F12" s="191"/>
    </row>
    <row r="13" spans="2:7" ht="15.75" customHeight="1" x14ac:dyDescent="0.25">
      <c r="B13" s="191" t="s">
        <v>1616</v>
      </c>
      <c r="C13" s="191"/>
      <c r="D13" s="191"/>
      <c r="E13" s="191"/>
      <c r="F13" s="191"/>
    </row>
    <row r="14" spans="2:7" ht="15.75" customHeight="1" x14ac:dyDescent="0.25">
      <c r="B14" s="191" t="s">
        <v>1617</v>
      </c>
      <c r="C14" s="191"/>
      <c r="D14" s="191"/>
      <c r="E14" s="191"/>
      <c r="F14" s="191"/>
    </row>
    <row r="15" spans="2:7" ht="15.75" customHeight="1" x14ac:dyDescent="0.25">
      <c r="B15" s="191" t="s">
        <v>1618</v>
      </c>
      <c r="C15" s="191"/>
      <c r="D15" s="191"/>
      <c r="E15" s="191"/>
      <c r="F15" s="191"/>
    </row>
    <row r="16" spans="2:7" ht="15.75" customHeight="1" x14ac:dyDescent="0.25">
      <c r="B16" s="192" t="s">
        <v>1619</v>
      </c>
      <c r="C16" s="192"/>
      <c r="D16" s="192"/>
      <c r="E16" s="192"/>
      <c r="F16" s="192"/>
    </row>
    <row r="17" spans="1:6" ht="15.75" customHeight="1" x14ac:dyDescent="0.25">
      <c r="B17" s="155"/>
      <c r="C17" s="155"/>
      <c r="D17" s="155"/>
      <c r="E17" s="156"/>
      <c r="F17" s="156"/>
    </row>
    <row r="18" spans="1:6" ht="15.75" customHeight="1" x14ac:dyDescent="0.25">
      <c r="B18" s="191" t="s">
        <v>1487</v>
      </c>
      <c r="C18" s="191"/>
      <c r="D18" s="191"/>
      <c r="E18" s="191"/>
      <c r="F18" s="191"/>
    </row>
    <row r="19" spans="1:6" ht="15.75" customHeight="1" x14ac:dyDescent="0.25">
      <c r="B19" s="155"/>
      <c r="C19" s="155"/>
      <c r="D19" s="155"/>
      <c r="E19" s="156"/>
      <c r="F19" s="156"/>
    </row>
    <row r="20" spans="1:6" ht="15.75" customHeight="1" x14ac:dyDescent="0.25">
      <c r="B20" s="191" t="s">
        <v>1484</v>
      </c>
      <c r="C20" s="191"/>
      <c r="D20" s="191"/>
      <c r="E20" s="191"/>
      <c r="F20" s="191"/>
    </row>
    <row r="21" spans="1:6" ht="15.75" customHeight="1" x14ac:dyDescent="0.25">
      <c r="B21" s="191" t="s">
        <v>1485</v>
      </c>
      <c r="C21" s="191"/>
      <c r="D21" s="191"/>
      <c r="E21" s="191"/>
      <c r="F21" s="191"/>
    </row>
    <row r="22" spans="1:6" ht="15.75" customHeight="1" x14ac:dyDescent="0.25">
      <c r="B22" s="191" t="s">
        <v>1614</v>
      </c>
      <c r="C22" s="191"/>
      <c r="D22" s="191"/>
      <c r="E22" s="191"/>
      <c r="F22" s="191"/>
    </row>
    <row r="23" spans="1:6" ht="15.75" customHeight="1" x14ac:dyDescent="0.25">
      <c r="B23" s="191" t="s">
        <v>1486</v>
      </c>
      <c r="C23" s="191"/>
      <c r="D23" s="191"/>
      <c r="E23" s="191"/>
      <c r="F23" s="191"/>
    </row>
    <row r="24" spans="1:6" ht="15.75" x14ac:dyDescent="0.25">
      <c r="B24" s="191" t="s">
        <v>1574</v>
      </c>
      <c r="C24" s="191"/>
      <c r="D24" s="191"/>
      <c r="E24" s="191"/>
      <c r="F24" s="191"/>
    </row>
    <row r="25" spans="1:6" ht="15.75" x14ac:dyDescent="0.25">
      <c r="B25" s="192" t="s">
        <v>1575</v>
      </c>
      <c r="C25" s="192"/>
      <c r="D25" s="192"/>
      <c r="E25" s="192"/>
      <c r="F25" s="192"/>
    </row>
    <row r="26" spans="1:6" ht="83.25" customHeight="1" x14ac:dyDescent="0.25">
      <c r="A26" s="193" t="s">
        <v>1577</v>
      </c>
      <c r="B26" s="193"/>
      <c r="C26" s="193"/>
      <c r="D26" s="193"/>
      <c r="E26" s="193"/>
      <c r="F26" s="193"/>
    </row>
    <row r="27" spans="1:6" ht="54" customHeight="1" x14ac:dyDescent="0.25">
      <c r="A27" s="2" t="s">
        <v>1382</v>
      </c>
      <c r="B27" s="2" t="s">
        <v>1383</v>
      </c>
      <c r="C27" s="72" t="s">
        <v>1384</v>
      </c>
      <c r="D27" s="73" t="s">
        <v>1385</v>
      </c>
      <c r="E27" s="73" t="s">
        <v>1386</v>
      </c>
      <c r="F27" s="73" t="s">
        <v>1576</v>
      </c>
    </row>
    <row r="28" spans="1:6" ht="20.25" customHeight="1" x14ac:dyDescent="0.25">
      <c r="A28" s="2" t="s">
        <v>1380</v>
      </c>
      <c r="B28" s="2" t="s">
        <v>1381</v>
      </c>
      <c r="C28" s="57">
        <v>3</v>
      </c>
      <c r="D28" s="84">
        <v>4</v>
      </c>
      <c r="E28" s="85">
        <v>5</v>
      </c>
      <c r="F28" s="86">
        <v>6</v>
      </c>
    </row>
    <row r="29" spans="1:6" ht="35.25" customHeight="1" x14ac:dyDescent="0.25">
      <c r="A29" s="12" t="s">
        <v>0</v>
      </c>
      <c r="B29" s="10" t="s">
        <v>1</v>
      </c>
      <c r="C29" s="56"/>
      <c r="D29" s="102">
        <f>D30+D33+D39</f>
        <v>168</v>
      </c>
      <c r="E29" s="102">
        <f>E30+E33+E39</f>
        <v>168</v>
      </c>
      <c r="F29" s="102">
        <f>F30+F33+F39</f>
        <v>168</v>
      </c>
    </row>
    <row r="30" spans="1:6" ht="31.5" hidden="1" x14ac:dyDescent="0.25">
      <c r="A30" s="13" t="s">
        <v>2</v>
      </c>
      <c r="B30" s="3" t="s">
        <v>3</v>
      </c>
      <c r="C30" s="55"/>
      <c r="D30" s="102">
        <f>D31</f>
        <v>0</v>
      </c>
      <c r="E30" s="102">
        <f t="shared" ref="E30:F31" si="0">E31</f>
        <v>0</v>
      </c>
      <c r="F30" s="102">
        <f t="shared" si="0"/>
        <v>0</v>
      </c>
    </row>
    <row r="31" spans="1:6" ht="78.75" hidden="1" x14ac:dyDescent="0.25">
      <c r="A31" s="14" t="s">
        <v>4</v>
      </c>
      <c r="B31" s="1" t="s">
        <v>5</v>
      </c>
      <c r="C31" s="55"/>
      <c r="D31" s="102">
        <f>D32</f>
        <v>0</v>
      </c>
      <c r="E31" s="102">
        <f t="shared" si="0"/>
        <v>0</v>
      </c>
      <c r="F31" s="102">
        <f t="shared" si="0"/>
        <v>0</v>
      </c>
    </row>
    <row r="32" spans="1:6" ht="63" hidden="1" x14ac:dyDescent="0.25">
      <c r="A32" s="19" t="s">
        <v>6</v>
      </c>
      <c r="B32" s="20" t="s">
        <v>7</v>
      </c>
      <c r="C32" s="55"/>
      <c r="D32" s="102"/>
      <c r="E32" s="102"/>
      <c r="F32" s="102"/>
    </row>
    <row r="33" spans="1:6" ht="33.75" hidden="1" customHeight="1" x14ac:dyDescent="0.25">
      <c r="A33" s="13" t="s">
        <v>8</v>
      </c>
      <c r="B33" s="3" t="s">
        <v>9</v>
      </c>
      <c r="C33" s="55"/>
      <c r="D33" s="102">
        <f>D34</f>
        <v>0</v>
      </c>
      <c r="E33" s="102">
        <f t="shared" ref="E33:F33" si="1">E34</f>
        <v>0</v>
      </c>
      <c r="F33" s="102">
        <f t="shared" si="1"/>
        <v>0</v>
      </c>
    </row>
    <row r="34" spans="1:6" ht="63" hidden="1" x14ac:dyDescent="0.25">
      <c r="A34" s="7" t="s">
        <v>10</v>
      </c>
      <c r="B34" s="1" t="s">
        <v>11</v>
      </c>
      <c r="C34" s="55"/>
      <c r="D34" s="102">
        <f>D35+D38</f>
        <v>0</v>
      </c>
      <c r="E34" s="102">
        <f t="shared" ref="E34:F34" si="2">E35+E38</f>
        <v>0</v>
      </c>
      <c r="F34" s="102">
        <f t="shared" si="2"/>
        <v>0</v>
      </c>
    </row>
    <row r="35" spans="1:6" ht="31.5" hidden="1" x14ac:dyDescent="0.25">
      <c r="A35" s="16" t="s">
        <v>12</v>
      </c>
      <c r="B35" s="2" t="s">
        <v>13</v>
      </c>
      <c r="C35" s="58"/>
      <c r="D35" s="102">
        <f>D36+D37</f>
        <v>0</v>
      </c>
      <c r="E35" s="102">
        <f t="shared" ref="E35:F35" si="3">E36+E37</f>
        <v>0</v>
      </c>
      <c r="F35" s="102">
        <f t="shared" si="3"/>
        <v>0</v>
      </c>
    </row>
    <row r="36" spans="1:6" ht="27" hidden="1" customHeight="1" x14ac:dyDescent="0.25">
      <c r="A36" s="16" t="s">
        <v>1387</v>
      </c>
      <c r="B36" s="2" t="s">
        <v>13</v>
      </c>
      <c r="C36" s="58">
        <v>300</v>
      </c>
      <c r="D36" s="102"/>
      <c r="E36" s="102"/>
      <c r="F36" s="102"/>
    </row>
    <row r="37" spans="1:6" ht="35.25" hidden="1" customHeight="1" x14ac:dyDescent="0.25">
      <c r="A37" s="16" t="s">
        <v>1388</v>
      </c>
      <c r="B37" s="2" t="s">
        <v>13</v>
      </c>
      <c r="C37" s="58">
        <v>320</v>
      </c>
      <c r="D37" s="102"/>
      <c r="E37" s="102"/>
      <c r="F37" s="102"/>
    </row>
    <row r="38" spans="1:6" ht="35.25" hidden="1" customHeight="1" x14ac:dyDescent="0.25">
      <c r="A38" s="16" t="s">
        <v>14</v>
      </c>
      <c r="B38" s="2" t="s">
        <v>15</v>
      </c>
      <c r="C38" s="58"/>
      <c r="D38" s="102"/>
      <c r="E38" s="102"/>
      <c r="F38" s="102"/>
    </row>
    <row r="39" spans="1:6" ht="35.25" customHeight="1" x14ac:dyDescent="0.25">
      <c r="A39" s="38" t="s">
        <v>16</v>
      </c>
      <c r="B39" s="32" t="s">
        <v>17</v>
      </c>
      <c r="C39" s="58"/>
      <c r="D39" s="102">
        <f>D40</f>
        <v>168</v>
      </c>
      <c r="E39" s="102">
        <f t="shared" ref="E39:F42" si="4">E40</f>
        <v>168</v>
      </c>
      <c r="F39" s="102">
        <f t="shared" si="4"/>
        <v>168</v>
      </c>
    </row>
    <row r="40" spans="1:6" ht="42.75" customHeight="1" x14ac:dyDescent="0.25">
      <c r="A40" s="37" t="s">
        <v>18</v>
      </c>
      <c r="B40" s="34" t="s">
        <v>19</v>
      </c>
      <c r="C40" s="58"/>
      <c r="D40" s="102">
        <f>D41</f>
        <v>168</v>
      </c>
      <c r="E40" s="102">
        <f t="shared" si="4"/>
        <v>168</v>
      </c>
      <c r="F40" s="102">
        <f t="shared" si="4"/>
        <v>168</v>
      </c>
    </row>
    <row r="41" spans="1:6" ht="79.5" customHeight="1" x14ac:dyDescent="0.25">
      <c r="A41" s="19" t="s">
        <v>6</v>
      </c>
      <c r="B41" s="20" t="s">
        <v>20</v>
      </c>
      <c r="C41" s="58"/>
      <c r="D41" s="102">
        <f>D42</f>
        <v>168</v>
      </c>
      <c r="E41" s="102">
        <f t="shared" si="4"/>
        <v>168</v>
      </c>
      <c r="F41" s="102">
        <f t="shared" si="4"/>
        <v>168</v>
      </c>
    </row>
    <row r="42" spans="1:6" ht="34.5" customHeight="1" x14ac:dyDescent="0.25">
      <c r="A42" s="16" t="s">
        <v>1387</v>
      </c>
      <c r="B42" s="20" t="s">
        <v>20</v>
      </c>
      <c r="C42" s="190">
        <v>300</v>
      </c>
      <c r="D42" s="102">
        <f>D43</f>
        <v>168</v>
      </c>
      <c r="E42" s="102">
        <f t="shared" si="4"/>
        <v>168</v>
      </c>
      <c r="F42" s="102">
        <f t="shared" si="4"/>
        <v>168</v>
      </c>
    </row>
    <row r="43" spans="1:6" ht="31.5" x14ac:dyDescent="0.25">
      <c r="A43" s="16" t="s">
        <v>1388</v>
      </c>
      <c r="B43" s="20" t="s">
        <v>20</v>
      </c>
      <c r="C43" s="190">
        <v>320</v>
      </c>
      <c r="D43" s="102">
        <v>168</v>
      </c>
      <c r="E43" s="102">
        <v>168</v>
      </c>
      <c r="F43" s="102">
        <v>168</v>
      </c>
    </row>
    <row r="44" spans="1:6" ht="22.5" customHeight="1" x14ac:dyDescent="0.25">
      <c r="A44" s="12" t="s">
        <v>21</v>
      </c>
      <c r="B44" s="10" t="s">
        <v>22</v>
      </c>
      <c r="C44" s="55"/>
      <c r="D44" s="102">
        <f>D45+D54+D61+D78+D101+D128+D146+D158</f>
        <v>243928</v>
      </c>
      <c r="E44" s="102">
        <f>E45+E54+E61+E78+E101+E128+E146+E158</f>
        <v>204479</v>
      </c>
      <c r="F44" s="102">
        <f>F45+F54+F61+F78+F101+F128+F146+F158</f>
        <v>279494</v>
      </c>
    </row>
    <row r="45" spans="1:6" ht="47.25" hidden="1" x14ac:dyDescent="0.25">
      <c r="A45" s="13" t="s">
        <v>1458</v>
      </c>
      <c r="B45" s="3" t="s">
        <v>23</v>
      </c>
      <c r="C45" s="55"/>
      <c r="D45" s="102">
        <f>D48</f>
        <v>0</v>
      </c>
      <c r="E45" s="102">
        <f t="shared" ref="E45:F45" si="5">E48</f>
        <v>0</v>
      </c>
      <c r="F45" s="102">
        <f t="shared" si="5"/>
        <v>0</v>
      </c>
    </row>
    <row r="46" spans="1:6" ht="31.5" hidden="1" x14ac:dyDescent="0.25">
      <c r="A46" s="7" t="s">
        <v>24</v>
      </c>
      <c r="B46" s="1" t="s">
        <v>25</v>
      </c>
      <c r="C46" s="55"/>
      <c r="D46" s="102">
        <f>D47</f>
        <v>0</v>
      </c>
      <c r="E46" s="102">
        <f t="shared" ref="E46:F46" si="6">E47</f>
        <v>0</v>
      </c>
      <c r="F46" s="102">
        <f t="shared" si="6"/>
        <v>0</v>
      </c>
    </row>
    <row r="47" spans="1:6" ht="47.25" hidden="1" x14ac:dyDescent="0.25">
      <c r="A47" s="21" t="s">
        <v>26</v>
      </c>
      <c r="B47" s="20" t="s">
        <v>27</v>
      </c>
      <c r="C47" s="55"/>
      <c r="D47" s="102"/>
      <c r="E47" s="102"/>
      <c r="F47" s="102"/>
    </row>
    <row r="48" spans="1:6" ht="45.75" hidden="1" customHeight="1" x14ac:dyDescent="0.25">
      <c r="A48" s="7" t="s">
        <v>1459</v>
      </c>
      <c r="B48" s="1" t="s">
        <v>28</v>
      </c>
      <c r="C48" s="55"/>
      <c r="D48" s="102">
        <f>D51</f>
        <v>0</v>
      </c>
      <c r="E48" s="102">
        <f t="shared" ref="E48:F48" si="7">E51</f>
        <v>0</v>
      </c>
      <c r="F48" s="102">
        <f t="shared" si="7"/>
        <v>0</v>
      </c>
    </row>
    <row r="49" spans="1:8" ht="31.5" hidden="1" x14ac:dyDescent="0.25">
      <c r="A49" s="16" t="s">
        <v>29</v>
      </c>
      <c r="B49" s="2" t="s">
        <v>30</v>
      </c>
      <c r="C49" s="55"/>
      <c r="D49" s="102"/>
      <c r="E49" s="102"/>
      <c r="F49" s="102"/>
    </row>
    <row r="50" spans="1:8" ht="47.25" hidden="1" x14ac:dyDescent="0.25">
      <c r="A50" s="16" t="s">
        <v>31</v>
      </c>
      <c r="B50" s="2" t="s">
        <v>32</v>
      </c>
      <c r="C50" s="55"/>
      <c r="D50" s="102"/>
      <c r="E50" s="102"/>
      <c r="F50" s="102"/>
    </row>
    <row r="51" spans="1:8" ht="47.25" hidden="1" x14ac:dyDescent="0.25">
      <c r="A51" s="21" t="s">
        <v>33</v>
      </c>
      <c r="B51" s="20" t="s">
        <v>34</v>
      </c>
      <c r="C51" s="55"/>
      <c r="D51" s="102">
        <f>D52</f>
        <v>0</v>
      </c>
      <c r="E51" s="102">
        <f t="shared" ref="E51:F52" si="8">E52</f>
        <v>0</v>
      </c>
      <c r="F51" s="102">
        <f t="shared" si="8"/>
        <v>0</v>
      </c>
    </row>
    <row r="52" spans="1:8" ht="26.25" hidden="1" customHeight="1" x14ac:dyDescent="0.25">
      <c r="A52" s="60" t="s">
        <v>1396</v>
      </c>
      <c r="B52" s="20" t="s">
        <v>34</v>
      </c>
      <c r="C52" s="55">
        <v>200</v>
      </c>
      <c r="D52" s="102">
        <f>D53</f>
        <v>0</v>
      </c>
      <c r="E52" s="102">
        <f t="shared" si="8"/>
        <v>0</v>
      </c>
      <c r="F52" s="102">
        <f t="shared" si="8"/>
        <v>0</v>
      </c>
    </row>
    <row r="53" spans="1:8" ht="43.5" hidden="1" customHeight="1" x14ac:dyDescent="0.25">
      <c r="A53" s="60" t="s">
        <v>1397</v>
      </c>
      <c r="B53" s="20" t="s">
        <v>34</v>
      </c>
      <c r="C53" s="55">
        <v>240</v>
      </c>
      <c r="D53" s="102"/>
      <c r="E53" s="102">
        <v>0</v>
      </c>
      <c r="F53" s="102">
        <v>0</v>
      </c>
      <c r="H53" s="126"/>
    </row>
    <row r="54" spans="1:8" ht="28.5" hidden="1" customHeight="1" x14ac:dyDescent="0.25">
      <c r="A54" s="13" t="s">
        <v>35</v>
      </c>
      <c r="B54" s="3" t="s">
        <v>36</v>
      </c>
      <c r="C54" s="55"/>
      <c r="D54" s="102">
        <f>D55</f>
        <v>0</v>
      </c>
      <c r="E54" s="102">
        <f t="shared" ref="E54:F54" si="9">E55</f>
        <v>0</v>
      </c>
      <c r="F54" s="102">
        <f t="shared" si="9"/>
        <v>0</v>
      </c>
    </row>
    <row r="55" spans="1:8" ht="31.5" hidden="1" x14ac:dyDescent="0.25">
      <c r="A55" s="7" t="s">
        <v>37</v>
      </c>
      <c r="B55" s="1" t="s">
        <v>38</v>
      </c>
      <c r="C55" s="55"/>
      <c r="D55" s="102">
        <f>D56+D57+D58</f>
        <v>0</v>
      </c>
      <c r="E55" s="102">
        <f t="shared" ref="E55:F55" si="10">E56+E57+E58</f>
        <v>0</v>
      </c>
      <c r="F55" s="102">
        <f t="shared" si="10"/>
        <v>0</v>
      </c>
    </row>
    <row r="56" spans="1:8" ht="31.5" hidden="1" x14ac:dyDescent="0.25">
      <c r="A56" s="26" t="s">
        <v>39</v>
      </c>
      <c r="B56" s="20" t="s">
        <v>40</v>
      </c>
      <c r="C56" s="55"/>
      <c r="D56" s="102"/>
      <c r="E56" s="102"/>
      <c r="F56" s="102"/>
    </row>
    <row r="57" spans="1:8" ht="31.5" hidden="1" x14ac:dyDescent="0.25">
      <c r="A57" s="28" t="s">
        <v>41</v>
      </c>
      <c r="B57" s="20" t="s">
        <v>42</v>
      </c>
      <c r="C57" s="55"/>
      <c r="D57" s="102"/>
      <c r="E57" s="102"/>
      <c r="F57" s="102"/>
    </row>
    <row r="58" spans="1:8" ht="15.75" hidden="1" x14ac:dyDescent="0.25">
      <c r="A58" s="21" t="s">
        <v>43</v>
      </c>
      <c r="B58" s="20" t="s">
        <v>44</v>
      </c>
      <c r="C58" s="55"/>
      <c r="D58" s="102"/>
      <c r="E58" s="102"/>
      <c r="F58" s="102"/>
    </row>
    <row r="59" spans="1:8" ht="31.5" hidden="1" x14ac:dyDescent="0.25">
      <c r="A59" s="7" t="s">
        <v>45</v>
      </c>
      <c r="B59" s="1" t="s">
        <v>46</v>
      </c>
      <c r="C59" s="55"/>
      <c r="D59" s="102">
        <f>D60</f>
        <v>0</v>
      </c>
      <c r="E59" s="102">
        <f t="shared" ref="E59:F59" si="11">E60</f>
        <v>0</v>
      </c>
      <c r="F59" s="102">
        <f t="shared" si="11"/>
        <v>0</v>
      </c>
    </row>
    <row r="60" spans="1:8" ht="47.25" hidden="1" x14ac:dyDescent="0.25">
      <c r="A60" s="24" t="s">
        <v>47</v>
      </c>
      <c r="B60" s="20" t="s">
        <v>48</v>
      </c>
      <c r="C60" s="55"/>
      <c r="D60" s="102"/>
      <c r="E60" s="102"/>
      <c r="F60" s="102"/>
    </row>
    <row r="61" spans="1:8" ht="33" customHeight="1" x14ac:dyDescent="0.25">
      <c r="A61" s="13" t="s">
        <v>1600</v>
      </c>
      <c r="B61" s="3" t="s">
        <v>49</v>
      </c>
      <c r="C61" s="55"/>
      <c r="D61" s="102">
        <f>D62</f>
        <v>27080</v>
      </c>
      <c r="E61" s="102">
        <f t="shared" ref="E61:F61" si="12">E62</f>
        <v>28100</v>
      </c>
      <c r="F61" s="102">
        <f t="shared" si="12"/>
        <v>27100</v>
      </c>
    </row>
    <row r="62" spans="1:8" ht="45.75" customHeight="1" x14ac:dyDescent="0.25">
      <c r="A62" s="7" t="s">
        <v>50</v>
      </c>
      <c r="B62" s="1" t="s">
        <v>51</v>
      </c>
      <c r="C62" s="55"/>
      <c r="D62" s="102">
        <f>D63+D69+D72+D75+D66</f>
        <v>27080</v>
      </c>
      <c r="E62" s="102">
        <f>E63+E69+E72+E75+E66</f>
        <v>28100</v>
      </c>
      <c r="F62" s="102">
        <f>F63+F69+F72+F75+F66</f>
        <v>27100</v>
      </c>
    </row>
    <row r="63" spans="1:8" ht="27.75" hidden="1" customHeight="1" x14ac:dyDescent="0.25">
      <c r="A63" s="22" t="s">
        <v>52</v>
      </c>
      <c r="B63" s="20" t="s">
        <v>53</v>
      </c>
      <c r="C63" s="55"/>
      <c r="D63" s="102">
        <f>D64</f>
        <v>0</v>
      </c>
      <c r="E63" s="102">
        <f t="shared" ref="E63:F64" si="13">E64</f>
        <v>0</v>
      </c>
      <c r="F63" s="102">
        <f t="shared" si="13"/>
        <v>0</v>
      </c>
    </row>
    <row r="64" spans="1:8" ht="27.75" hidden="1" customHeight="1" x14ac:dyDescent="0.25">
      <c r="A64" s="16" t="s">
        <v>1392</v>
      </c>
      <c r="B64" s="20" t="s">
        <v>53</v>
      </c>
      <c r="C64" s="55">
        <v>600</v>
      </c>
      <c r="D64" s="102">
        <f>D65</f>
        <v>0</v>
      </c>
      <c r="E64" s="102">
        <f t="shared" si="13"/>
        <v>0</v>
      </c>
      <c r="F64" s="102">
        <f t="shared" si="13"/>
        <v>0</v>
      </c>
    </row>
    <row r="65" spans="1:8" ht="27.75" hidden="1" customHeight="1" x14ac:dyDescent="0.25">
      <c r="A65" s="16" t="s">
        <v>1393</v>
      </c>
      <c r="B65" s="20" t="s">
        <v>53</v>
      </c>
      <c r="C65" s="55">
        <v>610</v>
      </c>
      <c r="D65" s="102">
        <v>0</v>
      </c>
      <c r="E65" s="102">
        <v>0</v>
      </c>
      <c r="F65" s="102">
        <v>0</v>
      </c>
      <c r="G65" s="105"/>
      <c r="H65" s="105"/>
    </row>
    <row r="66" spans="1:8" ht="22.5" hidden="1" customHeight="1" x14ac:dyDescent="0.25">
      <c r="A66" s="68" t="s">
        <v>1460</v>
      </c>
      <c r="B66" s="110" t="s">
        <v>1441</v>
      </c>
      <c r="C66" s="111"/>
      <c r="D66" s="102">
        <f>D67</f>
        <v>0</v>
      </c>
      <c r="E66" s="102">
        <f>E67</f>
        <v>0</v>
      </c>
      <c r="F66" s="102">
        <f>F67</f>
        <v>0</v>
      </c>
    </row>
    <row r="67" spans="1:8" ht="42" hidden="1" customHeight="1" x14ac:dyDescent="0.25">
      <c r="A67" s="16" t="s">
        <v>1392</v>
      </c>
      <c r="B67" s="2" t="s">
        <v>1441</v>
      </c>
      <c r="C67" s="55">
        <v>600</v>
      </c>
      <c r="D67" s="102">
        <f>D68</f>
        <v>0</v>
      </c>
      <c r="E67" s="102">
        <f t="shared" ref="E67:F67" si="14">E68</f>
        <v>0</v>
      </c>
      <c r="F67" s="102">
        <f t="shared" si="14"/>
        <v>0</v>
      </c>
    </row>
    <row r="68" spans="1:8" ht="22.5" hidden="1" customHeight="1" x14ac:dyDescent="0.25">
      <c r="A68" s="16" t="s">
        <v>1393</v>
      </c>
      <c r="B68" s="2" t="s">
        <v>1441</v>
      </c>
      <c r="C68" s="55">
        <v>610</v>
      </c>
      <c r="D68" s="102"/>
      <c r="E68" s="102"/>
      <c r="F68" s="102"/>
    </row>
    <row r="69" spans="1:8" ht="42" customHeight="1" x14ac:dyDescent="0.25">
      <c r="A69" s="61" t="s">
        <v>54</v>
      </c>
      <c r="B69" s="20" t="s">
        <v>55</v>
      </c>
      <c r="C69" s="55"/>
      <c r="D69" s="102">
        <f>D70</f>
        <v>26980</v>
      </c>
      <c r="E69" s="102">
        <f t="shared" ref="E69:F70" si="15">E70</f>
        <v>27000</v>
      </c>
      <c r="F69" s="102">
        <f t="shared" si="15"/>
        <v>27000</v>
      </c>
    </row>
    <row r="70" spans="1:8" ht="37.5" customHeight="1" x14ac:dyDescent="0.25">
      <c r="A70" s="16" t="s">
        <v>1392</v>
      </c>
      <c r="B70" s="20" t="s">
        <v>55</v>
      </c>
      <c r="C70" s="55">
        <v>600</v>
      </c>
      <c r="D70" s="102">
        <f>D71</f>
        <v>26980</v>
      </c>
      <c r="E70" s="102">
        <f t="shared" si="15"/>
        <v>27000</v>
      </c>
      <c r="F70" s="102">
        <f t="shared" si="15"/>
        <v>27000</v>
      </c>
    </row>
    <row r="71" spans="1:8" ht="24.75" customHeight="1" x14ac:dyDescent="0.25">
      <c r="A71" s="16" t="s">
        <v>1393</v>
      </c>
      <c r="B71" s="20" t="s">
        <v>55</v>
      </c>
      <c r="C71" s="55">
        <v>610</v>
      </c>
      <c r="D71" s="102">
        <v>26980</v>
      </c>
      <c r="E71" s="102">
        <v>27000</v>
      </c>
      <c r="F71" s="102">
        <v>27000</v>
      </c>
    </row>
    <row r="72" spans="1:8" ht="38.25" customHeight="1" x14ac:dyDescent="0.25">
      <c r="A72" s="28" t="s">
        <v>56</v>
      </c>
      <c r="B72" s="20" t="s">
        <v>57</v>
      </c>
      <c r="C72" s="55"/>
      <c r="D72" s="102">
        <f>D73</f>
        <v>0</v>
      </c>
      <c r="E72" s="102">
        <f t="shared" ref="E72:F73" si="16">E73</f>
        <v>1000</v>
      </c>
      <c r="F72" s="102">
        <f t="shared" si="16"/>
        <v>0</v>
      </c>
    </row>
    <row r="73" spans="1:8" ht="42" customHeight="1" x14ac:dyDescent="0.25">
      <c r="A73" s="16" t="s">
        <v>1392</v>
      </c>
      <c r="B73" s="20" t="s">
        <v>57</v>
      </c>
      <c r="C73" s="55">
        <v>600</v>
      </c>
      <c r="D73" s="102">
        <f>D74</f>
        <v>0</v>
      </c>
      <c r="E73" s="102">
        <f t="shared" si="16"/>
        <v>1000</v>
      </c>
      <c r="F73" s="102">
        <f t="shared" si="16"/>
        <v>0</v>
      </c>
    </row>
    <row r="74" spans="1:8" ht="24.75" customHeight="1" x14ac:dyDescent="0.25">
      <c r="A74" s="16" t="s">
        <v>1393</v>
      </c>
      <c r="B74" s="20" t="s">
        <v>57</v>
      </c>
      <c r="C74" s="55">
        <v>610</v>
      </c>
      <c r="D74" s="102"/>
      <c r="E74" s="102">
        <v>1000</v>
      </c>
      <c r="F74" s="131"/>
      <c r="H74" s="126"/>
    </row>
    <row r="75" spans="1:8" ht="42" customHeight="1" x14ac:dyDescent="0.25">
      <c r="A75" s="26" t="s">
        <v>58</v>
      </c>
      <c r="B75" s="20" t="s">
        <v>59</v>
      </c>
      <c r="C75" s="55"/>
      <c r="D75" s="102">
        <f>D76</f>
        <v>100</v>
      </c>
      <c r="E75" s="102">
        <f t="shared" ref="E75:F76" si="17">E76</f>
        <v>100</v>
      </c>
      <c r="F75" s="102">
        <f t="shared" si="17"/>
        <v>100</v>
      </c>
    </row>
    <row r="76" spans="1:8" ht="33" customHeight="1" x14ac:dyDescent="0.25">
      <c r="A76" s="16" t="s">
        <v>1392</v>
      </c>
      <c r="B76" s="20" t="s">
        <v>59</v>
      </c>
      <c r="C76" s="55">
        <v>600</v>
      </c>
      <c r="D76" s="102">
        <f>D77</f>
        <v>100</v>
      </c>
      <c r="E76" s="102">
        <f t="shared" si="17"/>
        <v>100</v>
      </c>
      <c r="F76" s="102">
        <f t="shared" si="17"/>
        <v>100</v>
      </c>
    </row>
    <row r="77" spans="1:8" ht="55.5" customHeight="1" x14ac:dyDescent="0.25">
      <c r="A77" s="16" t="s">
        <v>1393</v>
      </c>
      <c r="B77" s="20" t="s">
        <v>59</v>
      </c>
      <c r="C77" s="55">
        <v>610</v>
      </c>
      <c r="D77" s="102">
        <v>100</v>
      </c>
      <c r="E77" s="102">
        <v>100</v>
      </c>
      <c r="F77" s="102">
        <v>100</v>
      </c>
    </row>
    <row r="78" spans="1:8" ht="55.5" customHeight="1" x14ac:dyDescent="0.25">
      <c r="A78" s="13" t="s">
        <v>1601</v>
      </c>
      <c r="B78" s="3" t="s">
        <v>60</v>
      </c>
      <c r="C78" s="55"/>
      <c r="D78" s="102">
        <f>D79+D87+D88+D94+D90</f>
        <v>146924</v>
      </c>
      <c r="E78" s="102">
        <f t="shared" ref="E78:F78" si="18">E79+E87+E88+E94+E90</f>
        <v>154529</v>
      </c>
      <c r="F78" s="102">
        <f t="shared" si="18"/>
        <v>154000</v>
      </c>
    </row>
    <row r="79" spans="1:8" ht="55.5" hidden="1" customHeight="1" x14ac:dyDescent="0.25">
      <c r="A79" s="7" t="s">
        <v>61</v>
      </c>
      <c r="B79" s="1" t="s">
        <v>62</v>
      </c>
      <c r="C79" s="55"/>
      <c r="D79" s="102">
        <f>D80+D81+D82+D83+D84+D85+D86</f>
        <v>0</v>
      </c>
      <c r="E79" s="102">
        <f t="shared" ref="E79:F79" si="19">E80+E81+E82+E83+E84+E85+E86</f>
        <v>0</v>
      </c>
      <c r="F79" s="102">
        <f t="shared" si="19"/>
        <v>0</v>
      </c>
    </row>
    <row r="80" spans="1:8" ht="55.5" hidden="1" customHeight="1" x14ac:dyDescent="0.25">
      <c r="A80" s="16" t="s">
        <v>63</v>
      </c>
      <c r="B80" s="2" t="s">
        <v>64</v>
      </c>
      <c r="C80" s="55"/>
      <c r="D80" s="102"/>
      <c r="E80" s="102"/>
      <c r="F80" s="102"/>
    </row>
    <row r="81" spans="1:6" ht="55.5" hidden="1" customHeight="1" x14ac:dyDescent="0.25">
      <c r="A81" s="16" t="s">
        <v>65</v>
      </c>
      <c r="B81" s="2" t="s">
        <v>66</v>
      </c>
      <c r="C81" s="55"/>
      <c r="D81" s="102"/>
      <c r="E81" s="102"/>
      <c r="F81" s="102"/>
    </row>
    <row r="82" spans="1:6" ht="55.5" hidden="1" customHeight="1" x14ac:dyDescent="0.25">
      <c r="A82" s="16" t="s">
        <v>67</v>
      </c>
      <c r="B82" s="2" t="s">
        <v>68</v>
      </c>
      <c r="C82" s="55"/>
      <c r="D82" s="102"/>
      <c r="E82" s="102"/>
      <c r="F82" s="102"/>
    </row>
    <row r="83" spans="1:6" ht="55.5" hidden="1" customHeight="1" x14ac:dyDescent="0.25">
      <c r="A83" s="16" t="s">
        <v>69</v>
      </c>
      <c r="B83" s="2" t="s">
        <v>70</v>
      </c>
      <c r="C83" s="55"/>
      <c r="D83" s="102"/>
      <c r="E83" s="102"/>
      <c r="F83" s="102"/>
    </row>
    <row r="84" spans="1:6" ht="55.5" hidden="1" customHeight="1" x14ac:dyDescent="0.25">
      <c r="A84" s="26" t="s">
        <v>71</v>
      </c>
      <c r="B84" s="20" t="s">
        <v>72</v>
      </c>
      <c r="C84" s="55"/>
      <c r="D84" s="102"/>
      <c r="E84" s="102"/>
      <c r="F84" s="102"/>
    </row>
    <row r="85" spans="1:6" ht="55.5" hidden="1" customHeight="1" x14ac:dyDescent="0.25">
      <c r="A85" s="26" t="s">
        <v>73</v>
      </c>
      <c r="B85" s="20" t="s">
        <v>74</v>
      </c>
      <c r="C85" s="55"/>
      <c r="D85" s="102"/>
      <c r="E85" s="102"/>
      <c r="F85" s="102"/>
    </row>
    <row r="86" spans="1:6" ht="55.5" hidden="1" customHeight="1" x14ac:dyDescent="0.25">
      <c r="A86" s="26" t="s">
        <v>75</v>
      </c>
      <c r="B86" s="20" t="s">
        <v>76</v>
      </c>
      <c r="C86" s="55"/>
      <c r="D86" s="102"/>
      <c r="E86" s="102"/>
      <c r="F86" s="102"/>
    </row>
    <row r="87" spans="1:6" ht="55.5" hidden="1" customHeight="1" x14ac:dyDescent="0.25">
      <c r="A87" s="7" t="s">
        <v>77</v>
      </c>
      <c r="B87" s="1" t="s">
        <v>78</v>
      </c>
      <c r="C87" s="55"/>
      <c r="D87" s="102"/>
      <c r="E87" s="102"/>
      <c r="F87" s="102"/>
    </row>
    <row r="88" spans="1:6" ht="55.5" hidden="1" customHeight="1" x14ac:dyDescent="0.25">
      <c r="A88" s="37" t="s">
        <v>79</v>
      </c>
      <c r="B88" s="34" t="s">
        <v>80</v>
      </c>
      <c r="C88" s="55"/>
      <c r="D88" s="102">
        <f>D89</f>
        <v>0</v>
      </c>
      <c r="E88" s="102">
        <f t="shared" ref="E88:F88" si="20">E89</f>
        <v>0</v>
      </c>
      <c r="F88" s="102">
        <f t="shared" si="20"/>
        <v>0</v>
      </c>
    </row>
    <row r="89" spans="1:6" ht="55.5" hidden="1" customHeight="1" x14ac:dyDescent="0.25">
      <c r="A89" s="26" t="s">
        <v>81</v>
      </c>
      <c r="B89" s="20" t="s">
        <v>82</v>
      </c>
      <c r="C89" s="55"/>
      <c r="D89" s="102"/>
      <c r="E89" s="102"/>
      <c r="F89" s="102"/>
    </row>
    <row r="90" spans="1:6" ht="55.5" hidden="1" customHeight="1" x14ac:dyDescent="0.25">
      <c r="A90" s="134" t="s">
        <v>1514</v>
      </c>
      <c r="B90" s="20" t="s">
        <v>78</v>
      </c>
      <c r="C90" s="55"/>
      <c r="D90" s="102">
        <f>D91</f>
        <v>0</v>
      </c>
      <c r="E90" s="102">
        <f t="shared" ref="E90:F90" si="21">E91</f>
        <v>0</v>
      </c>
      <c r="F90" s="102">
        <f t="shared" si="21"/>
        <v>0</v>
      </c>
    </row>
    <row r="91" spans="1:6" ht="55.5" hidden="1" customHeight="1" x14ac:dyDescent="0.25">
      <c r="A91" s="144" t="s">
        <v>1515</v>
      </c>
      <c r="B91" s="20" t="s">
        <v>1513</v>
      </c>
      <c r="C91" s="55"/>
      <c r="D91" s="102">
        <f>D92</f>
        <v>0</v>
      </c>
      <c r="E91" s="102"/>
      <c r="F91" s="102"/>
    </row>
    <row r="92" spans="1:6" ht="55.5" hidden="1" customHeight="1" x14ac:dyDescent="0.25">
      <c r="A92" s="16" t="s">
        <v>1392</v>
      </c>
      <c r="B92" s="20" t="s">
        <v>1513</v>
      </c>
      <c r="C92" s="55">
        <v>600</v>
      </c>
      <c r="D92" s="102">
        <f>D93</f>
        <v>0</v>
      </c>
      <c r="E92" s="102"/>
      <c r="F92" s="102"/>
    </row>
    <row r="93" spans="1:6" ht="55.5" hidden="1" customHeight="1" x14ac:dyDescent="0.25">
      <c r="A93" s="16" t="s">
        <v>1393</v>
      </c>
      <c r="B93" s="20" t="s">
        <v>1513</v>
      </c>
      <c r="C93" s="55">
        <v>610</v>
      </c>
      <c r="D93" s="102"/>
      <c r="E93" s="102"/>
      <c r="F93" s="102"/>
    </row>
    <row r="94" spans="1:6" ht="55.5" customHeight="1" x14ac:dyDescent="0.25">
      <c r="A94" s="118" t="s">
        <v>1463</v>
      </c>
      <c r="B94" s="1" t="s">
        <v>1462</v>
      </c>
      <c r="C94" s="55"/>
      <c r="D94" s="102">
        <f>D95+D98</f>
        <v>146924</v>
      </c>
      <c r="E94" s="102">
        <f t="shared" ref="E94:F94" si="22">E95+E98</f>
        <v>154529</v>
      </c>
      <c r="F94" s="102">
        <f t="shared" si="22"/>
        <v>154000</v>
      </c>
    </row>
    <row r="95" spans="1:6" ht="55.5" customHeight="1" x14ac:dyDescent="0.25">
      <c r="A95" s="26" t="s">
        <v>1465</v>
      </c>
      <c r="B95" s="20" t="s">
        <v>1464</v>
      </c>
      <c r="C95" s="55"/>
      <c r="D95" s="102">
        <f t="shared" ref="D95:F96" si="23">D96</f>
        <v>145724</v>
      </c>
      <c r="E95" s="102">
        <f t="shared" si="23"/>
        <v>152529</v>
      </c>
      <c r="F95" s="102">
        <f t="shared" si="23"/>
        <v>152000</v>
      </c>
    </row>
    <row r="96" spans="1:6" ht="55.5" customHeight="1" x14ac:dyDescent="0.25">
      <c r="A96" s="16" t="s">
        <v>1392</v>
      </c>
      <c r="B96" s="20" t="s">
        <v>1464</v>
      </c>
      <c r="C96" s="55">
        <v>600</v>
      </c>
      <c r="D96" s="102">
        <f t="shared" si="23"/>
        <v>145724</v>
      </c>
      <c r="E96" s="102">
        <f t="shared" si="23"/>
        <v>152529</v>
      </c>
      <c r="F96" s="102">
        <f t="shared" si="23"/>
        <v>152000</v>
      </c>
    </row>
    <row r="97" spans="1:8" ht="55.5" customHeight="1" x14ac:dyDescent="0.25">
      <c r="A97" s="16" t="s">
        <v>1393</v>
      </c>
      <c r="B97" s="20" t="s">
        <v>1464</v>
      </c>
      <c r="C97" s="55">
        <v>610</v>
      </c>
      <c r="D97" s="102">
        <v>145724</v>
      </c>
      <c r="E97" s="102">
        <v>152529</v>
      </c>
      <c r="F97" s="102">
        <v>152000</v>
      </c>
      <c r="H97" s="126"/>
    </row>
    <row r="98" spans="1:8" ht="42.75" customHeight="1" x14ac:dyDescent="0.25">
      <c r="A98" s="68" t="s">
        <v>75</v>
      </c>
      <c r="B98" s="20" t="s">
        <v>1466</v>
      </c>
      <c r="C98" s="55"/>
      <c r="D98" s="102">
        <f t="shared" ref="D98:F99" si="24">D99</f>
        <v>1200</v>
      </c>
      <c r="E98" s="102">
        <f t="shared" si="24"/>
        <v>2000</v>
      </c>
      <c r="F98" s="102">
        <f t="shared" si="24"/>
        <v>2000</v>
      </c>
    </row>
    <row r="99" spans="1:8" ht="55.5" customHeight="1" x14ac:dyDescent="0.25">
      <c r="A99" s="16" t="s">
        <v>1392</v>
      </c>
      <c r="B99" s="20" t="s">
        <v>1466</v>
      </c>
      <c r="C99" s="55">
        <v>600</v>
      </c>
      <c r="D99" s="102">
        <f t="shared" si="24"/>
        <v>1200</v>
      </c>
      <c r="E99" s="102">
        <f t="shared" si="24"/>
        <v>2000</v>
      </c>
      <c r="F99" s="102">
        <f t="shared" si="24"/>
        <v>2000</v>
      </c>
    </row>
    <row r="100" spans="1:8" ht="55.5" customHeight="1" x14ac:dyDescent="0.25">
      <c r="A100" s="16" t="s">
        <v>1393</v>
      </c>
      <c r="B100" s="20" t="s">
        <v>1466</v>
      </c>
      <c r="C100" s="55">
        <v>610</v>
      </c>
      <c r="D100" s="102">
        <v>1200</v>
      </c>
      <c r="E100" s="102">
        <v>2000</v>
      </c>
      <c r="F100" s="102">
        <v>2000</v>
      </c>
      <c r="H100" s="126"/>
    </row>
    <row r="101" spans="1:8" ht="55.5" customHeight="1" x14ac:dyDescent="0.25">
      <c r="A101" s="13" t="s">
        <v>1468</v>
      </c>
      <c r="B101" s="3" t="s">
        <v>83</v>
      </c>
      <c r="C101" s="55"/>
      <c r="D101" s="102">
        <f>D106+D102</f>
        <v>58012</v>
      </c>
      <c r="E101" s="102">
        <f t="shared" ref="E101:F101" si="25">E106+E102</f>
        <v>10000</v>
      </c>
      <c r="F101" s="102">
        <f t="shared" si="25"/>
        <v>86541</v>
      </c>
    </row>
    <row r="102" spans="1:8" ht="71.25" customHeight="1" x14ac:dyDescent="0.25">
      <c r="A102" s="144" t="s">
        <v>1679</v>
      </c>
      <c r="B102" s="3" t="s">
        <v>1602</v>
      </c>
      <c r="C102" s="55"/>
      <c r="D102" s="102">
        <f t="shared" ref="D102:F104" si="26">D103</f>
        <v>8587</v>
      </c>
      <c r="E102" s="102">
        <f t="shared" si="26"/>
        <v>10000</v>
      </c>
      <c r="F102" s="102">
        <f t="shared" si="26"/>
        <v>0</v>
      </c>
    </row>
    <row r="103" spans="1:8" ht="55.5" customHeight="1" x14ac:dyDescent="0.25">
      <c r="A103" s="35" t="s">
        <v>1467</v>
      </c>
      <c r="B103" s="3" t="s">
        <v>1603</v>
      </c>
      <c r="C103" s="55"/>
      <c r="D103" s="102">
        <f t="shared" si="26"/>
        <v>8587</v>
      </c>
      <c r="E103" s="102">
        <f t="shared" si="26"/>
        <v>10000</v>
      </c>
      <c r="F103" s="102">
        <f t="shared" si="26"/>
        <v>0</v>
      </c>
    </row>
    <row r="104" spans="1:8" ht="43.5" customHeight="1" x14ac:dyDescent="0.25">
      <c r="A104" s="16" t="s">
        <v>1392</v>
      </c>
      <c r="B104" s="3" t="s">
        <v>1603</v>
      </c>
      <c r="C104" s="55">
        <v>600</v>
      </c>
      <c r="D104" s="102">
        <f t="shared" si="26"/>
        <v>8587</v>
      </c>
      <c r="E104" s="102">
        <f t="shared" si="26"/>
        <v>10000</v>
      </c>
      <c r="F104" s="102">
        <f t="shared" si="26"/>
        <v>0</v>
      </c>
    </row>
    <row r="105" spans="1:8" ht="42.75" customHeight="1" x14ac:dyDescent="0.25">
      <c r="A105" s="16" t="s">
        <v>1393</v>
      </c>
      <c r="B105" s="3" t="s">
        <v>1603</v>
      </c>
      <c r="C105" s="55">
        <v>610</v>
      </c>
      <c r="D105" s="102">
        <v>8587</v>
      </c>
      <c r="E105" s="102">
        <v>10000</v>
      </c>
      <c r="F105" s="153">
        <v>0</v>
      </c>
    </row>
    <row r="106" spans="1:8" ht="33" customHeight="1" x14ac:dyDescent="0.25">
      <c r="A106" s="17" t="s">
        <v>84</v>
      </c>
      <c r="B106" s="1" t="s">
        <v>85</v>
      </c>
      <c r="C106" s="55"/>
      <c r="D106" s="102">
        <f>D107+D110+D113+D125+D116+D117+D118+D119+D120+D121+D122+D123+D124</f>
        <v>49425</v>
      </c>
      <c r="E106" s="102">
        <f t="shared" ref="E106:F106" si="27">E107+E110+E113+E125+E116+E117+E118+E119+E120+E121+E122+E123+E124</f>
        <v>0</v>
      </c>
      <c r="F106" s="102">
        <f t="shared" si="27"/>
        <v>86541</v>
      </c>
    </row>
    <row r="107" spans="1:8" ht="31.5" hidden="1" x14ac:dyDescent="0.25">
      <c r="A107" s="26" t="s">
        <v>86</v>
      </c>
      <c r="B107" s="20" t="s">
        <v>87</v>
      </c>
      <c r="C107" s="55"/>
      <c r="D107" s="102">
        <f>D108</f>
        <v>0</v>
      </c>
      <c r="E107" s="102">
        <f t="shared" ref="E107:F107" si="28">E108</f>
        <v>0</v>
      </c>
      <c r="F107" s="102">
        <f t="shared" si="28"/>
        <v>0</v>
      </c>
    </row>
    <row r="108" spans="1:8" ht="30" hidden="1" customHeight="1" x14ac:dyDescent="0.25">
      <c r="A108" s="16" t="s">
        <v>1392</v>
      </c>
      <c r="B108" s="20" t="s">
        <v>87</v>
      </c>
      <c r="C108" s="55">
        <v>600</v>
      </c>
      <c r="D108" s="102">
        <f>D109</f>
        <v>0</v>
      </c>
      <c r="E108" s="102">
        <f>E109</f>
        <v>0</v>
      </c>
      <c r="F108" s="102">
        <f>F109</f>
        <v>0</v>
      </c>
    </row>
    <row r="109" spans="1:8" ht="30" hidden="1" customHeight="1" x14ac:dyDescent="0.25">
      <c r="A109" s="16" t="s">
        <v>1393</v>
      </c>
      <c r="B109" s="20" t="s">
        <v>87</v>
      </c>
      <c r="C109" s="55">
        <v>610</v>
      </c>
      <c r="D109" s="102"/>
      <c r="E109" s="102"/>
      <c r="F109" s="102"/>
    </row>
    <row r="110" spans="1:8" ht="31.5" hidden="1" x14ac:dyDescent="0.25">
      <c r="A110" s="26" t="s">
        <v>71</v>
      </c>
      <c r="B110" s="20" t="s">
        <v>88</v>
      </c>
      <c r="C110" s="55"/>
      <c r="D110" s="102">
        <f>D111</f>
        <v>0</v>
      </c>
      <c r="E110" s="102">
        <f t="shared" ref="E110:F111" si="29">E111</f>
        <v>0</v>
      </c>
      <c r="F110" s="102">
        <f t="shared" si="29"/>
        <v>0</v>
      </c>
    </row>
    <row r="111" spans="1:8" ht="32.25" hidden="1" customHeight="1" x14ac:dyDescent="0.25">
      <c r="A111" s="16" t="s">
        <v>1392</v>
      </c>
      <c r="B111" s="20" t="s">
        <v>88</v>
      </c>
      <c r="C111" s="55">
        <v>600</v>
      </c>
      <c r="D111" s="102">
        <f>D112</f>
        <v>0</v>
      </c>
      <c r="E111" s="102">
        <f t="shared" si="29"/>
        <v>0</v>
      </c>
      <c r="F111" s="102">
        <f t="shared" si="29"/>
        <v>0</v>
      </c>
    </row>
    <row r="112" spans="1:8" ht="26.25" hidden="1" customHeight="1" x14ac:dyDescent="0.25">
      <c r="A112" s="16" t="s">
        <v>1393</v>
      </c>
      <c r="B112" s="20" t="s">
        <v>88</v>
      </c>
      <c r="C112" s="55">
        <v>610</v>
      </c>
      <c r="D112" s="102"/>
      <c r="E112" s="102"/>
      <c r="F112" s="102"/>
    </row>
    <row r="113" spans="1:9" ht="47.25" x14ac:dyDescent="0.25">
      <c r="A113" s="22" t="s">
        <v>89</v>
      </c>
      <c r="B113" s="20" t="s">
        <v>90</v>
      </c>
      <c r="C113" s="55"/>
      <c r="D113" s="102">
        <f>D114</f>
        <v>49425</v>
      </c>
      <c r="E113" s="102">
        <f t="shared" ref="E113:F114" si="30">E114</f>
        <v>0</v>
      </c>
      <c r="F113" s="102">
        <f t="shared" si="30"/>
        <v>86541</v>
      </c>
    </row>
    <row r="114" spans="1:9" ht="34.5" customHeight="1" x14ac:dyDescent="0.25">
      <c r="A114" s="16" t="s">
        <v>1392</v>
      </c>
      <c r="B114" s="20" t="s">
        <v>90</v>
      </c>
      <c r="C114" s="55">
        <v>600</v>
      </c>
      <c r="D114" s="102">
        <f>D115</f>
        <v>49425</v>
      </c>
      <c r="E114" s="102">
        <f t="shared" si="30"/>
        <v>0</v>
      </c>
      <c r="F114" s="102">
        <f t="shared" si="30"/>
        <v>86541</v>
      </c>
    </row>
    <row r="115" spans="1:9" ht="33" customHeight="1" x14ac:dyDescent="0.25">
      <c r="A115" s="16" t="s">
        <v>1393</v>
      </c>
      <c r="B115" s="20" t="s">
        <v>90</v>
      </c>
      <c r="C115" s="55">
        <v>610</v>
      </c>
      <c r="D115" s="102">
        <v>49425</v>
      </c>
      <c r="E115" s="102"/>
      <c r="F115" s="102">
        <v>86541</v>
      </c>
      <c r="G115" s="107"/>
      <c r="H115" s="106"/>
      <c r="I115" s="106"/>
    </row>
    <row r="116" spans="1:9" ht="43.5" hidden="1" customHeight="1" x14ac:dyDescent="0.25">
      <c r="A116" s="16" t="s">
        <v>91</v>
      </c>
      <c r="B116" s="2" t="s">
        <v>92</v>
      </c>
      <c r="C116" s="55"/>
      <c r="D116" s="102"/>
      <c r="E116" s="102"/>
      <c r="F116" s="102"/>
    </row>
    <row r="117" spans="1:9" ht="53.25" hidden="1" customHeight="1" x14ac:dyDescent="0.25">
      <c r="A117" s="16" t="s">
        <v>93</v>
      </c>
      <c r="B117" s="2" t="s">
        <v>94</v>
      </c>
      <c r="C117" s="55"/>
      <c r="D117" s="102"/>
      <c r="E117" s="102"/>
      <c r="F117" s="102"/>
    </row>
    <row r="118" spans="1:9" ht="78.75" hidden="1" x14ac:dyDescent="0.25">
      <c r="A118" s="16" t="s">
        <v>95</v>
      </c>
      <c r="B118" s="2" t="s">
        <v>96</v>
      </c>
      <c r="C118" s="55"/>
      <c r="D118" s="102"/>
      <c r="E118" s="102"/>
      <c r="F118" s="102"/>
    </row>
    <row r="119" spans="1:9" ht="31.5" hidden="1" customHeight="1" x14ac:dyDescent="0.25">
      <c r="A119" s="16" t="s">
        <v>97</v>
      </c>
      <c r="B119" s="2" t="s">
        <v>98</v>
      </c>
      <c r="C119" s="55"/>
      <c r="D119" s="102"/>
      <c r="E119" s="102"/>
      <c r="F119" s="102"/>
    </row>
    <row r="120" spans="1:9" ht="47.25" hidden="1" x14ac:dyDescent="0.25">
      <c r="A120" s="16" t="s">
        <v>99</v>
      </c>
      <c r="B120" s="2" t="s">
        <v>100</v>
      </c>
      <c r="C120" s="55"/>
      <c r="D120" s="102"/>
      <c r="E120" s="102"/>
      <c r="F120" s="102"/>
    </row>
    <row r="121" spans="1:9" ht="25.5" hidden="1" customHeight="1" x14ac:dyDescent="0.25">
      <c r="A121" s="16" t="s">
        <v>101</v>
      </c>
      <c r="B121" s="2" t="s">
        <v>102</v>
      </c>
      <c r="C121" s="55"/>
      <c r="D121" s="102"/>
      <c r="E121" s="102"/>
      <c r="F121" s="102"/>
    </row>
    <row r="122" spans="1:9" ht="30.75" hidden="1" customHeight="1" x14ac:dyDescent="0.25">
      <c r="A122" s="16" t="s">
        <v>103</v>
      </c>
      <c r="B122" s="2" t="s">
        <v>104</v>
      </c>
      <c r="C122" s="55"/>
      <c r="D122" s="102"/>
      <c r="E122" s="102"/>
      <c r="F122" s="102"/>
    </row>
    <row r="123" spans="1:9" ht="47.25" hidden="1" x14ac:dyDescent="0.25">
      <c r="A123" s="16" t="s">
        <v>105</v>
      </c>
      <c r="B123" s="2" t="s">
        <v>106</v>
      </c>
      <c r="C123" s="55"/>
      <c r="D123" s="102"/>
      <c r="E123" s="102"/>
      <c r="F123" s="102"/>
    </row>
    <row r="124" spans="1:9" ht="45" hidden="1" customHeight="1" x14ac:dyDescent="0.25">
      <c r="A124" s="16" t="s">
        <v>107</v>
      </c>
      <c r="B124" s="2" t="s">
        <v>108</v>
      </c>
      <c r="C124" s="55"/>
      <c r="D124" s="102"/>
      <c r="E124" s="102"/>
      <c r="F124" s="102"/>
    </row>
    <row r="125" spans="1:9" ht="86.25" hidden="1" customHeight="1" x14ac:dyDescent="0.25">
      <c r="A125" s="68" t="s">
        <v>95</v>
      </c>
      <c r="B125" s="20" t="s">
        <v>96</v>
      </c>
      <c r="C125" s="55"/>
      <c r="D125" s="102">
        <f>D126</f>
        <v>0</v>
      </c>
      <c r="E125" s="102">
        <f t="shared" ref="E125:F126" si="31">E126</f>
        <v>0</v>
      </c>
      <c r="F125" s="102">
        <f t="shared" si="31"/>
        <v>0</v>
      </c>
    </row>
    <row r="126" spans="1:9" ht="35.25" hidden="1" customHeight="1" x14ac:dyDescent="0.25">
      <c r="A126" s="16" t="s">
        <v>1392</v>
      </c>
      <c r="B126" s="20" t="s">
        <v>96</v>
      </c>
      <c r="C126" s="55">
        <v>600</v>
      </c>
      <c r="D126" s="102">
        <f>D127</f>
        <v>0</v>
      </c>
      <c r="E126" s="102">
        <f t="shared" si="31"/>
        <v>0</v>
      </c>
      <c r="F126" s="102">
        <f t="shared" si="31"/>
        <v>0</v>
      </c>
    </row>
    <row r="127" spans="1:9" ht="36" hidden="1" customHeight="1" x14ac:dyDescent="0.25">
      <c r="A127" s="16" t="s">
        <v>1393</v>
      </c>
      <c r="B127" s="20" t="s">
        <v>90</v>
      </c>
      <c r="C127" s="55">
        <v>610</v>
      </c>
      <c r="D127" s="102">
        <v>0</v>
      </c>
      <c r="E127" s="102">
        <v>0</v>
      </c>
      <c r="F127" s="102">
        <v>0</v>
      </c>
    </row>
    <row r="128" spans="1:9" ht="32.25" customHeight="1" x14ac:dyDescent="0.25">
      <c r="A128" s="13" t="s">
        <v>1604</v>
      </c>
      <c r="B128" s="3" t="s">
        <v>109</v>
      </c>
      <c r="C128" s="55"/>
      <c r="D128" s="102">
        <f>D129+D133</f>
        <v>2612</v>
      </c>
      <c r="E128" s="102">
        <f t="shared" ref="E128:F128" si="32">E129+E133</f>
        <v>2580</v>
      </c>
      <c r="F128" s="102">
        <f t="shared" si="32"/>
        <v>2583</v>
      </c>
    </row>
    <row r="129" spans="1:6" ht="32.25" hidden="1" customHeight="1" x14ac:dyDescent="0.25">
      <c r="A129" s="17" t="s">
        <v>110</v>
      </c>
      <c r="B129" s="1" t="s">
        <v>111</v>
      </c>
      <c r="C129" s="55"/>
      <c r="D129" s="102">
        <f>D130</f>
        <v>0</v>
      </c>
      <c r="E129" s="102">
        <f t="shared" ref="E129:F130" si="33">E130</f>
        <v>0</v>
      </c>
      <c r="F129" s="102">
        <f t="shared" si="33"/>
        <v>0</v>
      </c>
    </row>
    <row r="130" spans="1:6" ht="32.25" hidden="1" customHeight="1" x14ac:dyDescent="0.25">
      <c r="A130" s="25" t="s">
        <v>112</v>
      </c>
      <c r="B130" s="20" t="s">
        <v>113</v>
      </c>
      <c r="C130" s="55"/>
      <c r="D130" s="102">
        <f>D131</f>
        <v>0</v>
      </c>
      <c r="E130" s="102">
        <f t="shared" si="33"/>
        <v>0</v>
      </c>
      <c r="F130" s="102">
        <f t="shared" si="33"/>
        <v>0</v>
      </c>
    </row>
    <row r="131" spans="1:6" ht="32.25" hidden="1" customHeight="1" x14ac:dyDescent="0.25">
      <c r="A131" s="16" t="s">
        <v>1392</v>
      </c>
      <c r="B131" s="20" t="s">
        <v>113</v>
      </c>
      <c r="C131" s="55">
        <v>600</v>
      </c>
      <c r="D131" s="102">
        <f>D132</f>
        <v>0</v>
      </c>
      <c r="E131" s="102">
        <f t="shared" ref="E131:F131" si="34">E132</f>
        <v>0</v>
      </c>
      <c r="F131" s="102">
        <f t="shared" si="34"/>
        <v>0</v>
      </c>
    </row>
    <row r="132" spans="1:6" ht="32.25" hidden="1" customHeight="1" x14ac:dyDescent="0.25">
      <c r="A132" s="16" t="s">
        <v>1393</v>
      </c>
      <c r="B132" s="20" t="s">
        <v>113</v>
      </c>
      <c r="C132" s="55">
        <v>610</v>
      </c>
      <c r="D132" s="102">
        <v>0</v>
      </c>
      <c r="E132" s="102">
        <v>0</v>
      </c>
      <c r="F132" s="102">
        <v>0</v>
      </c>
    </row>
    <row r="133" spans="1:6" ht="55.5" customHeight="1" x14ac:dyDescent="0.25">
      <c r="A133" s="17" t="s">
        <v>114</v>
      </c>
      <c r="B133" s="1" t="s">
        <v>115</v>
      </c>
      <c r="C133" s="55"/>
      <c r="D133" s="102">
        <f>D134+D139+D142+D143+D144+D145</f>
        <v>2612</v>
      </c>
      <c r="E133" s="102">
        <f t="shared" ref="E133:F133" si="35">E134+E139+E142+E143+E144+E145</f>
        <v>2580</v>
      </c>
      <c r="F133" s="102">
        <f t="shared" si="35"/>
        <v>2583</v>
      </c>
    </row>
    <row r="134" spans="1:6" ht="70.5" customHeight="1" x14ac:dyDescent="0.25">
      <c r="A134" s="22" t="s">
        <v>116</v>
      </c>
      <c r="B134" s="20" t="s">
        <v>117</v>
      </c>
      <c r="C134" s="55"/>
      <c r="D134" s="102">
        <f>D135+D137</f>
        <v>2612</v>
      </c>
      <c r="E134" s="102">
        <f t="shared" ref="E134:F134" si="36">E135+E137</f>
        <v>2580</v>
      </c>
      <c r="F134" s="102">
        <f t="shared" si="36"/>
        <v>2583</v>
      </c>
    </row>
    <row r="135" spans="1:6" ht="36" customHeight="1" x14ac:dyDescent="0.25">
      <c r="A135" s="60" t="s">
        <v>1394</v>
      </c>
      <c r="B135" s="20" t="s">
        <v>117</v>
      </c>
      <c r="C135" s="55">
        <v>100</v>
      </c>
      <c r="D135" s="102">
        <f>D136</f>
        <v>2449</v>
      </c>
      <c r="E135" s="102">
        <f t="shared" ref="E135:F135" si="37">E136</f>
        <v>2449</v>
      </c>
      <c r="F135" s="102">
        <f t="shared" si="37"/>
        <v>2449</v>
      </c>
    </row>
    <row r="136" spans="1:6" ht="35.25" customHeight="1" x14ac:dyDescent="0.25">
      <c r="A136" s="60" t="s">
        <v>1395</v>
      </c>
      <c r="B136" s="20" t="s">
        <v>117</v>
      </c>
      <c r="C136" s="55">
        <v>120</v>
      </c>
      <c r="D136" s="102">
        <v>2449</v>
      </c>
      <c r="E136" s="102">
        <v>2449</v>
      </c>
      <c r="F136" s="102">
        <v>2449</v>
      </c>
    </row>
    <row r="137" spans="1:6" ht="38.25" customHeight="1" x14ac:dyDescent="0.25">
      <c r="A137" s="60" t="s">
        <v>1396</v>
      </c>
      <c r="B137" s="20" t="s">
        <v>117</v>
      </c>
      <c r="C137" s="55">
        <v>200</v>
      </c>
      <c r="D137" s="102">
        <f>D138</f>
        <v>163</v>
      </c>
      <c r="E137" s="102">
        <f t="shared" ref="E137:F137" si="38">E138</f>
        <v>131</v>
      </c>
      <c r="F137" s="102">
        <f t="shared" si="38"/>
        <v>134</v>
      </c>
    </row>
    <row r="138" spans="1:6" ht="33.75" customHeight="1" x14ac:dyDescent="0.25">
      <c r="A138" s="60" t="s">
        <v>1397</v>
      </c>
      <c r="B138" s="20" t="s">
        <v>117</v>
      </c>
      <c r="C138" s="55">
        <v>240</v>
      </c>
      <c r="D138" s="102">
        <v>163</v>
      </c>
      <c r="E138" s="102">
        <v>131</v>
      </c>
      <c r="F138" s="102">
        <v>134</v>
      </c>
    </row>
    <row r="139" spans="1:6" ht="73.5" hidden="1" customHeight="1" x14ac:dyDescent="0.25">
      <c r="A139" s="22" t="s">
        <v>118</v>
      </c>
      <c r="B139" s="20" t="s">
        <v>119</v>
      </c>
      <c r="C139" s="58"/>
      <c r="D139" s="102">
        <f>D140</f>
        <v>0</v>
      </c>
      <c r="E139" s="102">
        <f t="shared" ref="E139:F140" si="39">E140</f>
        <v>0</v>
      </c>
      <c r="F139" s="102">
        <f t="shared" si="39"/>
        <v>0</v>
      </c>
    </row>
    <row r="140" spans="1:6" ht="34.5" hidden="1" customHeight="1" x14ac:dyDescent="0.25">
      <c r="A140" s="60" t="s">
        <v>1396</v>
      </c>
      <c r="B140" s="20" t="s">
        <v>119</v>
      </c>
      <c r="C140" s="58">
        <v>200</v>
      </c>
      <c r="D140" s="102">
        <f>D141</f>
        <v>0</v>
      </c>
      <c r="E140" s="102">
        <f t="shared" si="39"/>
        <v>0</v>
      </c>
      <c r="F140" s="102">
        <f t="shared" si="39"/>
        <v>0</v>
      </c>
    </row>
    <row r="141" spans="1:6" ht="31.5" hidden="1" customHeight="1" x14ac:dyDescent="0.25">
      <c r="A141" s="60" t="s">
        <v>1397</v>
      </c>
      <c r="B141" s="20" t="s">
        <v>119</v>
      </c>
      <c r="C141" s="58">
        <v>240</v>
      </c>
      <c r="D141" s="102">
        <v>0</v>
      </c>
      <c r="E141" s="102">
        <v>0</v>
      </c>
      <c r="F141" s="102">
        <v>0</v>
      </c>
    </row>
    <row r="142" spans="1:6" ht="47.25" hidden="1" x14ac:dyDescent="0.25">
      <c r="A142" s="16" t="s">
        <v>120</v>
      </c>
      <c r="B142" s="2" t="s">
        <v>121</v>
      </c>
      <c r="C142" s="55"/>
      <c r="D142" s="102"/>
      <c r="E142" s="102"/>
      <c r="F142" s="102"/>
    </row>
    <row r="143" spans="1:6" ht="47.25" hidden="1" x14ac:dyDescent="0.25">
      <c r="A143" s="16" t="s">
        <v>122</v>
      </c>
      <c r="B143" s="2" t="s">
        <v>123</v>
      </c>
      <c r="C143" s="55"/>
      <c r="D143" s="102"/>
      <c r="E143" s="102"/>
      <c r="F143" s="102"/>
    </row>
    <row r="144" spans="1:6" ht="47.25" hidden="1" x14ac:dyDescent="0.25">
      <c r="A144" s="16" t="s">
        <v>124</v>
      </c>
      <c r="B144" s="2" t="s">
        <v>125</v>
      </c>
      <c r="C144" s="55"/>
      <c r="D144" s="102"/>
      <c r="E144" s="102"/>
      <c r="F144" s="102"/>
    </row>
    <row r="145" spans="1:6" ht="47.25" hidden="1" x14ac:dyDescent="0.25">
      <c r="A145" s="16" t="s">
        <v>126</v>
      </c>
      <c r="B145" s="2" t="s">
        <v>127</v>
      </c>
      <c r="C145" s="55"/>
      <c r="D145" s="102"/>
      <c r="E145" s="102"/>
      <c r="F145" s="102"/>
    </row>
    <row r="146" spans="1:6" ht="36" customHeight="1" x14ac:dyDescent="0.25">
      <c r="A146" s="13" t="s">
        <v>128</v>
      </c>
      <c r="B146" s="3" t="s">
        <v>129</v>
      </c>
      <c r="C146" s="55"/>
      <c r="D146" s="102">
        <f>D147</f>
        <v>9300</v>
      </c>
      <c r="E146" s="102">
        <f t="shared" ref="E146:F146" si="40">E147</f>
        <v>9270</v>
      </c>
      <c r="F146" s="102">
        <f t="shared" si="40"/>
        <v>9270</v>
      </c>
    </row>
    <row r="147" spans="1:6" ht="44.25" customHeight="1" x14ac:dyDescent="0.25">
      <c r="A147" s="7" t="s">
        <v>130</v>
      </c>
      <c r="B147" s="1" t="s">
        <v>131</v>
      </c>
      <c r="C147" s="55"/>
      <c r="D147" s="102">
        <f>D148+D155</f>
        <v>9300</v>
      </c>
      <c r="E147" s="102">
        <f t="shared" ref="E147:F147" si="41">E148+E155</f>
        <v>9270</v>
      </c>
      <c r="F147" s="102">
        <f t="shared" si="41"/>
        <v>9270</v>
      </c>
    </row>
    <row r="148" spans="1:6" ht="39" customHeight="1" x14ac:dyDescent="0.25">
      <c r="A148" s="22" t="s">
        <v>132</v>
      </c>
      <c r="B148" s="20" t="s">
        <v>133</v>
      </c>
      <c r="C148" s="55"/>
      <c r="D148" s="102">
        <f>D149+D151+D153</f>
        <v>9170</v>
      </c>
      <c r="E148" s="102">
        <f t="shared" ref="E148:F148" si="42">E149+E151+E153</f>
        <v>9170</v>
      </c>
      <c r="F148" s="102">
        <f t="shared" si="42"/>
        <v>9170</v>
      </c>
    </row>
    <row r="149" spans="1:6" ht="34.5" customHeight="1" x14ac:dyDescent="0.25">
      <c r="A149" s="60" t="s">
        <v>1394</v>
      </c>
      <c r="B149" s="20" t="s">
        <v>133</v>
      </c>
      <c r="C149" s="55">
        <v>100</v>
      </c>
      <c r="D149" s="102">
        <f>D150</f>
        <v>8815</v>
      </c>
      <c r="E149" s="102">
        <f t="shared" ref="E149:F149" si="43">E150</f>
        <v>8815</v>
      </c>
      <c r="F149" s="102">
        <f t="shared" si="43"/>
        <v>8815</v>
      </c>
    </row>
    <row r="150" spans="1:6" ht="27.75" customHeight="1" x14ac:dyDescent="0.25">
      <c r="A150" s="60" t="s">
        <v>1395</v>
      </c>
      <c r="B150" s="20" t="s">
        <v>133</v>
      </c>
      <c r="C150" s="55">
        <v>120</v>
      </c>
      <c r="D150" s="102">
        <v>8815</v>
      </c>
      <c r="E150" s="102">
        <v>8815</v>
      </c>
      <c r="F150" s="102">
        <v>8815</v>
      </c>
    </row>
    <row r="151" spans="1:6" ht="26.25" customHeight="1" x14ac:dyDescent="0.25">
      <c r="A151" s="60" t="s">
        <v>1396</v>
      </c>
      <c r="B151" s="20" t="s">
        <v>133</v>
      </c>
      <c r="C151" s="55">
        <v>200</v>
      </c>
      <c r="D151" s="102">
        <f>D152</f>
        <v>351</v>
      </c>
      <c r="E151" s="102">
        <f t="shared" ref="E151:F151" si="44">E152</f>
        <v>351</v>
      </c>
      <c r="F151" s="102">
        <f t="shared" si="44"/>
        <v>351</v>
      </c>
    </row>
    <row r="152" spans="1:6" ht="38.25" customHeight="1" x14ac:dyDescent="0.25">
      <c r="A152" s="60" t="s">
        <v>1397</v>
      </c>
      <c r="B152" s="20" t="s">
        <v>133</v>
      </c>
      <c r="C152" s="55">
        <v>240</v>
      </c>
      <c r="D152" s="102">
        <v>351</v>
      </c>
      <c r="E152" s="102">
        <v>351</v>
      </c>
      <c r="F152" s="102">
        <v>351</v>
      </c>
    </row>
    <row r="153" spans="1:6" ht="26.25" customHeight="1" x14ac:dyDescent="0.25">
      <c r="A153" s="60" t="s">
        <v>1400</v>
      </c>
      <c r="B153" s="20" t="s">
        <v>133</v>
      </c>
      <c r="C153" s="55">
        <v>800</v>
      </c>
      <c r="D153" s="102">
        <f>D154</f>
        <v>4</v>
      </c>
      <c r="E153" s="102">
        <f t="shared" ref="E153:F153" si="45">E154</f>
        <v>4</v>
      </c>
      <c r="F153" s="102">
        <f t="shared" si="45"/>
        <v>4</v>
      </c>
    </row>
    <row r="154" spans="1:6" ht="23.25" customHeight="1" x14ac:dyDescent="0.25">
      <c r="A154" s="16" t="s">
        <v>1401</v>
      </c>
      <c r="B154" s="20" t="s">
        <v>133</v>
      </c>
      <c r="C154" s="55">
        <v>850</v>
      </c>
      <c r="D154" s="102">
        <v>4</v>
      </c>
      <c r="E154" s="102">
        <v>4</v>
      </c>
      <c r="F154" s="102">
        <v>4</v>
      </c>
    </row>
    <row r="155" spans="1:6" ht="34.5" customHeight="1" x14ac:dyDescent="0.25">
      <c r="A155" s="22" t="s">
        <v>75</v>
      </c>
      <c r="B155" s="20" t="s">
        <v>134</v>
      </c>
      <c r="C155" s="55"/>
      <c r="D155" s="102">
        <f>D156</f>
        <v>130</v>
      </c>
      <c r="E155" s="102">
        <f>E156</f>
        <v>100</v>
      </c>
      <c r="F155" s="102">
        <f>F156</f>
        <v>100</v>
      </c>
    </row>
    <row r="156" spans="1:6" ht="33.75" customHeight="1" x14ac:dyDescent="0.25">
      <c r="A156" s="16" t="s">
        <v>1403</v>
      </c>
      <c r="B156" s="20" t="s">
        <v>134</v>
      </c>
      <c r="C156" s="55">
        <v>300</v>
      </c>
      <c r="D156" s="102">
        <f>D157</f>
        <v>130</v>
      </c>
      <c r="E156" s="102">
        <f t="shared" ref="E156:F156" si="46">E157</f>
        <v>100</v>
      </c>
      <c r="F156" s="102">
        <f t="shared" si="46"/>
        <v>100</v>
      </c>
    </row>
    <row r="157" spans="1:6" ht="36.75" customHeight="1" x14ac:dyDescent="0.25">
      <c r="A157" s="16" t="s">
        <v>1404</v>
      </c>
      <c r="B157" s="20" t="s">
        <v>134</v>
      </c>
      <c r="C157" s="55">
        <v>320</v>
      </c>
      <c r="D157" s="102">
        <v>130</v>
      </c>
      <c r="E157" s="102">
        <v>100</v>
      </c>
      <c r="F157" s="102">
        <v>100</v>
      </c>
    </row>
    <row r="158" spans="1:6" ht="34.5" hidden="1" customHeight="1" x14ac:dyDescent="0.25">
      <c r="A158" s="13" t="s">
        <v>135</v>
      </c>
      <c r="B158" s="3" t="s">
        <v>136</v>
      </c>
      <c r="C158" s="55"/>
      <c r="D158" s="102">
        <f>D159</f>
        <v>0</v>
      </c>
      <c r="E158" s="102">
        <f t="shared" ref="E158:F158" si="47">E159</f>
        <v>0</v>
      </c>
      <c r="F158" s="102">
        <f t="shared" si="47"/>
        <v>0</v>
      </c>
    </row>
    <row r="159" spans="1:6" ht="34.5" hidden="1" customHeight="1" x14ac:dyDescent="0.25">
      <c r="A159" s="7" t="s">
        <v>137</v>
      </c>
      <c r="B159" s="1" t="s">
        <v>138</v>
      </c>
      <c r="C159" s="55"/>
      <c r="D159" s="102">
        <f>D160+D161</f>
        <v>0</v>
      </c>
      <c r="E159" s="102">
        <f t="shared" ref="E159:F159" si="48">E160+E161</f>
        <v>0</v>
      </c>
      <c r="F159" s="102">
        <f t="shared" si="48"/>
        <v>0</v>
      </c>
    </row>
    <row r="160" spans="1:6" ht="34.5" hidden="1" customHeight="1" x14ac:dyDescent="0.25">
      <c r="A160" s="43" t="s">
        <v>139</v>
      </c>
      <c r="B160" s="20" t="s">
        <v>140</v>
      </c>
      <c r="C160" s="55"/>
      <c r="D160" s="102"/>
      <c r="E160" s="102"/>
      <c r="F160" s="102"/>
    </row>
    <row r="161" spans="1:6" ht="34.5" hidden="1" customHeight="1" x14ac:dyDescent="0.25">
      <c r="A161" s="43" t="s">
        <v>141</v>
      </c>
      <c r="B161" s="20" t="s">
        <v>142</v>
      </c>
      <c r="C161" s="55"/>
      <c r="D161" s="102"/>
      <c r="E161" s="102"/>
      <c r="F161" s="102"/>
    </row>
    <row r="162" spans="1:6" ht="41.25" customHeight="1" x14ac:dyDescent="0.25">
      <c r="A162" s="12" t="s">
        <v>143</v>
      </c>
      <c r="B162" s="10" t="s">
        <v>144</v>
      </c>
      <c r="C162" s="55"/>
      <c r="D162" s="102">
        <f>D163+D229+D333+D390+D395+D59+D415</f>
        <v>918341</v>
      </c>
      <c r="E162" s="102">
        <f>E163+E229+E333+E390+E395+E59+E415</f>
        <v>1015249</v>
      </c>
      <c r="F162" s="102">
        <f>F163+F229+F333+F390+F395+F59+F415</f>
        <v>994759</v>
      </c>
    </row>
    <row r="163" spans="1:6" ht="27.75" customHeight="1" x14ac:dyDescent="0.25">
      <c r="A163" s="13" t="s">
        <v>145</v>
      </c>
      <c r="B163" s="3" t="s">
        <v>146</v>
      </c>
      <c r="C163" s="55"/>
      <c r="D163" s="102">
        <f>D172+D189+D218+D227+D164</f>
        <v>288444</v>
      </c>
      <c r="E163" s="102">
        <f>E172+E189+E218+E227+E164</f>
        <v>327836</v>
      </c>
      <c r="F163" s="102">
        <f>F172+F189+F218+F227+F164</f>
        <v>380571</v>
      </c>
    </row>
    <row r="164" spans="1:6" ht="31.5" x14ac:dyDescent="0.25">
      <c r="A164" s="7" t="s">
        <v>1675</v>
      </c>
      <c r="B164" s="1" t="s">
        <v>147</v>
      </c>
      <c r="C164" s="55"/>
      <c r="D164" s="102">
        <f>D165+D169</f>
        <v>0</v>
      </c>
      <c r="E164" s="102">
        <f t="shared" ref="E164:F164" si="49">E165+E169</f>
        <v>38392</v>
      </c>
      <c r="F164" s="102">
        <f t="shared" si="49"/>
        <v>93627</v>
      </c>
    </row>
    <row r="165" spans="1:6" ht="63" hidden="1" x14ac:dyDescent="0.25">
      <c r="A165" s="22" t="s">
        <v>172</v>
      </c>
      <c r="B165" s="20" t="s">
        <v>1483</v>
      </c>
      <c r="C165" s="55"/>
      <c r="D165" s="102">
        <f>D166</f>
        <v>0</v>
      </c>
      <c r="E165" s="102">
        <f t="shared" ref="E165:F165" si="50">E166</f>
        <v>0</v>
      </c>
      <c r="F165" s="102">
        <f t="shared" si="50"/>
        <v>0</v>
      </c>
    </row>
    <row r="166" spans="1:6" ht="34.5" hidden="1" customHeight="1" x14ac:dyDescent="0.25">
      <c r="A166" s="16" t="s">
        <v>1392</v>
      </c>
      <c r="B166" s="20" t="s">
        <v>1483</v>
      </c>
      <c r="C166" s="55">
        <v>600</v>
      </c>
      <c r="D166" s="102">
        <f>D167+D168</f>
        <v>0</v>
      </c>
      <c r="E166" s="102">
        <f t="shared" ref="E166:F166" si="51">E167+E168</f>
        <v>0</v>
      </c>
      <c r="F166" s="102">
        <f t="shared" si="51"/>
        <v>0</v>
      </c>
    </row>
    <row r="167" spans="1:6" ht="27" hidden="1" customHeight="1" x14ac:dyDescent="0.25">
      <c r="A167" s="16" t="s">
        <v>1398</v>
      </c>
      <c r="B167" s="20" t="s">
        <v>1483</v>
      </c>
      <c r="C167" s="55">
        <v>610</v>
      </c>
      <c r="D167" s="102">
        <v>0</v>
      </c>
      <c r="E167" s="102">
        <v>0</v>
      </c>
      <c r="F167" s="102">
        <v>0</v>
      </c>
    </row>
    <row r="168" spans="1:6" ht="41.25" hidden="1" customHeight="1" x14ac:dyDescent="0.25">
      <c r="A168" s="15" t="s">
        <v>1402</v>
      </c>
      <c r="B168" s="20" t="s">
        <v>1483</v>
      </c>
      <c r="C168" s="55">
        <v>620</v>
      </c>
      <c r="D168" s="102">
        <v>0</v>
      </c>
      <c r="E168" s="102"/>
      <c r="F168" s="102"/>
    </row>
    <row r="169" spans="1:6" ht="48.75" customHeight="1" x14ac:dyDescent="0.25">
      <c r="A169" s="98" t="s">
        <v>1676</v>
      </c>
      <c r="B169" s="2" t="s">
        <v>1581</v>
      </c>
      <c r="C169" s="55"/>
      <c r="D169" s="102">
        <f>D170</f>
        <v>0</v>
      </c>
      <c r="E169" s="102">
        <f t="shared" ref="E169:F169" si="52">E170</f>
        <v>38392</v>
      </c>
      <c r="F169" s="102">
        <f t="shared" si="52"/>
        <v>93627</v>
      </c>
    </row>
    <row r="170" spans="1:6" ht="48.75" customHeight="1" x14ac:dyDescent="0.25">
      <c r="A170" s="16" t="s">
        <v>1392</v>
      </c>
      <c r="B170" s="2" t="s">
        <v>1581</v>
      </c>
      <c r="C170" s="55">
        <v>600</v>
      </c>
      <c r="D170" s="102">
        <f>D171</f>
        <v>0</v>
      </c>
      <c r="E170" s="102">
        <f t="shared" ref="E170:F170" si="53">E171</f>
        <v>38392</v>
      </c>
      <c r="F170" s="102">
        <f t="shared" si="53"/>
        <v>93627</v>
      </c>
    </row>
    <row r="171" spans="1:6" ht="48.75" customHeight="1" x14ac:dyDescent="0.25">
      <c r="A171" s="15" t="s">
        <v>1402</v>
      </c>
      <c r="B171" s="2" t="s">
        <v>1581</v>
      </c>
      <c r="C171" s="55">
        <v>620</v>
      </c>
      <c r="D171" s="102"/>
      <c r="E171" s="102">
        <v>38392</v>
      </c>
      <c r="F171" s="102">
        <v>93627</v>
      </c>
    </row>
    <row r="172" spans="1:6" ht="48.75" customHeight="1" x14ac:dyDescent="0.25">
      <c r="A172" s="7" t="s">
        <v>157</v>
      </c>
      <c r="B172" s="1" t="s">
        <v>148</v>
      </c>
      <c r="C172" s="55"/>
      <c r="D172" s="102">
        <f>D185+D190+D200+D214</f>
        <v>288444</v>
      </c>
      <c r="E172" s="102">
        <f>E185+E190+E200+E214</f>
        <v>289444</v>
      </c>
      <c r="F172" s="102">
        <f>F185+F190+F200+F214</f>
        <v>286944</v>
      </c>
    </row>
    <row r="173" spans="1:6" ht="47.25" hidden="1" x14ac:dyDescent="0.25">
      <c r="A173" s="19" t="s">
        <v>149</v>
      </c>
      <c r="B173" s="20" t="s">
        <v>150</v>
      </c>
      <c r="C173" s="55"/>
      <c r="D173" s="102">
        <f>D174</f>
        <v>0</v>
      </c>
      <c r="E173" s="102">
        <f t="shared" ref="E173:F173" si="54">E174</f>
        <v>0</v>
      </c>
      <c r="F173" s="102">
        <f t="shared" si="54"/>
        <v>0</v>
      </c>
    </row>
    <row r="174" spans="1:6" ht="31.5" hidden="1" customHeight="1" x14ac:dyDescent="0.25">
      <c r="A174" s="16" t="s">
        <v>1399</v>
      </c>
      <c r="B174" s="20" t="s">
        <v>150</v>
      </c>
      <c r="C174" s="55">
        <v>600</v>
      </c>
      <c r="D174" s="102">
        <f>D175+D176</f>
        <v>0</v>
      </c>
      <c r="E174" s="102">
        <f t="shared" ref="E174:F174" si="55">E175+E176</f>
        <v>0</v>
      </c>
      <c r="F174" s="102">
        <f t="shared" si="55"/>
        <v>0</v>
      </c>
    </row>
    <row r="175" spans="1:6" ht="31.5" hidden="1" customHeight="1" x14ac:dyDescent="0.25">
      <c r="A175" s="16" t="s">
        <v>1398</v>
      </c>
      <c r="B175" s="20" t="s">
        <v>150</v>
      </c>
      <c r="C175" s="55">
        <v>610</v>
      </c>
      <c r="D175" s="102"/>
      <c r="E175" s="102"/>
      <c r="F175" s="102"/>
    </row>
    <row r="176" spans="1:6" ht="27.75" hidden="1" customHeight="1" x14ac:dyDescent="0.25">
      <c r="A176" s="15" t="s">
        <v>1402</v>
      </c>
      <c r="B176" s="20" t="s">
        <v>150</v>
      </c>
      <c r="C176" s="55">
        <v>620</v>
      </c>
      <c r="D176" s="102"/>
      <c r="E176" s="102"/>
      <c r="F176" s="102"/>
    </row>
    <row r="177" spans="1:6" ht="31.5" hidden="1" x14ac:dyDescent="0.25">
      <c r="A177" s="19" t="s">
        <v>151</v>
      </c>
      <c r="B177" s="20" t="s">
        <v>152</v>
      </c>
      <c r="C177" s="55"/>
      <c r="D177" s="102">
        <f>D178</f>
        <v>0</v>
      </c>
      <c r="E177" s="102">
        <f t="shared" ref="E177:F177" si="56">E178</f>
        <v>0</v>
      </c>
      <c r="F177" s="102">
        <f t="shared" si="56"/>
        <v>0</v>
      </c>
    </row>
    <row r="178" spans="1:6" ht="27.75" hidden="1" customHeight="1" x14ac:dyDescent="0.25">
      <c r="A178" s="16" t="s">
        <v>1399</v>
      </c>
      <c r="B178" s="20" t="s">
        <v>152</v>
      </c>
      <c r="C178" s="55">
        <v>600</v>
      </c>
      <c r="D178" s="102">
        <f>D179+D180</f>
        <v>0</v>
      </c>
      <c r="E178" s="102">
        <f t="shared" ref="E178:F178" si="57">E179+E180</f>
        <v>0</v>
      </c>
      <c r="F178" s="102">
        <f t="shared" si="57"/>
        <v>0</v>
      </c>
    </row>
    <row r="179" spans="1:6" ht="29.25" hidden="1" customHeight="1" x14ac:dyDescent="0.25">
      <c r="A179" s="16" t="s">
        <v>1398</v>
      </c>
      <c r="B179" s="20" t="s">
        <v>152</v>
      </c>
      <c r="C179" s="55">
        <v>610</v>
      </c>
      <c r="D179" s="102"/>
      <c r="E179" s="102"/>
      <c r="F179" s="102"/>
    </row>
    <row r="180" spans="1:6" ht="29.25" hidden="1" customHeight="1" x14ac:dyDescent="0.25">
      <c r="A180" s="15" t="s">
        <v>1402</v>
      </c>
      <c r="B180" s="20" t="s">
        <v>152</v>
      </c>
      <c r="C180" s="55">
        <v>620</v>
      </c>
      <c r="D180" s="102"/>
      <c r="E180" s="102"/>
      <c r="F180" s="102"/>
    </row>
    <row r="181" spans="1:6" ht="47.25" hidden="1" x14ac:dyDescent="0.25">
      <c r="A181" s="19" t="s">
        <v>153</v>
      </c>
      <c r="B181" s="20" t="s">
        <v>154</v>
      </c>
      <c r="C181" s="55"/>
      <c r="D181" s="102">
        <f>D182</f>
        <v>0</v>
      </c>
      <c r="E181" s="102">
        <f t="shared" ref="E181:F181" si="58">E182</f>
        <v>0</v>
      </c>
      <c r="F181" s="102">
        <f t="shared" si="58"/>
        <v>0</v>
      </c>
    </row>
    <row r="182" spans="1:6" ht="27.75" hidden="1" customHeight="1" x14ac:dyDescent="0.25">
      <c r="A182" s="16" t="s">
        <v>1399</v>
      </c>
      <c r="B182" s="20" t="s">
        <v>154</v>
      </c>
      <c r="C182" s="55">
        <v>600</v>
      </c>
      <c r="D182" s="102">
        <f>D183+D184</f>
        <v>0</v>
      </c>
      <c r="E182" s="102">
        <f t="shared" ref="E182:F182" si="59">E183+E184</f>
        <v>0</v>
      </c>
      <c r="F182" s="102">
        <f t="shared" si="59"/>
        <v>0</v>
      </c>
    </row>
    <row r="183" spans="1:6" ht="28.5" hidden="1" customHeight="1" x14ac:dyDescent="0.25">
      <c r="A183" s="16" t="s">
        <v>1398</v>
      </c>
      <c r="B183" s="20" t="s">
        <v>154</v>
      </c>
      <c r="C183" s="55">
        <v>610</v>
      </c>
      <c r="D183" s="102"/>
      <c r="E183" s="102"/>
      <c r="F183" s="102"/>
    </row>
    <row r="184" spans="1:6" ht="32.25" hidden="1" customHeight="1" x14ac:dyDescent="0.25">
      <c r="A184" s="15" t="s">
        <v>1402</v>
      </c>
      <c r="B184" s="20" t="s">
        <v>154</v>
      </c>
      <c r="C184" s="55">
        <v>620</v>
      </c>
      <c r="D184" s="102"/>
      <c r="E184" s="102"/>
      <c r="F184" s="102"/>
    </row>
    <row r="185" spans="1:6" ht="31.5" x14ac:dyDescent="0.25">
      <c r="A185" s="28" t="s">
        <v>155</v>
      </c>
      <c r="B185" s="20" t="s">
        <v>156</v>
      </c>
      <c r="C185" s="55"/>
      <c r="D185" s="102">
        <f>D186</f>
        <v>1500</v>
      </c>
      <c r="E185" s="102">
        <f t="shared" ref="E185:F185" si="60">E186</f>
        <v>2500</v>
      </c>
      <c r="F185" s="102">
        <f t="shared" si="60"/>
        <v>0</v>
      </c>
    </row>
    <row r="186" spans="1:6" ht="39.75" customHeight="1" x14ac:dyDescent="0.25">
      <c r="A186" s="16" t="s">
        <v>1399</v>
      </c>
      <c r="B186" s="20" t="s">
        <v>156</v>
      </c>
      <c r="C186" s="55">
        <v>600</v>
      </c>
      <c r="D186" s="102">
        <f>D187+D188</f>
        <v>1500</v>
      </c>
      <c r="E186" s="102">
        <f t="shared" ref="E186:F186" si="61">E187+E188</f>
        <v>2500</v>
      </c>
      <c r="F186" s="102">
        <f t="shared" si="61"/>
        <v>0</v>
      </c>
    </row>
    <row r="187" spans="1:6" ht="27" hidden="1" customHeight="1" x14ac:dyDescent="0.25">
      <c r="A187" s="16" t="s">
        <v>1398</v>
      </c>
      <c r="B187" s="20" t="s">
        <v>156</v>
      </c>
      <c r="C187" s="55">
        <v>610</v>
      </c>
      <c r="D187" s="102">
        <v>0</v>
      </c>
      <c r="E187" s="102">
        <v>0</v>
      </c>
      <c r="F187" s="102">
        <v>0</v>
      </c>
    </row>
    <row r="188" spans="1:6" ht="34.5" customHeight="1" x14ac:dyDescent="0.25">
      <c r="A188" s="15" t="s">
        <v>1402</v>
      </c>
      <c r="B188" s="20" t="s">
        <v>156</v>
      </c>
      <c r="C188" s="55">
        <v>620</v>
      </c>
      <c r="D188" s="102">
        <v>1500</v>
      </c>
      <c r="E188" s="102">
        <v>2500</v>
      </c>
      <c r="F188" s="102">
        <v>0</v>
      </c>
    </row>
    <row r="189" spans="1:6" ht="45.75" hidden="1" customHeight="1" x14ac:dyDescent="0.25">
      <c r="A189" s="7" t="s">
        <v>157</v>
      </c>
      <c r="B189" s="1" t="s">
        <v>148</v>
      </c>
      <c r="C189" s="55"/>
      <c r="D189" s="102"/>
      <c r="E189" s="102"/>
      <c r="F189" s="102"/>
    </row>
    <row r="190" spans="1:6" ht="114.75" customHeight="1" x14ac:dyDescent="0.25">
      <c r="A190" s="22" t="s">
        <v>158</v>
      </c>
      <c r="B190" s="20" t="s">
        <v>1473</v>
      </c>
      <c r="C190" s="55"/>
      <c r="D190" s="131">
        <f>D191</f>
        <v>163513</v>
      </c>
      <c r="E190" s="102">
        <f t="shared" ref="E190:F190" si="62">E191</f>
        <v>163513</v>
      </c>
      <c r="F190" s="102">
        <f t="shared" si="62"/>
        <v>163513</v>
      </c>
    </row>
    <row r="191" spans="1:6" ht="44.25" customHeight="1" x14ac:dyDescent="0.25">
      <c r="A191" s="16" t="s">
        <v>1399</v>
      </c>
      <c r="B191" s="20" t="s">
        <v>1473</v>
      </c>
      <c r="C191" s="55">
        <v>600</v>
      </c>
      <c r="D191" s="102">
        <f>D192+D193</f>
        <v>163513</v>
      </c>
      <c r="E191" s="102">
        <f t="shared" ref="E191:F191" si="63">E192+E193</f>
        <v>163513</v>
      </c>
      <c r="F191" s="102">
        <f t="shared" si="63"/>
        <v>163513</v>
      </c>
    </row>
    <row r="192" spans="1:6" ht="42.75" customHeight="1" x14ac:dyDescent="0.25">
      <c r="A192" s="16" t="s">
        <v>1398</v>
      </c>
      <c r="B192" s="20" t="s">
        <v>1473</v>
      </c>
      <c r="C192" s="55">
        <v>610</v>
      </c>
      <c r="D192" s="102">
        <v>2515</v>
      </c>
      <c r="E192" s="102">
        <v>2600</v>
      </c>
      <c r="F192" s="102">
        <v>2600</v>
      </c>
    </row>
    <row r="193" spans="1:6" ht="31.5" customHeight="1" x14ac:dyDescent="0.25">
      <c r="A193" s="15" t="s">
        <v>1406</v>
      </c>
      <c r="B193" s="20" t="s">
        <v>1473</v>
      </c>
      <c r="C193" s="55">
        <v>620</v>
      </c>
      <c r="D193" s="102">
        <v>160998</v>
      </c>
      <c r="E193" s="102">
        <v>160913</v>
      </c>
      <c r="F193" s="102">
        <v>160913</v>
      </c>
    </row>
    <row r="194" spans="1:6" ht="95.25" hidden="1" customHeight="1" x14ac:dyDescent="0.25">
      <c r="A194" s="22" t="s">
        <v>159</v>
      </c>
      <c r="B194" s="20" t="s">
        <v>160</v>
      </c>
      <c r="C194" s="55"/>
      <c r="D194" s="102"/>
      <c r="E194" s="102"/>
      <c r="F194" s="102"/>
    </row>
    <row r="195" spans="1:6" ht="36.75" hidden="1" customHeight="1" x14ac:dyDescent="0.25">
      <c r="A195" s="16" t="s">
        <v>1399</v>
      </c>
      <c r="B195" s="20" t="s">
        <v>160</v>
      </c>
      <c r="C195" s="55">
        <v>600</v>
      </c>
      <c r="D195" s="102"/>
      <c r="E195" s="102"/>
      <c r="F195" s="102"/>
    </row>
    <row r="196" spans="1:6" ht="46.5" hidden="1" customHeight="1" x14ac:dyDescent="0.25">
      <c r="A196" s="16" t="s">
        <v>1398</v>
      </c>
      <c r="B196" s="20" t="s">
        <v>160</v>
      </c>
      <c r="C196" s="55">
        <v>610</v>
      </c>
      <c r="D196" s="102"/>
      <c r="E196" s="102"/>
      <c r="F196" s="102"/>
    </row>
    <row r="197" spans="1:6" ht="30" hidden="1" customHeight="1" x14ac:dyDescent="0.25">
      <c r="A197" s="15" t="s">
        <v>1402</v>
      </c>
      <c r="B197" s="20" t="s">
        <v>160</v>
      </c>
      <c r="C197" s="55">
        <v>620</v>
      </c>
      <c r="D197" s="102"/>
      <c r="E197" s="102"/>
      <c r="F197" s="102"/>
    </row>
    <row r="198" spans="1:6" ht="74.25" hidden="1" customHeight="1" x14ac:dyDescent="0.25">
      <c r="A198" s="16" t="s">
        <v>161</v>
      </c>
      <c r="B198" s="20" t="s">
        <v>162</v>
      </c>
      <c r="C198" s="55"/>
      <c r="D198" s="102"/>
      <c r="E198" s="102"/>
      <c r="F198" s="102"/>
    </row>
    <row r="199" spans="1:6" ht="94.5" hidden="1" x14ac:dyDescent="0.25">
      <c r="A199" s="16" t="s">
        <v>163</v>
      </c>
      <c r="B199" s="20" t="s">
        <v>164</v>
      </c>
      <c r="C199" s="55"/>
      <c r="D199" s="102"/>
      <c r="E199" s="102"/>
      <c r="F199" s="102"/>
    </row>
    <row r="200" spans="1:6" ht="76.5" customHeight="1" x14ac:dyDescent="0.25">
      <c r="A200" s="22" t="s">
        <v>165</v>
      </c>
      <c r="B200" s="20" t="s">
        <v>1475</v>
      </c>
      <c r="C200" s="55"/>
      <c r="D200" s="102">
        <f>D201+D203+D205</f>
        <v>11676</v>
      </c>
      <c r="E200" s="102">
        <f t="shared" ref="E200:F200" si="64">E201+E203+E205</f>
        <v>11676</v>
      </c>
      <c r="F200" s="102">
        <f t="shared" si="64"/>
        <v>11676</v>
      </c>
    </row>
    <row r="201" spans="1:6" ht="33.75" customHeight="1" x14ac:dyDescent="0.25">
      <c r="A201" s="60" t="s">
        <v>1394</v>
      </c>
      <c r="B201" s="20" t="s">
        <v>1475</v>
      </c>
      <c r="C201" s="55">
        <v>100</v>
      </c>
      <c r="D201" s="102">
        <f>D202</f>
        <v>513</v>
      </c>
      <c r="E201" s="102">
        <f t="shared" ref="E201:F201" si="65">E202</f>
        <v>513</v>
      </c>
      <c r="F201" s="102">
        <f t="shared" si="65"/>
        <v>513</v>
      </c>
    </row>
    <row r="202" spans="1:6" ht="33.75" customHeight="1" x14ac:dyDescent="0.25">
      <c r="A202" s="60" t="s">
        <v>1405</v>
      </c>
      <c r="B202" s="20" t="s">
        <v>1475</v>
      </c>
      <c r="C202" s="55">
        <v>110</v>
      </c>
      <c r="D202" s="102">
        <v>513</v>
      </c>
      <c r="E202" s="102">
        <v>513</v>
      </c>
      <c r="F202" s="102">
        <v>513</v>
      </c>
    </row>
    <row r="203" spans="1:6" ht="38.25" customHeight="1" x14ac:dyDescent="0.25">
      <c r="A203" s="60" t="s">
        <v>1396</v>
      </c>
      <c r="B203" s="20" t="s">
        <v>1475</v>
      </c>
      <c r="C203" s="55">
        <v>200</v>
      </c>
      <c r="D203" s="102">
        <f>D204</f>
        <v>111</v>
      </c>
      <c r="E203" s="102">
        <f t="shared" ref="E203:F203" si="66">E204</f>
        <v>111</v>
      </c>
      <c r="F203" s="102">
        <f t="shared" si="66"/>
        <v>111</v>
      </c>
    </row>
    <row r="204" spans="1:6" ht="38.25" customHeight="1" x14ac:dyDescent="0.25">
      <c r="A204" s="60" t="s">
        <v>1397</v>
      </c>
      <c r="B204" s="20" t="s">
        <v>1475</v>
      </c>
      <c r="C204" s="55">
        <v>240</v>
      </c>
      <c r="D204" s="102">
        <v>111</v>
      </c>
      <c r="E204" s="102">
        <v>111</v>
      </c>
      <c r="F204" s="102">
        <v>111</v>
      </c>
    </row>
    <row r="205" spans="1:6" ht="38.25" customHeight="1" x14ac:dyDescent="0.25">
      <c r="A205" s="16" t="s">
        <v>1403</v>
      </c>
      <c r="B205" s="20" t="s">
        <v>1475</v>
      </c>
      <c r="C205" s="55">
        <v>300</v>
      </c>
      <c r="D205" s="102">
        <f>D206</f>
        <v>11052</v>
      </c>
      <c r="E205" s="102">
        <f t="shared" ref="E205:F205" si="67">E206</f>
        <v>11052</v>
      </c>
      <c r="F205" s="102">
        <f t="shared" si="67"/>
        <v>11052</v>
      </c>
    </row>
    <row r="206" spans="1:6" ht="38.25" customHeight="1" x14ac:dyDescent="0.25">
      <c r="A206" s="16" t="s">
        <v>1404</v>
      </c>
      <c r="B206" s="20" t="s">
        <v>1475</v>
      </c>
      <c r="C206" s="55">
        <v>320</v>
      </c>
      <c r="D206" s="102">
        <v>11052</v>
      </c>
      <c r="E206" s="102">
        <v>11052</v>
      </c>
      <c r="F206" s="102">
        <v>11052</v>
      </c>
    </row>
    <row r="207" spans="1:6" ht="63" hidden="1" x14ac:dyDescent="0.25">
      <c r="A207" s="22" t="s">
        <v>166</v>
      </c>
      <c r="B207" s="20" t="s">
        <v>167</v>
      </c>
      <c r="C207" s="55"/>
      <c r="D207" s="102">
        <f>D208</f>
        <v>0</v>
      </c>
      <c r="E207" s="102">
        <f t="shared" ref="E207:F207" si="68">E208</f>
        <v>0</v>
      </c>
      <c r="F207" s="102">
        <f t="shared" si="68"/>
        <v>0</v>
      </c>
    </row>
    <row r="208" spans="1:6" ht="37.5" hidden="1" customHeight="1" x14ac:dyDescent="0.25">
      <c r="A208" s="60" t="s">
        <v>1394</v>
      </c>
      <c r="B208" s="20" t="s">
        <v>167</v>
      </c>
      <c r="C208" s="55">
        <v>100</v>
      </c>
      <c r="D208" s="102">
        <f>D213</f>
        <v>0</v>
      </c>
      <c r="E208" s="102">
        <f t="shared" ref="E208:F208" si="69">E213</f>
        <v>0</v>
      </c>
      <c r="F208" s="102">
        <f t="shared" si="69"/>
        <v>0</v>
      </c>
    </row>
    <row r="209" spans="1:6" ht="22.5" hidden="1" customHeight="1" x14ac:dyDescent="0.25">
      <c r="A209" s="60" t="s">
        <v>1405</v>
      </c>
      <c r="B209" s="20" t="s">
        <v>167</v>
      </c>
      <c r="C209" s="55">
        <v>110</v>
      </c>
      <c r="D209" s="102"/>
      <c r="E209" s="102"/>
      <c r="F209" s="102"/>
    </row>
    <row r="210" spans="1:6" ht="22.5" hidden="1" customHeight="1" x14ac:dyDescent="0.25">
      <c r="A210" s="60" t="s">
        <v>1396</v>
      </c>
      <c r="B210" s="20" t="s">
        <v>167</v>
      </c>
      <c r="C210" s="55">
        <v>200</v>
      </c>
      <c r="D210" s="102">
        <f>D211</f>
        <v>0</v>
      </c>
      <c r="E210" s="102">
        <f t="shared" ref="E210:F210" si="70">E211</f>
        <v>0</v>
      </c>
      <c r="F210" s="102">
        <f t="shared" si="70"/>
        <v>0</v>
      </c>
    </row>
    <row r="211" spans="1:6" ht="22.5" hidden="1" customHeight="1" x14ac:dyDescent="0.25">
      <c r="A211" s="60" t="s">
        <v>1397</v>
      </c>
      <c r="B211" s="20" t="s">
        <v>167</v>
      </c>
      <c r="C211" s="55">
        <v>240</v>
      </c>
      <c r="D211" s="102"/>
      <c r="E211" s="102"/>
      <c r="F211" s="102"/>
    </row>
    <row r="212" spans="1:6" ht="35.25" hidden="1" customHeight="1" x14ac:dyDescent="0.25">
      <c r="A212" s="16" t="s">
        <v>1403</v>
      </c>
      <c r="B212" s="20" t="s">
        <v>167</v>
      </c>
      <c r="C212" s="55">
        <v>300</v>
      </c>
      <c r="D212" s="102">
        <f>D213</f>
        <v>0</v>
      </c>
      <c r="E212" s="102">
        <f t="shared" ref="E212:F212" si="71">E213</f>
        <v>0</v>
      </c>
      <c r="F212" s="102">
        <f t="shared" si="71"/>
        <v>0</v>
      </c>
    </row>
    <row r="213" spans="1:6" ht="30.75" hidden="1" customHeight="1" x14ac:dyDescent="0.25">
      <c r="A213" s="16" t="s">
        <v>1404</v>
      </c>
      <c r="B213" s="20" t="s">
        <v>167</v>
      </c>
      <c r="C213" s="55">
        <v>320</v>
      </c>
      <c r="D213" s="102">
        <v>0</v>
      </c>
      <c r="E213" s="102">
        <v>0</v>
      </c>
      <c r="F213" s="102">
        <v>0</v>
      </c>
    </row>
    <row r="214" spans="1:6" ht="49.5" customHeight="1" x14ac:dyDescent="0.25">
      <c r="A214" s="27" t="s">
        <v>169</v>
      </c>
      <c r="B214" s="20" t="s">
        <v>1474</v>
      </c>
      <c r="C214" s="55"/>
      <c r="D214" s="102">
        <f>D215</f>
        <v>111755</v>
      </c>
      <c r="E214" s="102">
        <f t="shared" ref="E214:F214" si="72">E215</f>
        <v>111755</v>
      </c>
      <c r="F214" s="102">
        <f t="shared" si="72"/>
        <v>111755</v>
      </c>
    </row>
    <row r="215" spans="1:6" ht="32.25" customHeight="1" x14ac:dyDescent="0.25">
      <c r="A215" s="16" t="s">
        <v>1399</v>
      </c>
      <c r="B215" s="20" t="s">
        <v>1474</v>
      </c>
      <c r="C215" s="55">
        <v>600</v>
      </c>
      <c r="D215" s="102">
        <f>D216+D217</f>
        <v>111755</v>
      </c>
      <c r="E215" s="102">
        <f t="shared" ref="E215:F215" si="73">E216+E217</f>
        <v>111755</v>
      </c>
      <c r="F215" s="102">
        <f t="shared" si="73"/>
        <v>111755</v>
      </c>
    </row>
    <row r="216" spans="1:6" ht="36.75" customHeight="1" x14ac:dyDescent="0.25">
      <c r="A216" s="16" t="s">
        <v>1398</v>
      </c>
      <c r="B216" s="20" t="s">
        <v>1474</v>
      </c>
      <c r="C216" s="55">
        <v>610</v>
      </c>
      <c r="D216" s="131">
        <v>3144</v>
      </c>
      <c r="E216" s="102">
        <v>3382</v>
      </c>
      <c r="F216" s="102">
        <v>3382</v>
      </c>
    </row>
    <row r="217" spans="1:6" ht="36" customHeight="1" x14ac:dyDescent="0.25">
      <c r="A217" s="15" t="s">
        <v>1402</v>
      </c>
      <c r="B217" s="20" t="s">
        <v>1474</v>
      </c>
      <c r="C217" s="55">
        <v>620</v>
      </c>
      <c r="D217" s="131">
        <v>108611</v>
      </c>
      <c r="E217" s="131">
        <v>108373</v>
      </c>
      <c r="F217" s="131">
        <v>108373</v>
      </c>
    </row>
    <row r="218" spans="1:6" ht="31.5" hidden="1" x14ac:dyDescent="0.25">
      <c r="A218" s="7" t="s">
        <v>170</v>
      </c>
      <c r="B218" s="1" t="s">
        <v>171</v>
      </c>
      <c r="C218" s="55"/>
      <c r="D218" s="102">
        <f>D219+D223</f>
        <v>0</v>
      </c>
      <c r="E218" s="102">
        <f t="shared" ref="E218:F218" si="74">E219+E223</f>
        <v>0</v>
      </c>
      <c r="F218" s="102">
        <f t="shared" si="74"/>
        <v>0</v>
      </c>
    </row>
    <row r="219" spans="1:6" ht="63" hidden="1" x14ac:dyDescent="0.25">
      <c r="A219" s="22" t="s">
        <v>172</v>
      </c>
      <c r="B219" s="20" t="s">
        <v>173</v>
      </c>
      <c r="C219" s="55"/>
      <c r="D219" s="102">
        <f>D220</f>
        <v>0</v>
      </c>
      <c r="E219" s="102">
        <f t="shared" ref="E219:F219" si="75">E220</f>
        <v>0</v>
      </c>
      <c r="F219" s="102">
        <f t="shared" si="75"/>
        <v>0</v>
      </c>
    </row>
    <row r="220" spans="1:6" ht="37.5" hidden="1" customHeight="1" x14ac:dyDescent="0.25">
      <c r="A220" s="16" t="s">
        <v>1399</v>
      </c>
      <c r="B220" s="20" t="s">
        <v>173</v>
      </c>
      <c r="C220" s="55">
        <v>600</v>
      </c>
      <c r="D220" s="102">
        <f>D221+D222</f>
        <v>0</v>
      </c>
      <c r="E220" s="102">
        <f t="shared" ref="E220:F220" si="76">E221+E222</f>
        <v>0</v>
      </c>
      <c r="F220" s="102">
        <f t="shared" si="76"/>
        <v>0</v>
      </c>
    </row>
    <row r="221" spans="1:6" ht="34.5" hidden="1" customHeight="1" x14ac:dyDescent="0.25">
      <c r="A221" s="16" t="s">
        <v>1398</v>
      </c>
      <c r="B221" s="20" t="s">
        <v>173</v>
      </c>
      <c r="C221" s="55">
        <v>610</v>
      </c>
      <c r="D221" s="102"/>
      <c r="E221" s="102"/>
      <c r="F221" s="102"/>
    </row>
    <row r="222" spans="1:6" ht="39.75" hidden="1" customHeight="1" x14ac:dyDescent="0.25">
      <c r="A222" s="15" t="s">
        <v>1402</v>
      </c>
      <c r="B222" s="20" t="s">
        <v>173</v>
      </c>
      <c r="C222" s="55">
        <v>620</v>
      </c>
      <c r="D222" s="102">
        <v>0</v>
      </c>
      <c r="E222" s="102">
        <v>0</v>
      </c>
      <c r="F222" s="102">
        <v>0</v>
      </c>
    </row>
    <row r="223" spans="1:6" ht="63" hidden="1" x14ac:dyDescent="0.25">
      <c r="A223" s="22" t="s">
        <v>174</v>
      </c>
      <c r="B223" s="20" t="s">
        <v>175</v>
      </c>
      <c r="C223" s="55"/>
      <c r="D223" s="102">
        <f>D224</f>
        <v>0</v>
      </c>
      <c r="E223" s="102">
        <f t="shared" ref="E223:F223" si="77">E224</f>
        <v>0</v>
      </c>
      <c r="F223" s="102">
        <f t="shared" si="77"/>
        <v>0</v>
      </c>
    </row>
    <row r="224" spans="1:6" ht="29.25" hidden="1" customHeight="1" x14ac:dyDescent="0.25">
      <c r="A224" s="16" t="s">
        <v>1399</v>
      </c>
      <c r="B224" s="20" t="s">
        <v>175</v>
      </c>
      <c r="C224" s="55">
        <v>600</v>
      </c>
      <c r="D224" s="102">
        <f>D225+D226</f>
        <v>0</v>
      </c>
      <c r="E224" s="102">
        <f t="shared" ref="E224:F224" si="78">E225+E226</f>
        <v>0</v>
      </c>
      <c r="F224" s="102">
        <f t="shared" si="78"/>
        <v>0</v>
      </c>
    </row>
    <row r="225" spans="1:6" ht="28.5" hidden="1" customHeight="1" x14ac:dyDescent="0.25">
      <c r="A225" s="16" t="s">
        <v>1398</v>
      </c>
      <c r="B225" s="20" t="s">
        <v>175</v>
      </c>
      <c r="C225" s="55">
        <v>610</v>
      </c>
      <c r="D225" s="102"/>
      <c r="E225" s="102"/>
      <c r="F225" s="102"/>
    </row>
    <row r="226" spans="1:6" ht="32.25" hidden="1" customHeight="1" x14ac:dyDescent="0.25">
      <c r="A226" s="15" t="s">
        <v>1402</v>
      </c>
      <c r="B226" s="20" t="s">
        <v>175</v>
      </c>
      <c r="C226" s="55">
        <v>620</v>
      </c>
      <c r="D226" s="102"/>
      <c r="E226" s="102"/>
      <c r="F226" s="102"/>
    </row>
    <row r="227" spans="1:6" ht="31.5" hidden="1" x14ac:dyDescent="0.25">
      <c r="A227" s="7" t="s">
        <v>176</v>
      </c>
      <c r="B227" s="1" t="s">
        <v>177</v>
      </c>
      <c r="C227" s="55"/>
      <c r="D227" s="102">
        <f>D228</f>
        <v>0</v>
      </c>
      <c r="E227" s="102">
        <f t="shared" ref="E227:F227" si="79">E228</f>
        <v>0</v>
      </c>
      <c r="F227" s="102">
        <f t="shared" si="79"/>
        <v>0</v>
      </c>
    </row>
    <row r="228" spans="1:6" ht="43.5" hidden="1" customHeight="1" x14ac:dyDescent="0.25">
      <c r="A228" s="22" t="s">
        <v>168</v>
      </c>
      <c r="B228" s="20" t="s">
        <v>178</v>
      </c>
      <c r="C228" s="55"/>
      <c r="D228" s="102"/>
      <c r="E228" s="102"/>
      <c r="F228" s="102"/>
    </row>
    <row r="229" spans="1:6" ht="39.75" customHeight="1" x14ac:dyDescent="0.25">
      <c r="A229" s="13" t="s">
        <v>179</v>
      </c>
      <c r="B229" s="3" t="s">
        <v>180</v>
      </c>
      <c r="C229" s="55"/>
      <c r="D229" s="102">
        <f>D230+D252+D300+D329</f>
        <v>491674</v>
      </c>
      <c r="E229" s="102">
        <f t="shared" ref="E229:F229" si="80">E230+E252+E300+E329</f>
        <v>553046</v>
      </c>
      <c r="F229" s="102">
        <f t="shared" si="80"/>
        <v>488861</v>
      </c>
    </row>
    <row r="230" spans="1:6" ht="45" customHeight="1" x14ac:dyDescent="0.25">
      <c r="A230" s="7" t="s">
        <v>181</v>
      </c>
      <c r="B230" s="1" t="s">
        <v>182</v>
      </c>
      <c r="C230" s="55"/>
      <c r="D230" s="102">
        <f>D231+D234+D246</f>
        <v>440213</v>
      </c>
      <c r="E230" s="102">
        <f t="shared" ref="E230:F230" si="81">E231+E234+E246</f>
        <v>440213</v>
      </c>
      <c r="F230" s="102">
        <f t="shared" si="81"/>
        <v>440213</v>
      </c>
    </row>
    <row r="231" spans="1:6" ht="198.75" customHeight="1" x14ac:dyDescent="0.25">
      <c r="A231" s="188" t="s">
        <v>1678</v>
      </c>
      <c r="B231" s="1" t="s">
        <v>1544</v>
      </c>
      <c r="C231" s="55"/>
      <c r="D231" s="102">
        <f>D232</f>
        <v>15624</v>
      </c>
      <c r="E231" s="102">
        <f t="shared" ref="E231:F231" si="82">E232</f>
        <v>15624</v>
      </c>
      <c r="F231" s="102">
        <f t="shared" si="82"/>
        <v>15624</v>
      </c>
    </row>
    <row r="232" spans="1:6" ht="45" customHeight="1" x14ac:dyDescent="0.25">
      <c r="A232" s="16" t="s">
        <v>1399</v>
      </c>
      <c r="B232" s="1" t="s">
        <v>1544</v>
      </c>
      <c r="C232" s="55">
        <v>600</v>
      </c>
      <c r="D232" s="102">
        <f>D233</f>
        <v>15624</v>
      </c>
      <c r="E232" s="102">
        <f t="shared" ref="E232:F232" si="83">E233</f>
        <v>15624</v>
      </c>
      <c r="F232" s="102">
        <f t="shared" si="83"/>
        <v>15624</v>
      </c>
    </row>
    <row r="233" spans="1:6" ht="45" customHeight="1" x14ac:dyDescent="0.25">
      <c r="A233" s="16" t="s">
        <v>1398</v>
      </c>
      <c r="B233" s="1" t="s">
        <v>1544</v>
      </c>
      <c r="C233" s="55">
        <v>610</v>
      </c>
      <c r="D233" s="131">
        <v>15624</v>
      </c>
      <c r="E233" s="102">
        <v>15624</v>
      </c>
      <c r="F233" s="102">
        <v>15624</v>
      </c>
    </row>
    <row r="234" spans="1:6" ht="144" customHeight="1" x14ac:dyDescent="0.25">
      <c r="A234" s="22" t="s">
        <v>183</v>
      </c>
      <c r="B234" s="20" t="s">
        <v>184</v>
      </c>
      <c r="C234" s="55"/>
      <c r="D234" s="131">
        <f>D239+D235+D237</f>
        <v>334050</v>
      </c>
      <c r="E234" s="131">
        <f t="shared" ref="E234:F234" si="84">E239+E235+E237</f>
        <v>334050</v>
      </c>
      <c r="F234" s="131">
        <f t="shared" si="84"/>
        <v>334050</v>
      </c>
    </row>
    <row r="235" spans="1:6" ht="31.5" customHeight="1" x14ac:dyDescent="0.25">
      <c r="A235" s="60" t="s">
        <v>1396</v>
      </c>
      <c r="B235" s="20" t="s">
        <v>184</v>
      </c>
      <c r="C235" s="55">
        <v>200</v>
      </c>
      <c r="D235" s="102">
        <f>D236</f>
        <v>2602</v>
      </c>
      <c r="E235" s="102">
        <f>E236</f>
        <v>2602</v>
      </c>
      <c r="F235" s="102">
        <f>F236</f>
        <v>2602</v>
      </c>
    </row>
    <row r="236" spans="1:6" ht="36" customHeight="1" x14ac:dyDescent="0.25">
      <c r="A236" s="97" t="s">
        <v>1397</v>
      </c>
      <c r="B236" s="20" t="s">
        <v>184</v>
      </c>
      <c r="C236" s="55">
        <v>240</v>
      </c>
      <c r="D236" s="102">
        <v>2602</v>
      </c>
      <c r="E236" s="102">
        <v>2602</v>
      </c>
      <c r="F236" s="102">
        <v>2602</v>
      </c>
    </row>
    <row r="237" spans="1:6" ht="36" customHeight="1" x14ac:dyDescent="0.25">
      <c r="A237" s="16" t="s">
        <v>1403</v>
      </c>
      <c r="B237" s="20" t="s">
        <v>184</v>
      </c>
      <c r="C237" s="55">
        <v>300</v>
      </c>
      <c r="D237" s="102">
        <f>D238</f>
        <v>1100</v>
      </c>
      <c r="E237" s="102">
        <f t="shared" ref="E237:F237" si="85">E238</f>
        <v>1100</v>
      </c>
      <c r="F237" s="102">
        <f t="shared" si="85"/>
        <v>1100</v>
      </c>
    </row>
    <row r="238" spans="1:6" ht="36" customHeight="1" x14ac:dyDescent="0.25">
      <c r="A238" s="16" t="s">
        <v>1404</v>
      </c>
      <c r="B238" s="20" t="s">
        <v>184</v>
      </c>
      <c r="C238" s="55">
        <v>320</v>
      </c>
      <c r="D238" s="102">
        <v>1100</v>
      </c>
      <c r="E238" s="102">
        <v>1100</v>
      </c>
      <c r="F238" s="102">
        <v>1100</v>
      </c>
    </row>
    <row r="239" spans="1:6" ht="29.25" customHeight="1" x14ac:dyDescent="0.25">
      <c r="A239" s="16" t="s">
        <v>1399</v>
      </c>
      <c r="B239" s="20" t="s">
        <v>184</v>
      </c>
      <c r="C239" s="55">
        <v>600</v>
      </c>
      <c r="D239" s="102">
        <f>D240</f>
        <v>330348</v>
      </c>
      <c r="E239" s="102">
        <v>330348</v>
      </c>
      <c r="F239" s="102">
        <f t="shared" ref="F239" si="86">F240</f>
        <v>330348</v>
      </c>
    </row>
    <row r="240" spans="1:6" ht="36" customHeight="1" x14ac:dyDescent="0.25">
      <c r="A240" s="16" t="s">
        <v>1398</v>
      </c>
      <c r="B240" s="20" t="s">
        <v>184</v>
      </c>
      <c r="C240" s="55">
        <v>610</v>
      </c>
      <c r="D240" s="102">
        <v>330348</v>
      </c>
      <c r="E240" s="102">
        <v>330348</v>
      </c>
      <c r="F240" s="102">
        <v>330348</v>
      </c>
    </row>
    <row r="241" spans="1:6" ht="141.75" hidden="1" x14ac:dyDescent="0.25">
      <c r="A241" s="22" t="s">
        <v>185</v>
      </c>
      <c r="B241" s="20" t="s">
        <v>186</v>
      </c>
      <c r="C241" s="55"/>
      <c r="D241" s="102">
        <f>D242</f>
        <v>0</v>
      </c>
      <c r="E241" s="102">
        <f t="shared" ref="E241:F241" si="87">E242</f>
        <v>0</v>
      </c>
      <c r="F241" s="102">
        <f t="shared" si="87"/>
        <v>0</v>
      </c>
    </row>
    <row r="242" spans="1:6" ht="27.75" hidden="1" customHeight="1" x14ac:dyDescent="0.25">
      <c r="A242" s="16" t="s">
        <v>1399</v>
      </c>
      <c r="B242" s="20" t="s">
        <v>186</v>
      </c>
      <c r="C242" s="55">
        <v>600</v>
      </c>
      <c r="D242" s="102">
        <f>D243</f>
        <v>0</v>
      </c>
      <c r="E242" s="102">
        <f t="shared" ref="E242:F242" si="88">E243</f>
        <v>0</v>
      </c>
      <c r="F242" s="102">
        <f t="shared" si="88"/>
        <v>0</v>
      </c>
    </row>
    <row r="243" spans="1:6" ht="25.5" hidden="1" customHeight="1" x14ac:dyDescent="0.25">
      <c r="A243" s="16" t="s">
        <v>1398</v>
      </c>
      <c r="B243" s="20" t="s">
        <v>186</v>
      </c>
      <c r="C243" s="55">
        <v>610</v>
      </c>
      <c r="D243" s="102"/>
      <c r="E243" s="102"/>
      <c r="F243" s="102"/>
    </row>
    <row r="244" spans="1:6" ht="90.75" hidden="1" customHeight="1" x14ac:dyDescent="0.25">
      <c r="A244" s="16" t="s">
        <v>187</v>
      </c>
      <c r="B244" s="2" t="s">
        <v>188</v>
      </c>
      <c r="C244" s="55"/>
      <c r="D244" s="102"/>
      <c r="E244" s="102"/>
      <c r="F244" s="102"/>
    </row>
    <row r="245" spans="1:6" ht="126" hidden="1" x14ac:dyDescent="0.25">
      <c r="A245" s="16" t="s">
        <v>189</v>
      </c>
      <c r="B245" s="2" t="s">
        <v>190</v>
      </c>
      <c r="C245" s="55"/>
      <c r="D245" s="102"/>
      <c r="E245" s="102"/>
      <c r="F245" s="102"/>
    </row>
    <row r="246" spans="1:6" ht="31.5" x14ac:dyDescent="0.25">
      <c r="A246" s="19" t="s">
        <v>191</v>
      </c>
      <c r="B246" s="20" t="s">
        <v>192</v>
      </c>
      <c r="C246" s="55"/>
      <c r="D246" s="102">
        <f>D247</f>
        <v>90539</v>
      </c>
      <c r="E246" s="102">
        <f t="shared" ref="E246:F246" si="89">E247</f>
        <v>90539</v>
      </c>
      <c r="F246" s="102">
        <f t="shared" si="89"/>
        <v>90539</v>
      </c>
    </row>
    <row r="247" spans="1:6" ht="30" customHeight="1" x14ac:dyDescent="0.25">
      <c r="A247" s="16" t="s">
        <v>1399</v>
      </c>
      <c r="B247" s="20" t="s">
        <v>192</v>
      </c>
      <c r="C247" s="55">
        <v>600</v>
      </c>
      <c r="D247" s="102">
        <f>D248</f>
        <v>90539</v>
      </c>
      <c r="E247" s="102">
        <f t="shared" ref="E247:F247" si="90">E248</f>
        <v>90539</v>
      </c>
      <c r="F247" s="102">
        <f t="shared" si="90"/>
        <v>90539</v>
      </c>
    </row>
    <row r="248" spans="1:6" ht="42" customHeight="1" x14ac:dyDescent="0.25">
      <c r="A248" s="16" t="s">
        <v>1398</v>
      </c>
      <c r="B248" s="20" t="s">
        <v>192</v>
      </c>
      <c r="C248" s="55">
        <v>610</v>
      </c>
      <c r="D248" s="102">
        <v>90539</v>
      </c>
      <c r="E248" s="102">
        <v>90539</v>
      </c>
      <c r="F248" s="102">
        <v>90539</v>
      </c>
    </row>
    <row r="249" spans="1:6" ht="47.25" hidden="1" x14ac:dyDescent="0.25">
      <c r="A249" s="7" t="s">
        <v>193</v>
      </c>
      <c r="B249" s="1" t="s">
        <v>194</v>
      </c>
      <c r="C249" s="55"/>
      <c r="D249" s="102"/>
      <c r="E249" s="102"/>
      <c r="F249" s="102"/>
    </row>
    <row r="250" spans="1:6" ht="63" hidden="1" x14ac:dyDescent="0.25">
      <c r="A250" s="16" t="s">
        <v>195</v>
      </c>
      <c r="B250" s="2" t="s">
        <v>196</v>
      </c>
      <c r="C250" s="55"/>
      <c r="D250" s="102"/>
      <c r="E250" s="102"/>
      <c r="F250" s="102"/>
    </row>
    <row r="251" spans="1:6" ht="78.75" hidden="1" x14ac:dyDescent="0.25">
      <c r="A251" s="16" t="s">
        <v>197</v>
      </c>
      <c r="B251" s="2" t="s">
        <v>198</v>
      </c>
      <c r="C251" s="55"/>
      <c r="D251" s="102"/>
      <c r="E251" s="102"/>
      <c r="F251" s="102"/>
    </row>
    <row r="252" spans="1:6" ht="74.25" customHeight="1" x14ac:dyDescent="0.25">
      <c r="A252" s="7" t="s">
        <v>199</v>
      </c>
      <c r="B252" s="1" t="s">
        <v>200</v>
      </c>
      <c r="C252" s="55"/>
      <c r="D252" s="102">
        <f>D253+D256+D266+D274+D282+D288+D294+D297+D269</f>
        <v>43245</v>
      </c>
      <c r="E252" s="102">
        <f t="shared" ref="E252:F252" si="91">E253+E256+E266+E274+E282+E288+E294+E297+E269</f>
        <v>44408</v>
      </c>
      <c r="F252" s="102">
        <f t="shared" si="91"/>
        <v>44432</v>
      </c>
    </row>
    <row r="253" spans="1:6" ht="33" hidden="1" customHeight="1" x14ac:dyDescent="0.25">
      <c r="A253" s="22" t="s">
        <v>201</v>
      </c>
      <c r="B253" s="20" t="s">
        <v>202</v>
      </c>
      <c r="C253" s="55"/>
      <c r="D253" s="102">
        <f>D254+D255</f>
        <v>0</v>
      </c>
      <c r="E253" s="102">
        <f t="shared" ref="E253:F253" si="92">E254+E255</f>
        <v>0</v>
      </c>
      <c r="F253" s="102">
        <f t="shared" si="92"/>
        <v>0</v>
      </c>
    </row>
    <row r="254" spans="1:6" ht="33" hidden="1" customHeight="1" x14ac:dyDescent="0.25">
      <c r="A254" s="16" t="s">
        <v>1399</v>
      </c>
      <c r="B254" s="20" t="s">
        <v>202</v>
      </c>
      <c r="C254" s="55">
        <v>600</v>
      </c>
      <c r="D254" s="102">
        <f>D255</f>
        <v>0</v>
      </c>
      <c r="E254" s="102">
        <f t="shared" ref="E254:F254" si="93">E255</f>
        <v>0</v>
      </c>
      <c r="F254" s="102">
        <f t="shared" si="93"/>
        <v>0</v>
      </c>
    </row>
    <row r="255" spans="1:6" ht="33" hidden="1" customHeight="1" x14ac:dyDescent="0.25">
      <c r="A255" s="16" t="s">
        <v>1398</v>
      </c>
      <c r="B255" s="20" t="s">
        <v>202</v>
      </c>
      <c r="C255" s="55">
        <v>610</v>
      </c>
      <c r="D255" s="102"/>
      <c r="E255" s="102"/>
      <c r="F255" s="102"/>
    </row>
    <row r="256" spans="1:6" ht="54" customHeight="1" x14ac:dyDescent="0.25">
      <c r="A256" s="125" t="s">
        <v>1662</v>
      </c>
      <c r="B256" s="20" t="s">
        <v>203</v>
      </c>
      <c r="C256" s="55"/>
      <c r="D256" s="102">
        <f>D257+D259</f>
        <v>2195</v>
      </c>
      <c r="E256" s="102">
        <f t="shared" ref="E256:F256" si="94">E257+E259</f>
        <v>2195</v>
      </c>
      <c r="F256" s="102">
        <f t="shared" si="94"/>
        <v>2195</v>
      </c>
    </row>
    <row r="257" spans="1:6" ht="57.75" customHeight="1" x14ac:dyDescent="0.25">
      <c r="A257" s="60" t="s">
        <v>1394</v>
      </c>
      <c r="B257" s="20" t="s">
        <v>203</v>
      </c>
      <c r="C257" s="55">
        <v>100</v>
      </c>
      <c r="D257" s="85">
        <f>D258</f>
        <v>1644</v>
      </c>
      <c r="E257" s="85">
        <f t="shared" ref="E257:F257" si="95">E258</f>
        <v>1644</v>
      </c>
      <c r="F257" s="85">
        <f t="shared" si="95"/>
        <v>1644</v>
      </c>
    </row>
    <row r="258" spans="1:6" ht="44.25" customHeight="1" x14ac:dyDescent="0.25">
      <c r="A258" s="60" t="s">
        <v>1395</v>
      </c>
      <c r="B258" s="20" t="s">
        <v>203</v>
      </c>
      <c r="C258" s="55">
        <v>120</v>
      </c>
      <c r="D258" s="85">
        <v>1644</v>
      </c>
      <c r="E258" s="85">
        <v>1644</v>
      </c>
      <c r="F258" s="85">
        <v>1644</v>
      </c>
    </row>
    <row r="259" spans="1:6" ht="44.25" customHeight="1" x14ac:dyDescent="0.25">
      <c r="A259" s="60" t="s">
        <v>1396</v>
      </c>
      <c r="B259" s="20" t="s">
        <v>203</v>
      </c>
      <c r="C259" s="55">
        <v>200</v>
      </c>
      <c r="D259" s="85">
        <f>D260</f>
        <v>551</v>
      </c>
      <c r="E259" s="85">
        <f t="shared" ref="E259:F259" si="96">E260</f>
        <v>551</v>
      </c>
      <c r="F259" s="85">
        <f t="shared" si="96"/>
        <v>551</v>
      </c>
    </row>
    <row r="260" spans="1:6" ht="44.25" customHeight="1" x14ac:dyDescent="0.25">
      <c r="A260" s="60" t="s">
        <v>1397</v>
      </c>
      <c r="B260" s="20" t="s">
        <v>203</v>
      </c>
      <c r="C260" s="55">
        <v>240</v>
      </c>
      <c r="D260" s="85">
        <v>551</v>
      </c>
      <c r="E260" s="85">
        <v>551</v>
      </c>
      <c r="F260" s="85">
        <v>551</v>
      </c>
    </row>
    <row r="261" spans="1:6" ht="63" hidden="1" x14ac:dyDescent="0.25">
      <c r="A261" s="22" t="s">
        <v>204</v>
      </c>
      <c r="B261" s="20" t="s">
        <v>205</v>
      </c>
      <c r="C261" s="55"/>
      <c r="D261" s="85"/>
      <c r="E261" s="85"/>
      <c r="F261" s="85"/>
    </row>
    <row r="262" spans="1:6" ht="33.75" hidden="1" customHeight="1" x14ac:dyDescent="0.25">
      <c r="A262" s="60" t="s">
        <v>1394</v>
      </c>
      <c r="B262" s="20" t="s">
        <v>205</v>
      </c>
      <c r="C262" s="55">
        <v>100</v>
      </c>
      <c r="D262" s="85"/>
      <c r="E262" s="85"/>
      <c r="F262" s="85"/>
    </row>
    <row r="263" spans="1:6" ht="33" hidden="1" customHeight="1" x14ac:dyDescent="0.25">
      <c r="A263" s="60" t="s">
        <v>1395</v>
      </c>
      <c r="B263" s="20" t="s">
        <v>205</v>
      </c>
      <c r="C263" s="55">
        <v>120</v>
      </c>
      <c r="D263" s="85"/>
      <c r="E263" s="85"/>
      <c r="F263" s="85"/>
    </row>
    <row r="264" spans="1:6" ht="31.5" hidden="1" customHeight="1" x14ac:dyDescent="0.25">
      <c r="A264" s="60" t="s">
        <v>1396</v>
      </c>
      <c r="B264" s="20" t="s">
        <v>205</v>
      </c>
      <c r="C264" s="55">
        <v>200</v>
      </c>
      <c r="D264" s="85"/>
      <c r="E264" s="85"/>
      <c r="F264" s="85"/>
    </row>
    <row r="265" spans="1:6" ht="33" hidden="1" customHeight="1" x14ac:dyDescent="0.25">
      <c r="A265" s="60" t="s">
        <v>1397</v>
      </c>
      <c r="B265" s="20" t="s">
        <v>205</v>
      </c>
      <c r="C265" s="55">
        <v>240</v>
      </c>
      <c r="D265" s="85"/>
      <c r="E265" s="85"/>
      <c r="F265" s="85"/>
    </row>
    <row r="266" spans="1:6" ht="36.75" hidden="1" customHeight="1" x14ac:dyDescent="0.25">
      <c r="A266" s="22" t="s">
        <v>206</v>
      </c>
      <c r="B266" s="20" t="s">
        <v>207</v>
      </c>
      <c r="C266" s="55"/>
      <c r="D266" s="85">
        <f>D267</f>
        <v>0</v>
      </c>
      <c r="E266" s="85">
        <f t="shared" ref="E266:F267" si="97">E267</f>
        <v>0</v>
      </c>
      <c r="F266" s="85">
        <f t="shared" si="97"/>
        <v>0</v>
      </c>
    </row>
    <row r="267" spans="1:6" ht="36.75" hidden="1" customHeight="1" x14ac:dyDescent="0.25">
      <c r="A267" s="16" t="s">
        <v>1399</v>
      </c>
      <c r="B267" s="20" t="s">
        <v>207</v>
      </c>
      <c r="C267" s="55">
        <v>600</v>
      </c>
      <c r="D267" s="85">
        <f>D268</f>
        <v>0</v>
      </c>
      <c r="E267" s="85">
        <f t="shared" si="97"/>
        <v>0</v>
      </c>
      <c r="F267" s="85">
        <f t="shared" si="97"/>
        <v>0</v>
      </c>
    </row>
    <row r="268" spans="1:6" ht="36.75" hidden="1" customHeight="1" x14ac:dyDescent="0.25">
      <c r="A268" s="16" t="s">
        <v>1398</v>
      </c>
      <c r="B268" s="20" t="s">
        <v>207</v>
      </c>
      <c r="C268" s="55">
        <v>610</v>
      </c>
      <c r="D268" s="85"/>
      <c r="E268" s="85"/>
      <c r="F268" s="85"/>
    </row>
    <row r="269" spans="1:6" ht="79.5" customHeight="1" x14ac:dyDescent="0.25">
      <c r="A269" s="135" t="s">
        <v>1586</v>
      </c>
      <c r="B269" s="20" t="s">
        <v>1585</v>
      </c>
      <c r="C269" s="55"/>
      <c r="D269" s="85">
        <f>D270+D272</f>
        <v>13240</v>
      </c>
      <c r="E269" s="85">
        <f t="shared" ref="E269:F269" si="98">E270+E272</f>
        <v>13240</v>
      </c>
      <c r="F269" s="85">
        <f t="shared" si="98"/>
        <v>13240</v>
      </c>
    </row>
    <row r="270" spans="1:6" ht="36.75" customHeight="1" x14ac:dyDescent="0.25">
      <c r="A270" s="60" t="s">
        <v>1396</v>
      </c>
      <c r="B270" s="20" t="s">
        <v>1585</v>
      </c>
      <c r="C270" s="55">
        <v>200</v>
      </c>
      <c r="D270" s="85">
        <f>D271</f>
        <v>12490</v>
      </c>
      <c r="E270" s="85">
        <f t="shared" ref="E270:F270" si="99">E271</f>
        <v>13240</v>
      </c>
      <c r="F270" s="85">
        <f t="shared" si="99"/>
        <v>13240</v>
      </c>
    </row>
    <row r="271" spans="1:6" ht="36.75" customHeight="1" x14ac:dyDescent="0.25">
      <c r="A271" s="97" t="s">
        <v>1397</v>
      </c>
      <c r="B271" s="20" t="s">
        <v>1585</v>
      </c>
      <c r="C271" s="55">
        <v>240</v>
      </c>
      <c r="D271" s="85">
        <v>12490</v>
      </c>
      <c r="E271" s="85">
        <v>13240</v>
      </c>
      <c r="F271" s="85">
        <v>13240</v>
      </c>
    </row>
    <row r="272" spans="1:6" ht="36.75" customHeight="1" x14ac:dyDescent="0.25">
      <c r="A272" s="16" t="s">
        <v>1403</v>
      </c>
      <c r="B272" s="20" t="s">
        <v>1585</v>
      </c>
      <c r="C272" s="55">
        <v>300</v>
      </c>
      <c r="D272" s="85">
        <f>D273</f>
        <v>750</v>
      </c>
      <c r="E272" s="85"/>
      <c r="F272" s="85"/>
    </row>
    <row r="273" spans="1:6" ht="36.75" customHeight="1" x14ac:dyDescent="0.25">
      <c r="A273" s="16" t="s">
        <v>1404</v>
      </c>
      <c r="B273" s="20" t="s">
        <v>1585</v>
      </c>
      <c r="C273" s="55">
        <v>320</v>
      </c>
      <c r="D273" s="85">
        <v>750</v>
      </c>
      <c r="E273" s="85">
        <v>0</v>
      </c>
      <c r="F273" s="85">
        <v>0</v>
      </c>
    </row>
    <row r="274" spans="1:6" ht="103.5" hidden="1" customHeight="1" x14ac:dyDescent="0.25">
      <c r="A274" s="22" t="s">
        <v>208</v>
      </c>
      <c r="B274" s="20" t="s">
        <v>209</v>
      </c>
      <c r="C274" s="55"/>
      <c r="D274" s="85">
        <f>D277+D275</f>
        <v>0</v>
      </c>
      <c r="E274" s="85">
        <f t="shared" ref="E274:F274" si="100">E277+E275</f>
        <v>0</v>
      </c>
      <c r="F274" s="85">
        <f t="shared" si="100"/>
        <v>0</v>
      </c>
    </row>
    <row r="275" spans="1:6" ht="24.75" hidden="1" customHeight="1" x14ac:dyDescent="0.25">
      <c r="A275" s="16" t="s">
        <v>1403</v>
      </c>
      <c r="B275" s="20" t="s">
        <v>209</v>
      </c>
      <c r="C275" s="55">
        <v>300</v>
      </c>
      <c r="D275" s="85">
        <f>D276</f>
        <v>0</v>
      </c>
      <c r="E275" s="85">
        <f>E276</f>
        <v>0</v>
      </c>
      <c r="F275" s="85">
        <f>F276</f>
        <v>0</v>
      </c>
    </row>
    <row r="276" spans="1:6" ht="26.25" hidden="1" customHeight="1" x14ac:dyDescent="0.25">
      <c r="A276" s="16" t="s">
        <v>1404</v>
      </c>
      <c r="B276" s="20" t="s">
        <v>209</v>
      </c>
      <c r="C276" s="55">
        <v>320</v>
      </c>
      <c r="D276" s="85"/>
      <c r="E276" s="85">
        <v>0</v>
      </c>
      <c r="F276" s="85">
        <v>0</v>
      </c>
    </row>
    <row r="277" spans="1:6" ht="33.75" hidden="1" customHeight="1" x14ac:dyDescent="0.25">
      <c r="A277" s="16" t="s">
        <v>1399</v>
      </c>
      <c r="B277" s="20" t="s">
        <v>209</v>
      </c>
      <c r="C277" s="55">
        <v>600</v>
      </c>
      <c r="D277" s="85"/>
      <c r="E277" s="85">
        <f t="shared" ref="E277:F277" si="101">E278</f>
        <v>0</v>
      </c>
      <c r="F277" s="85">
        <f t="shared" si="101"/>
        <v>0</v>
      </c>
    </row>
    <row r="278" spans="1:6" ht="31.5" hidden="1" customHeight="1" x14ac:dyDescent="0.25">
      <c r="A278" s="16" t="s">
        <v>1398</v>
      </c>
      <c r="B278" s="20" t="s">
        <v>209</v>
      </c>
      <c r="C278" s="55">
        <v>610</v>
      </c>
      <c r="D278" s="85"/>
      <c r="E278" s="85">
        <v>0</v>
      </c>
      <c r="F278" s="85">
        <v>0</v>
      </c>
    </row>
    <row r="279" spans="1:6" ht="110.25" hidden="1" x14ac:dyDescent="0.25">
      <c r="A279" s="22" t="s">
        <v>210</v>
      </c>
      <c r="B279" s="20" t="s">
        <v>211</v>
      </c>
      <c r="C279" s="55"/>
      <c r="D279" s="85"/>
      <c r="E279" s="85"/>
      <c r="F279" s="85"/>
    </row>
    <row r="280" spans="1:6" ht="33" hidden="1" customHeight="1" x14ac:dyDescent="0.25">
      <c r="A280" s="16" t="s">
        <v>1399</v>
      </c>
      <c r="B280" s="20" t="s">
        <v>211</v>
      </c>
      <c r="C280" s="55">
        <v>600</v>
      </c>
      <c r="D280" s="85"/>
      <c r="E280" s="85"/>
      <c r="F280" s="85"/>
    </row>
    <row r="281" spans="1:6" ht="27" hidden="1" customHeight="1" x14ac:dyDescent="0.25">
      <c r="A281" s="16" t="s">
        <v>1398</v>
      </c>
      <c r="B281" s="20" t="s">
        <v>211</v>
      </c>
      <c r="C281" s="55">
        <v>610</v>
      </c>
      <c r="D281" s="85"/>
      <c r="E281" s="85"/>
      <c r="F281" s="85"/>
    </row>
    <row r="282" spans="1:6" ht="47.25" x14ac:dyDescent="0.25">
      <c r="A282" s="22" t="s">
        <v>212</v>
      </c>
      <c r="B282" s="20" t="s">
        <v>213</v>
      </c>
      <c r="C282" s="55"/>
      <c r="D282" s="85">
        <f>D283</f>
        <v>143</v>
      </c>
      <c r="E282" s="85">
        <f t="shared" ref="E282:F283" si="102">E283</f>
        <v>143</v>
      </c>
      <c r="F282" s="85">
        <f t="shared" si="102"/>
        <v>143</v>
      </c>
    </row>
    <row r="283" spans="1:6" ht="27" customHeight="1" x14ac:dyDescent="0.25">
      <c r="A283" s="16" t="s">
        <v>1399</v>
      </c>
      <c r="B283" s="20" t="s">
        <v>213</v>
      </c>
      <c r="C283" s="55">
        <v>600</v>
      </c>
      <c r="D283" s="85">
        <f>D284</f>
        <v>143</v>
      </c>
      <c r="E283" s="85">
        <f t="shared" si="102"/>
        <v>143</v>
      </c>
      <c r="F283" s="85">
        <f t="shared" si="102"/>
        <v>143</v>
      </c>
    </row>
    <row r="284" spans="1:6" ht="33.75" customHeight="1" x14ac:dyDescent="0.25">
      <c r="A284" s="16" t="s">
        <v>1398</v>
      </c>
      <c r="B284" s="20" t="s">
        <v>213</v>
      </c>
      <c r="C284" s="55">
        <v>610</v>
      </c>
      <c r="D284" s="85">
        <v>143</v>
      </c>
      <c r="E284" s="85">
        <v>143</v>
      </c>
      <c r="F284" s="85">
        <v>143</v>
      </c>
    </row>
    <row r="285" spans="1:6" ht="63" hidden="1" x14ac:dyDescent="0.25">
      <c r="A285" s="22" t="s">
        <v>214</v>
      </c>
      <c r="B285" s="20" t="s">
        <v>215</v>
      </c>
      <c r="C285" s="55"/>
      <c r="D285" s="85"/>
      <c r="E285" s="85"/>
      <c r="F285" s="85"/>
    </row>
    <row r="286" spans="1:6" ht="27" hidden="1" customHeight="1" x14ac:dyDescent="0.25">
      <c r="A286" s="16" t="s">
        <v>1399</v>
      </c>
      <c r="B286" s="20" t="s">
        <v>215</v>
      </c>
      <c r="C286" s="55">
        <v>600</v>
      </c>
      <c r="D286" s="85"/>
      <c r="E286" s="85"/>
      <c r="F286" s="85"/>
    </row>
    <row r="287" spans="1:6" ht="29.25" hidden="1" customHeight="1" x14ac:dyDescent="0.25">
      <c r="A287" s="16" t="s">
        <v>1398</v>
      </c>
      <c r="B287" s="20" t="s">
        <v>215</v>
      </c>
      <c r="C287" s="55">
        <v>610</v>
      </c>
      <c r="D287" s="85"/>
      <c r="E287" s="85"/>
      <c r="F287" s="85"/>
    </row>
    <row r="288" spans="1:6" ht="47.25" x14ac:dyDescent="0.25">
      <c r="A288" s="22" t="s">
        <v>216</v>
      </c>
      <c r="B288" s="20" t="s">
        <v>217</v>
      </c>
      <c r="C288" s="55"/>
      <c r="D288" s="85">
        <f>D289</f>
        <v>2100</v>
      </c>
      <c r="E288" s="101">
        <f t="shared" ref="E288:F289" si="103">E289</f>
        <v>2100</v>
      </c>
      <c r="F288" s="85">
        <f t="shared" si="103"/>
        <v>2100</v>
      </c>
    </row>
    <row r="289" spans="1:9" ht="32.25" customHeight="1" x14ac:dyDescent="0.25">
      <c r="A289" s="16" t="s">
        <v>1399</v>
      </c>
      <c r="B289" s="20" t="s">
        <v>217</v>
      </c>
      <c r="C289" s="55">
        <v>600</v>
      </c>
      <c r="D289" s="85">
        <f>D290</f>
        <v>2100</v>
      </c>
      <c r="E289" s="101">
        <f t="shared" si="103"/>
        <v>2100</v>
      </c>
      <c r="F289" s="85">
        <f t="shared" si="103"/>
        <v>2100</v>
      </c>
    </row>
    <row r="290" spans="1:9" ht="39" customHeight="1" x14ac:dyDescent="0.25">
      <c r="A290" s="16" t="s">
        <v>1398</v>
      </c>
      <c r="B290" s="20" t="s">
        <v>217</v>
      </c>
      <c r="C290" s="55">
        <v>610</v>
      </c>
      <c r="D290" s="85">
        <v>2100</v>
      </c>
      <c r="E290" s="101">
        <v>2100</v>
      </c>
      <c r="F290" s="85">
        <v>2100</v>
      </c>
    </row>
    <row r="291" spans="1:9" ht="47.25" hidden="1" x14ac:dyDescent="0.25">
      <c r="A291" s="22" t="s">
        <v>218</v>
      </c>
      <c r="B291" s="20" t="s">
        <v>219</v>
      </c>
      <c r="C291" s="55"/>
      <c r="D291" s="85"/>
      <c r="E291" s="85"/>
      <c r="F291" s="85"/>
    </row>
    <row r="292" spans="1:9" ht="30" hidden="1" customHeight="1" x14ac:dyDescent="0.25">
      <c r="A292" s="16" t="s">
        <v>1399</v>
      </c>
      <c r="B292" s="20" t="s">
        <v>219</v>
      </c>
      <c r="C292" s="55">
        <v>600</v>
      </c>
      <c r="D292" s="85"/>
      <c r="E292" s="85"/>
      <c r="F292" s="85"/>
    </row>
    <row r="293" spans="1:9" ht="29.25" hidden="1" customHeight="1" x14ac:dyDescent="0.25">
      <c r="A293" s="16" t="s">
        <v>1398</v>
      </c>
      <c r="B293" s="20" t="s">
        <v>219</v>
      </c>
      <c r="C293" s="55">
        <v>610</v>
      </c>
      <c r="D293" s="85"/>
      <c r="E293" s="85"/>
      <c r="F293" s="85"/>
    </row>
    <row r="294" spans="1:9" ht="51.75" customHeight="1" x14ac:dyDescent="0.25">
      <c r="A294" s="22" t="s">
        <v>220</v>
      </c>
      <c r="B294" s="20" t="s">
        <v>221</v>
      </c>
      <c r="C294" s="55"/>
      <c r="D294" s="85">
        <f>D295</f>
        <v>8204</v>
      </c>
      <c r="E294" s="85">
        <f t="shared" ref="E294:F295" si="104">E295</f>
        <v>8204</v>
      </c>
      <c r="F294" s="85">
        <f t="shared" si="104"/>
        <v>8204</v>
      </c>
    </row>
    <row r="295" spans="1:9" ht="34.5" customHeight="1" x14ac:dyDescent="0.25">
      <c r="A295" s="16" t="s">
        <v>1399</v>
      </c>
      <c r="B295" s="20" t="s">
        <v>221</v>
      </c>
      <c r="C295" s="55">
        <v>600</v>
      </c>
      <c r="D295" s="85">
        <f>D296</f>
        <v>8204</v>
      </c>
      <c r="E295" s="85">
        <f t="shared" si="104"/>
        <v>8204</v>
      </c>
      <c r="F295" s="85">
        <f t="shared" si="104"/>
        <v>8204</v>
      </c>
    </row>
    <row r="296" spans="1:9" ht="34.5" customHeight="1" x14ac:dyDescent="0.25">
      <c r="A296" s="16" t="s">
        <v>1398</v>
      </c>
      <c r="B296" s="20" t="s">
        <v>221</v>
      </c>
      <c r="C296" s="55">
        <v>610</v>
      </c>
      <c r="D296" s="85">
        <v>8204</v>
      </c>
      <c r="E296" s="85">
        <v>8204</v>
      </c>
      <c r="F296" s="85">
        <v>8204</v>
      </c>
    </row>
    <row r="297" spans="1:9" ht="59.25" customHeight="1" x14ac:dyDescent="0.25">
      <c r="A297" s="22" t="s">
        <v>1517</v>
      </c>
      <c r="B297" s="20" t="s">
        <v>1516</v>
      </c>
      <c r="C297" s="55"/>
      <c r="D297" s="85">
        <f>D298</f>
        <v>17363</v>
      </c>
      <c r="E297" s="85">
        <f t="shared" ref="E297:F297" si="105">E298</f>
        <v>18526</v>
      </c>
      <c r="F297" s="85">
        <f t="shared" si="105"/>
        <v>18550</v>
      </c>
    </row>
    <row r="298" spans="1:9" ht="59.25" customHeight="1" x14ac:dyDescent="0.25">
      <c r="A298" s="60" t="s">
        <v>1396</v>
      </c>
      <c r="B298" s="20" t="s">
        <v>1516</v>
      </c>
      <c r="C298" s="55">
        <v>200</v>
      </c>
      <c r="D298" s="85">
        <f>D299</f>
        <v>17363</v>
      </c>
      <c r="E298" s="85">
        <f t="shared" ref="E298:F298" si="106">E299</f>
        <v>18526</v>
      </c>
      <c r="F298" s="85">
        <f t="shared" si="106"/>
        <v>18550</v>
      </c>
    </row>
    <row r="299" spans="1:9" ht="34.5" customHeight="1" x14ac:dyDescent="0.25">
      <c r="A299" s="60" t="s">
        <v>1397</v>
      </c>
      <c r="B299" s="20" t="s">
        <v>1516</v>
      </c>
      <c r="C299" s="55">
        <v>240</v>
      </c>
      <c r="D299" s="85">
        <v>17363</v>
      </c>
      <c r="E299" s="85">
        <v>18526</v>
      </c>
      <c r="F299" s="101">
        <v>18550</v>
      </c>
      <c r="I299" s="129"/>
    </row>
    <row r="300" spans="1:9" ht="34.5" customHeight="1" x14ac:dyDescent="0.25">
      <c r="A300" s="7" t="s">
        <v>222</v>
      </c>
      <c r="B300" s="1" t="s">
        <v>223</v>
      </c>
      <c r="C300" s="55"/>
      <c r="D300" s="85">
        <f>D304+D312+D321+D318+D301+D326</f>
        <v>8216</v>
      </c>
      <c r="E300" s="85">
        <f>E304+E312+E321+E318+E301+E326</f>
        <v>68425</v>
      </c>
      <c r="F300" s="85">
        <f>F304+F312+F321+F318+F301+F326</f>
        <v>4216</v>
      </c>
    </row>
    <row r="301" spans="1:9" ht="34.5" customHeight="1" x14ac:dyDescent="0.25">
      <c r="A301" s="22" t="s">
        <v>155</v>
      </c>
      <c r="B301" s="20" t="s">
        <v>1461</v>
      </c>
      <c r="C301" s="55"/>
      <c r="D301" s="85">
        <f t="shared" ref="D301:F302" si="107">D302</f>
        <v>3000</v>
      </c>
      <c r="E301" s="85">
        <f t="shared" si="107"/>
        <v>1798</v>
      </c>
      <c r="F301" s="85">
        <f t="shared" si="107"/>
        <v>0</v>
      </c>
    </row>
    <row r="302" spans="1:9" ht="34.5" customHeight="1" x14ac:dyDescent="0.25">
      <c r="A302" s="16" t="s">
        <v>1399</v>
      </c>
      <c r="B302" s="20" t="s">
        <v>1461</v>
      </c>
      <c r="C302" s="55">
        <v>600</v>
      </c>
      <c r="D302" s="85">
        <f t="shared" si="107"/>
        <v>3000</v>
      </c>
      <c r="E302" s="85">
        <f t="shared" si="107"/>
        <v>1798</v>
      </c>
      <c r="F302" s="85">
        <f t="shared" si="107"/>
        <v>0</v>
      </c>
    </row>
    <row r="303" spans="1:9" ht="34.5" customHeight="1" x14ac:dyDescent="0.25">
      <c r="A303" s="16" t="s">
        <v>1398</v>
      </c>
      <c r="B303" s="20" t="s">
        <v>1461</v>
      </c>
      <c r="C303" s="55">
        <v>610</v>
      </c>
      <c r="D303" s="85">
        <v>3000</v>
      </c>
      <c r="E303" s="85">
        <v>1798</v>
      </c>
      <c r="F303" s="85">
        <v>0</v>
      </c>
    </row>
    <row r="304" spans="1:9" ht="81" customHeight="1" x14ac:dyDescent="0.25">
      <c r="A304" s="22" t="s">
        <v>1608</v>
      </c>
      <c r="B304" s="20" t="s">
        <v>224</v>
      </c>
      <c r="C304" s="55"/>
      <c r="D304" s="85">
        <f>D307+D305</f>
        <v>3216</v>
      </c>
      <c r="E304" s="85">
        <f t="shared" ref="E304:F304" si="108">E307+E305</f>
        <v>3216</v>
      </c>
      <c r="F304" s="85">
        <f t="shared" si="108"/>
        <v>3216</v>
      </c>
    </row>
    <row r="305" spans="1:6" ht="36" customHeight="1" x14ac:dyDescent="0.25">
      <c r="A305" s="60" t="s">
        <v>1396</v>
      </c>
      <c r="B305" s="20" t="s">
        <v>224</v>
      </c>
      <c r="C305" s="55">
        <v>200</v>
      </c>
      <c r="D305" s="85">
        <f>D306</f>
        <v>3216</v>
      </c>
      <c r="E305" s="85">
        <f t="shared" ref="E305:F305" si="109">E306</f>
        <v>3216</v>
      </c>
      <c r="F305" s="85">
        <f t="shared" si="109"/>
        <v>3216</v>
      </c>
    </row>
    <row r="306" spans="1:6" ht="38.25" customHeight="1" x14ac:dyDescent="0.25">
      <c r="A306" s="60" t="s">
        <v>1397</v>
      </c>
      <c r="B306" s="20" t="s">
        <v>224</v>
      </c>
      <c r="C306" s="55">
        <v>240</v>
      </c>
      <c r="D306" s="85">
        <v>3216</v>
      </c>
      <c r="E306" s="85">
        <v>3216</v>
      </c>
      <c r="F306" s="85">
        <v>3216</v>
      </c>
    </row>
    <row r="307" spans="1:6" ht="34.5" hidden="1" customHeight="1" x14ac:dyDescent="0.25">
      <c r="A307" s="16" t="s">
        <v>1399</v>
      </c>
      <c r="B307" s="20" t="s">
        <v>224</v>
      </c>
      <c r="C307" s="55">
        <v>600</v>
      </c>
      <c r="D307" s="85">
        <f>D308</f>
        <v>0</v>
      </c>
      <c r="E307" s="85">
        <f t="shared" ref="E307:F307" si="110">E308</f>
        <v>0</v>
      </c>
      <c r="F307" s="85">
        <f t="shared" si="110"/>
        <v>0</v>
      </c>
    </row>
    <row r="308" spans="1:6" ht="34.5" hidden="1" customHeight="1" x14ac:dyDescent="0.25">
      <c r="A308" s="16" t="s">
        <v>1398</v>
      </c>
      <c r="B308" s="20" t="s">
        <v>224</v>
      </c>
      <c r="C308" s="55">
        <v>610</v>
      </c>
      <c r="D308" s="101">
        <v>0</v>
      </c>
      <c r="E308" s="101">
        <v>0</v>
      </c>
      <c r="F308" s="101">
        <v>0</v>
      </c>
    </row>
    <row r="309" spans="1:6" ht="47.25" hidden="1" x14ac:dyDescent="0.25">
      <c r="A309" s="22" t="s">
        <v>225</v>
      </c>
      <c r="B309" s="20" t="s">
        <v>226</v>
      </c>
      <c r="C309" s="55"/>
      <c r="D309" s="85"/>
      <c r="E309" s="85"/>
      <c r="F309" s="85"/>
    </row>
    <row r="310" spans="1:6" ht="32.25" hidden="1" customHeight="1" x14ac:dyDescent="0.25">
      <c r="A310" s="16" t="s">
        <v>1399</v>
      </c>
      <c r="B310" s="20" t="s">
        <v>226</v>
      </c>
      <c r="C310" s="55">
        <v>600</v>
      </c>
      <c r="D310" s="85"/>
      <c r="E310" s="85"/>
      <c r="F310" s="85"/>
    </row>
    <row r="311" spans="1:6" ht="32.25" hidden="1" customHeight="1" x14ac:dyDescent="0.25">
      <c r="A311" s="16" t="s">
        <v>1398</v>
      </c>
      <c r="B311" s="20" t="s">
        <v>226</v>
      </c>
      <c r="C311" s="55">
        <v>610</v>
      </c>
      <c r="D311" s="85"/>
      <c r="E311" s="85"/>
      <c r="F311" s="85"/>
    </row>
    <row r="312" spans="1:6" ht="25.5" hidden="1" customHeight="1" x14ac:dyDescent="0.25">
      <c r="A312" s="22" t="s">
        <v>227</v>
      </c>
      <c r="B312" s="20" t="s">
        <v>228</v>
      </c>
      <c r="C312" s="55"/>
      <c r="D312" s="85">
        <f>D313</f>
        <v>0</v>
      </c>
      <c r="E312" s="85">
        <f t="shared" ref="E312:F313" si="111">E313</f>
        <v>0</v>
      </c>
      <c r="F312" s="85">
        <f t="shared" si="111"/>
        <v>0</v>
      </c>
    </row>
    <row r="313" spans="1:6" ht="25.5" hidden="1" customHeight="1" x14ac:dyDescent="0.25">
      <c r="A313" s="16" t="s">
        <v>1399</v>
      </c>
      <c r="B313" s="20" t="s">
        <v>228</v>
      </c>
      <c r="C313" s="55">
        <v>600</v>
      </c>
      <c r="D313" s="85">
        <f>D314</f>
        <v>0</v>
      </c>
      <c r="E313" s="85">
        <f t="shared" si="111"/>
        <v>0</v>
      </c>
      <c r="F313" s="85">
        <f t="shared" si="111"/>
        <v>0</v>
      </c>
    </row>
    <row r="314" spans="1:6" ht="25.5" hidden="1" customHeight="1" x14ac:dyDescent="0.25">
      <c r="A314" s="16" t="s">
        <v>1398</v>
      </c>
      <c r="B314" s="20" t="s">
        <v>228</v>
      </c>
      <c r="C314" s="55">
        <v>610</v>
      </c>
      <c r="D314" s="85"/>
      <c r="E314" s="85"/>
      <c r="F314" s="85"/>
    </row>
    <row r="315" spans="1:6" ht="36.75" hidden="1" customHeight="1" x14ac:dyDescent="0.25">
      <c r="A315" s="22" t="s">
        <v>229</v>
      </c>
      <c r="B315" s="20" t="s">
        <v>230</v>
      </c>
      <c r="C315" s="55"/>
      <c r="D315" s="85"/>
      <c r="E315" s="85"/>
      <c r="F315" s="85"/>
    </row>
    <row r="316" spans="1:6" ht="36.75" hidden="1" customHeight="1" x14ac:dyDescent="0.25">
      <c r="A316" s="16" t="s">
        <v>1399</v>
      </c>
      <c r="B316" s="20" t="s">
        <v>230</v>
      </c>
      <c r="C316" s="55">
        <v>600</v>
      </c>
      <c r="D316" s="85"/>
      <c r="E316" s="85"/>
      <c r="F316" s="85"/>
    </row>
    <row r="317" spans="1:6" ht="36.75" hidden="1" customHeight="1" x14ac:dyDescent="0.25">
      <c r="A317" s="16" t="s">
        <v>1398</v>
      </c>
      <c r="B317" s="20" t="s">
        <v>230</v>
      </c>
      <c r="C317" s="55">
        <v>610</v>
      </c>
      <c r="D317" s="85"/>
      <c r="E317" s="85"/>
      <c r="F317" s="85"/>
    </row>
    <row r="318" spans="1:6" ht="36.75" customHeight="1" x14ac:dyDescent="0.25">
      <c r="A318" s="22" t="s">
        <v>1583</v>
      </c>
      <c r="B318" s="20" t="s">
        <v>1582</v>
      </c>
      <c r="C318" s="55"/>
      <c r="D318" s="85">
        <f t="shared" ref="D318:F319" si="112">D319</f>
        <v>0</v>
      </c>
      <c r="E318" s="85">
        <f t="shared" si="112"/>
        <v>62411</v>
      </c>
      <c r="F318" s="85">
        <f t="shared" si="112"/>
        <v>0</v>
      </c>
    </row>
    <row r="319" spans="1:6" ht="36.75" customHeight="1" x14ac:dyDescent="0.25">
      <c r="A319" s="16" t="s">
        <v>1399</v>
      </c>
      <c r="B319" s="20" t="s">
        <v>1582</v>
      </c>
      <c r="C319" s="55">
        <v>600</v>
      </c>
      <c r="D319" s="85">
        <f t="shared" si="112"/>
        <v>0</v>
      </c>
      <c r="E319" s="85">
        <f t="shared" si="112"/>
        <v>62411</v>
      </c>
      <c r="F319" s="85">
        <f t="shared" si="112"/>
        <v>0</v>
      </c>
    </row>
    <row r="320" spans="1:6" ht="36.75" customHeight="1" x14ac:dyDescent="0.25">
      <c r="A320" s="16" t="s">
        <v>1398</v>
      </c>
      <c r="B320" s="20" t="s">
        <v>1582</v>
      </c>
      <c r="C320" s="55">
        <v>610</v>
      </c>
      <c r="D320" s="85">
        <v>0</v>
      </c>
      <c r="E320" s="85">
        <v>62411</v>
      </c>
      <c r="F320" s="85">
        <v>0</v>
      </c>
    </row>
    <row r="321" spans="1:6" ht="38.25" customHeight="1" x14ac:dyDescent="0.25">
      <c r="A321" s="22" t="s">
        <v>1607</v>
      </c>
      <c r="B321" s="20" t="s">
        <v>1597</v>
      </c>
      <c r="C321" s="55"/>
      <c r="D321" s="85">
        <f>D324+D322</f>
        <v>2000</v>
      </c>
      <c r="E321" s="85">
        <f t="shared" ref="E321:F321" si="113">E324+E322</f>
        <v>1000</v>
      </c>
      <c r="F321" s="85">
        <f t="shared" si="113"/>
        <v>1000</v>
      </c>
    </row>
    <row r="322" spans="1:6" ht="38.25" customHeight="1" x14ac:dyDescent="0.25">
      <c r="A322" s="60" t="s">
        <v>1396</v>
      </c>
      <c r="B322" s="20" t="s">
        <v>1597</v>
      </c>
      <c r="C322" s="55">
        <v>200</v>
      </c>
      <c r="D322" s="85">
        <f>D323</f>
        <v>2000</v>
      </c>
      <c r="E322" s="85">
        <f t="shared" ref="E322:F322" si="114">E323</f>
        <v>1000</v>
      </c>
      <c r="F322" s="85">
        <f t="shared" si="114"/>
        <v>1000</v>
      </c>
    </row>
    <row r="323" spans="1:6" ht="38.25" customHeight="1" x14ac:dyDescent="0.25">
      <c r="A323" s="60" t="s">
        <v>1397</v>
      </c>
      <c r="B323" s="20" t="s">
        <v>1597</v>
      </c>
      <c r="C323" s="55">
        <v>240</v>
      </c>
      <c r="D323" s="85">
        <v>2000</v>
      </c>
      <c r="E323" s="85">
        <v>1000</v>
      </c>
      <c r="F323" s="85">
        <v>1000</v>
      </c>
    </row>
    <row r="324" spans="1:6" ht="38.25" hidden="1" customHeight="1" x14ac:dyDescent="0.25">
      <c r="A324" s="16" t="s">
        <v>1399</v>
      </c>
      <c r="B324" s="20" t="s">
        <v>1597</v>
      </c>
      <c r="C324" s="55">
        <v>600</v>
      </c>
      <c r="D324" s="85">
        <f>D325</f>
        <v>0</v>
      </c>
      <c r="E324" s="85">
        <f t="shared" ref="E324:F324" si="115">E325</f>
        <v>0</v>
      </c>
      <c r="F324" s="85">
        <f t="shared" si="115"/>
        <v>0</v>
      </c>
    </row>
    <row r="325" spans="1:6" ht="38.25" hidden="1" customHeight="1" x14ac:dyDescent="0.25">
      <c r="A325" s="16" t="s">
        <v>1398</v>
      </c>
      <c r="B325" s="20" t="s">
        <v>1597</v>
      </c>
      <c r="C325" s="55">
        <v>610</v>
      </c>
      <c r="D325" s="85">
        <v>0</v>
      </c>
      <c r="E325" s="85">
        <v>0</v>
      </c>
      <c r="F325" s="85">
        <v>0</v>
      </c>
    </row>
    <row r="326" spans="1:6" ht="38.25" hidden="1" customHeight="1" x14ac:dyDescent="0.25">
      <c r="A326" s="22" t="s">
        <v>1502</v>
      </c>
      <c r="B326" s="20" t="s">
        <v>224</v>
      </c>
      <c r="C326" s="55"/>
      <c r="D326" s="85">
        <f t="shared" ref="D326:F327" si="116">D327</f>
        <v>0</v>
      </c>
      <c r="E326" s="85">
        <f t="shared" si="116"/>
        <v>0</v>
      </c>
      <c r="F326" s="85">
        <f t="shared" si="116"/>
        <v>0</v>
      </c>
    </row>
    <row r="327" spans="1:6" ht="38.25" hidden="1" customHeight="1" x14ac:dyDescent="0.25">
      <c r="A327" s="16" t="s">
        <v>1399</v>
      </c>
      <c r="B327" s="20" t="s">
        <v>224</v>
      </c>
      <c r="C327" s="55">
        <v>600</v>
      </c>
      <c r="D327" s="85">
        <f t="shared" si="116"/>
        <v>0</v>
      </c>
      <c r="E327" s="85">
        <f t="shared" si="116"/>
        <v>0</v>
      </c>
      <c r="F327" s="85">
        <f t="shared" si="116"/>
        <v>0</v>
      </c>
    </row>
    <row r="328" spans="1:6" ht="38.25" hidden="1" customHeight="1" x14ac:dyDescent="0.25">
      <c r="A328" s="16" t="s">
        <v>1398</v>
      </c>
      <c r="B328" s="20" t="s">
        <v>224</v>
      </c>
      <c r="C328" s="55">
        <v>610</v>
      </c>
      <c r="D328" s="85"/>
      <c r="E328" s="85"/>
      <c r="F328" s="85"/>
    </row>
    <row r="329" spans="1:6" ht="33.75" hidden="1" customHeight="1" x14ac:dyDescent="0.25">
      <c r="A329" s="7" t="s">
        <v>231</v>
      </c>
      <c r="B329" s="1" t="s">
        <v>232</v>
      </c>
      <c r="C329" s="55"/>
      <c r="D329" s="85">
        <f>D330</f>
        <v>0</v>
      </c>
      <c r="E329" s="85">
        <f t="shared" ref="E329:F329" si="117">E330</f>
        <v>0</v>
      </c>
      <c r="F329" s="85">
        <f t="shared" si="117"/>
        <v>0</v>
      </c>
    </row>
    <row r="330" spans="1:6" ht="51" hidden="1" customHeight="1" x14ac:dyDescent="0.25">
      <c r="A330" s="22" t="s">
        <v>233</v>
      </c>
      <c r="B330" s="2" t="s">
        <v>234</v>
      </c>
      <c r="C330" s="55"/>
      <c r="D330" s="85">
        <f>D331</f>
        <v>0</v>
      </c>
      <c r="E330" s="85">
        <f t="shared" ref="E330:F330" si="118">E331</f>
        <v>0</v>
      </c>
      <c r="F330" s="85">
        <f t="shared" si="118"/>
        <v>0</v>
      </c>
    </row>
    <row r="331" spans="1:6" ht="33.75" hidden="1" customHeight="1" x14ac:dyDescent="0.25">
      <c r="A331" s="16" t="s">
        <v>1399</v>
      </c>
      <c r="B331" s="2" t="s">
        <v>234</v>
      </c>
      <c r="C331" s="55">
        <v>600</v>
      </c>
      <c r="D331" s="85">
        <f>D332</f>
        <v>0</v>
      </c>
      <c r="E331" s="85">
        <f t="shared" ref="E331:F331" si="119">E332</f>
        <v>0</v>
      </c>
      <c r="F331" s="85">
        <f t="shared" si="119"/>
        <v>0</v>
      </c>
    </row>
    <row r="332" spans="1:6" ht="30.75" hidden="1" customHeight="1" x14ac:dyDescent="0.25">
      <c r="A332" s="16" t="s">
        <v>1398</v>
      </c>
      <c r="B332" s="2" t="s">
        <v>234</v>
      </c>
      <c r="C332" s="55">
        <v>610</v>
      </c>
      <c r="D332" s="85"/>
      <c r="E332" s="85"/>
      <c r="F332" s="85"/>
    </row>
    <row r="333" spans="1:6" ht="49.5" customHeight="1" x14ac:dyDescent="0.25">
      <c r="A333" s="13" t="s">
        <v>235</v>
      </c>
      <c r="B333" s="3" t="s">
        <v>236</v>
      </c>
      <c r="C333" s="55"/>
      <c r="D333" s="85">
        <f>D345+D354+D371+D338+D334</f>
        <v>118647</v>
      </c>
      <c r="E333" s="85">
        <f t="shared" ref="E333:F333" si="120">E345+E354+E371+E338+E334</f>
        <v>113947</v>
      </c>
      <c r="F333" s="85">
        <f t="shared" si="120"/>
        <v>104907</v>
      </c>
    </row>
    <row r="334" spans="1:6" ht="47.25" hidden="1" x14ac:dyDescent="0.25">
      <c r="A334" s="37" t="s">
        <v>237</v>
      </c>
      <c r="B334" s="34" t="s">
        <v>238</v>
      </c>
      <c r="C334" s="55"/>
      <c r="D334" s="85">
        <f>D335</f>
        <v>0</v>
      </c>
      <c r="E334" s="85">
        <f t="shared" ref="E334:F334" si="121">E335</f>
        <v>0</v>
      </c>
      <c r="F334" s="85">
        <f t="shared" si="121"/>
        <v>0</v>
      </c>
    </row>
    <row r="335" spans="1:6" ht="33" hidden="1" customHeight="1" x14ac:dyDescent="0.25">
      <c r="A335" s="19" t="s">
        <v>81</v>
      </c>
      <c r="B335" s="20" t="s">
        <v>239</v>
      </c>
      <c r="C335" s="55"/>
      <c r="D335" s="85">
        <f>D336</f>
        <v>0</v>
      </c>
      <c r="E335" s="85">
        <f t="shared" ref="E335:F335" si="122">E336</f>
        <v>0</v>
      </c>
      <c r="F335" s="85">
        <f t="shared" si="122"/>
        <v>0</v>
      </c>
    </row>
    <row r="336" spans="1:6" ht="33" hidden="1" customHeight="1" x14ac:dyDescent="0.25">
      <c r="A336" s="16" t="s">
        <v>1399</v>
      </c>
      <c r="B336" s="20" t="s">
        <v>239</v>
      </c>
      <c r="C336" s="55">
        <v>600</v>
      </c>
      <c r="D336" s="85">
        <f>D337</f>
        <v>0</v>
      </c>
      <c r="E336" s="85">
        <f t="shared" ref="E336:F336" si="123">E337</f>
        <v>0</v>
      </c>
      <c r="F336" s="85">
        <f t="shared" si="123"/>
        <v>0</v>
      </c>
    </row>
    <row r="337" spans="1:6" ht="33" hidden="1" customHeight="1" x14ac:dyDescent="0.25">
      <c r="A337" s="16" t="s">
        <v>1398</v>
      </c>
      <c r="B337" s="20" t="s">
        <v>239</v>
      </c>
      <c r="C337" s="55">
        <v>610</v>
      </c>
      <c r="D337" s="85"/>
      <c r="E337" s="85"/>
      <c r="F337" s="85"/>
    </row>
    <row r="338" spans="1:6" ht="63" hidden="1" x14ac:dyDescent="0.25">
      <c r="A338" s="7" t="s">
        <v>240</v>
      </c>
      <c r="B338" s="1" t="s">
        <v>241</v>
      </c>
      <c r="C338" s="55"/>
      <c r="D338" s="85">
        <f>D339</f>
        <v>0</v>
      </c>
      <c r="E338" s="85">
        <f t="shared" ref="E338:F338" si="124">E339</f>
        <v>0</v>
      </c>
      <c r="F338" s="85">
        <f t="shared" si="124"/>
        <v>0</v>
      </c>
    </row>
    <row r="339" spans="1:6" ht="63" hidden="1" x14ac:dyDescent="0.25">
      <c r="A339" s="22" t="s">
        <v>242</v>
      </c>
      <c r="B339" s="2" t="s">
        <v>243</v>
      </c>
      <c r="C339" s="55"/>
      <c r="D339" s="85">
        <f>D340</f>
        <v>0</v>
      </c>
      <c r="E339" s="85">
        <f t="shared" ref="E339:F339" si="125">E340</f>
        <v>0</v>
      </c>
      <c r="F339" s="85">
        <f t="shared" si="125"/>
        <v>0</v>
      </c>
    </row>
    <row r="340" spans="1:6" ht="31.5" hidden="1" x14ac:dyDescent="0.25">
      <c r="A340" s="16" t="s">
        <v>1399</v>
      </c>
      <c r="B340" s="2" t="s">
        <v>243</v>
      </c>
      <c r="C340" s="55">
        <v>600</v>
      </c>
      <c r="D340" s="85">
        <f>D341</f>
        <v>0</v>
      </c>
      <c r="E340" s="85">
        <f t="shared" ref="E340:F340" si="126">E341</f>
        <v>0</v>
      </c>
      <c r="F340" s="85">
        <f t="shared" si="126"/>
        <v>0</v>
      </c>
    </row>
    <row r="341" spans="1:6" ht="15.75" hidden="1" x14ac:dyDescent="0.25">
      <c r="A341" s="16" t="s">
        <v>1398</v>
      </c>
      <c r="B341" s="2" t="s">
        <v>243</v>
      </c>
      <c r="C341" s="55">
        <v>610</v>
      </c>
      <c r="D341" s="85"/>
      <c r="E341" s="85"/>
      <c r="F341" s="85"/>
    </row>
    <row r="342" spans="1:6" ht="78.75" hidden="1" x14ac:dyDescent="0.25">
      <c r="A342" s="22" t="s">
        <v>244</v>
      </c>
      <c r="B342" s="2" t="s">
        <v>245</v>
      </c>
      <c r="C342" s="55"/>
      <c r="D342" s="85">
        <f>D343</f>
        <v>0</v>
      </c>
      <c r="E342" s="85">
        <f t="shared" ref="E342:F342" si="127">E343</f>
        <v>0</v>
      </c>
      <c r="F342" s="85">
        <f t="shared" si="127"/>
        <v>0</v>
      </c>
    </row>
    <row r="343" spans="1:6" ht="31.5" hidden="1" x14ac:dyDescent="0.25">
      <c r="A343" s="16" t="s">
        <v>1399</v>
      </c>
      <c r="B343" s="2" t="s">
        <v>245</v>
      </c>
      <c r="C343" s="55">
        <v>600</v>
      </c>
      <c r="D343" s="85">
        <f>D344</f>
        <v>0</v>
      </c>
      <c r="E343" s="85">
        <f t="shared" ref="E343:F343" si="128">E344</f>
        <v>0</v>
      </c>
      <c r="F343" s="85">
        <f t="shared" si="128"/>
        <v>0</v>
      </c>
    </row>
    <row r="344" spans="1:6" ht="15.75" hidden="1" x14ac:dyDescent="0.25">
      <c r="A344" s="16" t="s">
        <v>1398</v>
      </c>
      <c r="B344" s="2" t="s">
        <v>245</v>
      </c>
      <c r="C344" s="55">
        <v>610</v>
      </c>
      <c r="D344" s="85"/>
      <c r="E344" s="85"/>
      <c r="F344" s="85"/>
    </row>
    <row r="345" spans="1:6" ht="53.25" customHeight="1" x14ac:dyDescent="0.25">
      <c r="A345" s="7" t="s">
        <v>246</v>
      </c>
      <c r="B345" s="1" t="s">
        <v>241</v>
      </c>
      <c r="C345" s="55"/>
      <c r="D345" s="85">
        <f>D346+D351</f>
        <v>100547</v>
      </c>
      <c r="E345" s="85">
        <f t="shared" ref="E345:F345" si="129">E346+E351</f>
        <v>109379</v>
      </c>
      <c r="F345" s="85">
        <f t="shared" si="129"/>
        <v>100339</v>
      </c>
    </row>
    <row r="346" spans="1:6" ht="54" customHeight="1" x14ac:dyDescent="0.25">
      <c r="A346" s="19" t="s">
        <v>247</v>
      </c>
      <c r="B346" s="20" t="s">
        <v>1472</v>
      </c>
      <c r="C346" s="55"/>
      <c r="D346" s="85">
        <f>D347</f>
        <v>95847</v>
      </c>
      <c r="E346" s="85">
        <f t="shared" ref="E346:F347" si="130">E347</f>
        <v>108379</v>
      </c>
      <c r="F346" s="85">
        <f t="shared" si="130"/>
        <v>100339</v>
      </c>
    </row>
    <row r="347" spans="1:6" ht="48.75" customHeight="1" x14ac:dyDescent="0.25">
      <c r="A347" s="16" t="s">
        <v>1399</v>
      </c>
      <c r="B347" s="20" t="s">
        <v>1472</v>
      </c>
      <c r="C347" s="55">
        <v>600</v>
      </c>
      <c r="D347" s="85">
        <f>D348</f>
        <v>95847</v>
      </c>
      <c r="E347" s="85">
        <f t="shared" si="130"/>
        <v>108379</v>
      </c>
      <c r="F347" s="85">
        <f t="shared" si="130"/>
        <v>100339</v>
      </c>
    </row>
    <row r="348" spans="1:6" ht="37.5" customHeight="1" x14ac:dyDescent="0.25">
      <c r="A348" s="16" t="s">
        <v>1398</v>
      </c>
      <c r="B348" s="20" t="s">
        <v>1472</v>
      </c>
      <c r="C348" s="55">
        <v>610</v>
      </c>
      <c r="D348" s="85">
        <v>95847</v>
      </c>
      <c r="E348" s="85">
        <v>108379</v>
      </c>
      <c r="F348" s="101">
        <v>100339</v>
      </c>
    </row>
    <row r="349" spans="1:6" ht="46.5" hidden="1" customHeight="1" x14ac:dyDescent="0.25">
      <c r="A349" s="16" t="s">
        <v>248</v>
      </c>
      <c r="B349" s="2" t="s">
        <v>249</v>
      </c>
      <c r="C349" s="55"/>
      <c r="D349" s="85"/>
      <c r="E349" s="85"/>
      <c r="F349" s="85"/>
    </row>
    <row r="350" spans="1:6" ht="63" hidden="1" x14ac:dyDescent="0.25">
      <c r="A350" s="16" t="s">
        <v>250</v>
      </c>
      <c r="B350" s="2" t="s">
        <v>251</v>
      </c>
      <c r="C350" s="55"/>
      <c r="D350" s="85"/>
      <c r="E350" s="85"/>
      <c r="F350" s="85"/>
    </row>
    <row r="351" spans="1:6" ht="31.5" x14ac:dyDescent="0.25">
      <c r="A351" s="28" t="s">
        <v>155</v>
      </c>
      <c r="B351" s="20" t="s">
        <v>1605</v>
      </c>
      <c r="C351" s="55"/>
      <c r="D351" s="85">
        <f>D352</f>
        <v>4700</v>
      </c>
      <c r="E351" s="85">
        <f t="shared" ref="E351:F351" si="131">E352</f>
        <v>1000</v>
      </c>
      <c r="F351" s="85">
        <f t="shared" si="131"/>
        <v>0</v>
      </c>
    </row>
    <row r="352" spans="1:6" ht="40.5" customHeight="1" x14ac:dyDescent="0.25">
      <c r="A352" s="16" t="s">
        <v>1399</v>
      </c>
      <c r="B352" s="20" t="s">
        <v>1605</v>
      </c>
      <c r="C352" s="55">
        <v>600</v>
      </c>
      <c r="D352" s="85">
        <f>D353</f>
        <v>4700</v>
      </c>
      <c r="E352" s="85">
        <f t="shared" ref="E352:F352" si="132">E353</f>
        <v>1000</v>
      </c>
      <c r="F352" s="85">
        <f t="shared" si="132"/>
        <v>0</v>
      </c>
    </row>
    <row r="353" spans="1:6" ht="29.25" customHeight="1" x14ac:dyDescent="0.25">
      <c r="A353" s="16" t="s">
        <v>1398</v>
      </c>
      <c r="B353" s="20" t="s">
        <v>1605</v>
      </c>
      <c r="C353" s="55">
        <v>610</v>
      </c>
      <c r="D353" s="85">
        <v>4700</v>
      </c>
      <c r="E353" s="85">
        <v>1000</v>
      </c>
      <c r="F353" s="85">
        <v>0</v>
      </c>
    </row>
    <row r="354" spans="1:6" ht="37.5" customHeight="1" x14ac:dyDescent="0.25">
      <c r="A354" s="7" t="s">
        <v>252</v>
      </c>
      <c r="B354" s="1" t="s">
        <v>1518</v>
      </c>
      <c r="C354" s="55"/>
      <c r="D354" s="85">
        <f>D355</f>
        <v>18100</v>
      </c>
      <c r="E354" s="85">
        <f t="shared" ref="E354:F354" si="133">E355</f>
        <v>4568</v>
      </c>
      <c r="F354" s="85">
        <f t="shared" si="133"/>
        <v>4568</v>
      </c>
    </row>
    <row r="355" spans="1:6" ht="47.25" x14ac:dyDescent="0.25">
      <c r="A355" s="28" t="s">
        <v>253</v>
      </c>
      <c r="B355" s="20" t="s">
        <v>1519</v>
      </c>
      <c r="C355" s="55"/>
      <c r="D355" s="85">
        <f>D356</f>
        <v>18100</v>
      </c>
      <c r="E355" s="85">
        <f t="shared" ref="E355:F355" si="134">E356</f>
        <v>4568</v>
      </c>
      <c r="F355" s="85">
        <f t="shared" si="134"/>
        <v>4568</v>
      </c>
    </row>
    <row r="356" spans="1:6" ht="30.75" customHeight="1" x14ac:dyDescent="0.25">
      <c r="A356" s="16" t="s">
        <v>1399</v>
      </c>
      <c r="B356" s="20" t="s">
        <v>1519</v>
      </c>
      <c r="C356" s="55">
        <v>600</v>
      </c>
      <c r="D356" s="85">
        <f>D357+D358+D359+D360</f>
        <v>18100</v>
      </c>
      <c r="E356" s="85">
        <f t="shared" ref="E356:F356" si="135">E357</f>
        <v>4568</v>
      </c>
      <c r="F356" s="85">
        <f t="shared" si="135"/>
        <v>4568</v>
      </c>
    </row>
    <row r="357" spans="1:6" ht="24.75" customHeight="1" x14ac:dyDescent="0.25">
      <c r="A357" s="16" t="s">
        <v>1398</v>
      </c>
      <c r="B357" s="20" t="s">
        <v>1519</v>
      </c>
      <c r="C357" s="55">
        <v>610</v>
      </c>
      <c r="D357" s="85">
        <v>18100</v>
      </c>
      <c r="E357" s="85">
        <v>4568</v>
      </c>
      <c r="F357" s="85">
        <v>4568</v>
      </c>
    </row>
    <row r="358" spans="1:6" ht="24" hidden="1" customHeight="1" x14ac:dyDescent="0.25">
      <c r="A358" s="136" t="s">
        <v>1560</v>
      </c>
      <c r="B358" s="20" t="s">
        <v>1519</v>
      </c>
      <c r="C358" s="55">
        <v>620</v>
      </c>
      <c r="D358" s="85"/>
      <c r="E358" s="85"/>
      <c r="F358" s="85"/>
    </row>
    <row r="359" spans="1:6" ht="41.25" hidden="1" customHeight="1" x14ac:dyDescent="0.25">
      <c r="A359" s="145" t="s">
        <v>1561</v>
      </c>
      <c r="B359" s="20" t="s">
        <v>1519</v>
      </c>
      <c r="C359" s="55">
        <v>630</v>
      </c>
      <c r="D359" s="85"/>
      <c r="E359" s="85"/>
      <c r="F359" s="85"/>
    </row>
    <row r="360" spans="1:6" ht="49.5" hidden="1" customHeight="1" x14ac:dyDescent="0.25">
      <c r="A360" s="132" t="s">
        <v>1562</v>
      </c>
      <c r="B360" s="20" t="s">
        <v>1519</v>
      </c>
      <c r="C360" s="55">
        <v>810</v>
      </c>
      <c r="D360" s="85"/>
      <c r="E360" s="85"/>
      <c r="F360" s="85"/>
    </row>
    <row r="361" spans="1:6" ht="27" hidden="1" customHeight="1" x14ac:dyDescent="0.25">
      <c r="A361" s="7" t="s">
        <v>84</v>
      </c>
      <c r="B361" s="1" t="s">
        <v>254</v>
      </c>
      <c r="C361" s="55"/>
      <c r="D361" s="85"/>
      <c r="E361" s="85"/>
      <c r="F361" s="85"/>
    </row>
    <row r="362" spans="1:6" ht="30.75" hidden="1" customHeight="1" x14ac:dyDescent="0.25">
      <c r="A362" s="16" t="s">
        <v>255</v>
      </c>
      <c r="B362" s="2" t="s">
        <v>256</v>
      </c>
      <c r="C362" s="55"/>
      <c r="D362" s="85"/>
      <c r="E362" s="85"/>
      <c r="F362" s="85"/>
    </row>
    <row r="363" spans="1:6" ht="27.75" hidden="1" customHeight="1" x14ac:dyDescent="0.25">
      <c r="A363" s="16" t="s">
        <v>257</v>
      </c>
      <c r="B363" s="2" t="s">
        <v>258</v>
      </c>
      <c r="C363" s="55"/>
      <c r="D363" s="85"/>
      <c r="E363" s="85"/>
      <c r="F363" s="85"/>
    </row>
    <row r="364" spans="1:6" ht="40.5" hidden="1" customHeight="1" x14ac:dyDescent="0.25">
      <c r="A364" s="16" t="s">
        <v>259</v>
      </c>
      <c r="B364" s="2" t="s">
        <v>260</v>
      </c>
      <c r="C364" s="55"/>
      <c r="D364" s="85"/>
      <c r="E364" s="85"/>
      <c r="F364" s="85"/>
    </row>
    <row r="365" spans="1:6" ht="42" hidden="1" customHeight="1" x14ac:dyDescent="0.25">
      <c r="A365" s="16" t="s">
        <v>261</v>
      </c>
      <c r="B365" s="2" t="s">
        <v>262</v>
      </c>
      <c r="C365" s="55"/>
      <c r="D365" s="85"/>
      <c r="E365" s="85"/>
      <c r="F365" s="85"/>
    </row>
    <row r="366" spans="1:6" ht="46.5" hidden="1" customHeight="1" x14ac:dyDescent="0.25">
      <c r="A366" s="16" t="s">
        <v>263</v>
      </c>
      <c r="B366" s="2" t="s">
        <v>264</v>
      </c>
      <c r="C366" s="55"/>
      <c r="D366" s="85"/>
      <c r="E366" s="85"/>
      <c r="F366" s="85"/>
    </row>
    <row r="367" spans="1:6" ht="63" hidden="1" x14ac:dyDescent="0.25">
      <c r="A367" s="16" t="s">
        <v>265</v>
      </c>
      <c r="B367" s="2" t="s">
        <v>266</v>
      </c>
      <c r="C367" s="55"/>
      <c r="D367" s="85"/>
      <c r="E367" s="85"/>
      <c r="F367" s="85"/>
    </row>
    <row r="368" spans="1:6" ht="30" hidden="1" customHeight="1" x14ac:dyDescent="0.25">
      <c r="A368" s="7" t="s">
        <v>267</v>
      </c>
      <c r="B368" s="1" t="s">
        <v>268</v>
      </c>
      <c r="C368" s="55"/>
      <c r="D368" s="85"/>
      <c r="E368" s="85"/>
      <c r="F368" s="85"/>
    </row>
    <row r="369" spans="1:6" ht="39.75" hidden="1" customHeight="1" x14ac:dyDescent="0.25">
      <c r="A369" s="16" t="s">
        <v>269</v>
      </c>
      <c r="B369" s="2" t="s">
        <v>270</v>
      </c>
      <c r="C369" s="55"/>
      <c r="D369" s="85"/>
      <c r="E369" s="85"/>
      <c r="F369" s="85"/>
    </row>
    <row r="370" spans="1:6" ht="31.5" hidden="1" x14ac:dyDescent="0.25">
      <c r="A370" s="28" t="s">
        <v>271</v>
      </c>
      <c r="B370" s="20" t="s">
        <v>272</v>
      </c>
      <c r="C370" s="55"/>
      <c r="D370" s="85"/>
      <c r="E370" s="85"/>
      <c r="F370" s="85"/>
    </row>
    <row r="371" spans="1:6" ht="35.25" hidden="1" customHeight="1" x14ac:dyDescent="0.25">
      <c r="A371" s="7" t="s">
        <v>231</v>
      </c>
      <c r="B371" s="1" t="s">
        <v>273</v>
      </c>
      <c r="C371" s="55"/>
      <c r="D371" s="85">
        <f>D374+D372+D373</f>
        <v>0</v>
      </c>
      <c r="E371" s="85">
        <f t="shared" ref="E371:F371" si="136">E374</f>
        <v>0</v>
      </c>
      <c r="F371" s="85">
        <f t="shared" si="136"/>
        <v>0</v>
      </c>
    </row>
    <row r="372" spans="1:6" ht="15.75" hidden="1" x14ac:dyDescent="0.25">
      <c r="A372" s="16" t="s">
        <v>274</v>
      </c>
      <c r="B372" s="2" t="s">
        <v>275</v>
      </c>
      <c r="C372" s="55"/>
      <c r="D372" s="85"/>
      <c r="E372" s="85"/>
      <c r="F372" s="85"/>
    </row>
    <row r="373" spans="1:6" ht="31.5" hidden="1" x14ac:dyDescent="0.25">
      <c r="A373" s="16" t="s">
        <v>276</v>
      </c>
      <c r="B373" s="2" t="s">
        <v>277</v>
      </c>
      <c r="C373" s="55"/>
      <c r="D373" s="85"/>
      <c r="E373" s="85"/>
      <c r="F373" s="85"/>
    </row>
    <row r="374" spans="1:6" ht="63" hidden="1" x14ac:dyDescent="0.25">
      <c r="A374" s="22" t="s">
        <v>278</v>
      </c>
      <c r="B374" s="20" t="s">
        <v>279</v>
      </c>
      <c r="C374" s="55"/>
      <c r="D374" s="85">
        <f>D375</f>
        <v>0</v>
      </c>
      <c r="E374" s="85">
        <f t="shared" ref="E374:F374" si="137">E375</f>
        <v>0</v>
      </c>
      <c r="F374" s="85">
        <f t="shared" si="137"/>
        <v>0</v>
      </c>
    </row>
    <row r="375" spans="1:6" ht="24.75" hidden="1" customHeight="1" x14ac:dyDescent="0.25">
      <c r="A375" s="16" t="s">
        <v>1399</v>
      </c>
      <c r="B375" s="20" t="s">
        <v>279</v>
      </c>
      <c r="C375" s="55">
        <v>600</v>
      </c>
      <c r="D375" s="85">
        <f>D376</f>
        <v>0</v>
      </c>
      <c r="E375" s="85">
        <f t="shared" ref="E375:F375" si="138">E376</f>
        <v>0</v>
      </c>
      <c r="F375" s="85">
        <f t="shared" si="138"/>
        <v>0</v>
      </c>
    </row>
    <row r="376" spans="1:6" ht="31.5" hidden="1" customHeight="1" x14ac:dyDescent="0.25">
      <c r="A376" s="16" t="s">
        <v>1398</v>
      </c>
      <c r="B376" s="20" t="s">
        <v>279</v>
      </c>
      <c r="C376" s="55">
        <v>610</v>
      </c>
      <c r="D376" s="85"/>
      <c r="E376" s="85"/>
      <c r="F376" s="85"/>
    </row>
    <row r="377" spans="1:6" ht="63" hidden="1" x14ac:dyDescent="0.25">
      <c r="A377" s="22" t="s">
        <v>280</v>
      </c>
      <c r="B377" s="20" t="s">
        <v>281</v>
      </c>
      <c r="C377" s="55"/>
      <c r="D377" s="85">
        <f>D378</f>
        <v>0</v>
      </c>
      <c r="E377" s="85">
        <f t="shared" ref="E377:F377" si="139">E378</f>
        <v>0</v>
      </c>
      <c r="F377" s="85">
        <f t="shared" si="139"/>
        <v>0</v>
      </c>
    </row>
    <row r="378" spans="1:6" ht="30" hidden="1" customHeight="1" x14ac:dyDescent="0.25">
      <c r="A378" s="16" t="s">
        <v>1399</v>
      </c>
      <c r="B378" s="20" t="s">
        <v>281</v>
      </c>
      <c r="C378" s="55">
        <v>600</v>
      </c>
      <c r="D378" s="85">
        <f>D379</f>
        <v>0</v>
      </c>
      <c r="E378" s="85">
        <f t="shared" ref="E378:F378" si="140">E379</f>
        <v>0</v>
      </c>
      <c r="F378" s="85">
        <f t="shared" si="140"/>
        <v>0</v>
      </c>
    </row>
    <row r="379" spans="1:6" ht="28.5" hidden="1" customHeight="1" x14ac:dyDescent="0.25">
      <c r="A379" s="16" t="s">
        <v>1398</v>
      </c>
      <c r="B379" s="20" t="s">
        <v>281</v>
      </c>
      <c r="C379" s="55">
        <v>610</v>
      </c>
      <c r="D379" s="85"/>
      <c r="E379" s="85"/>
      <c r="F379" s="85"/>
    </row>
    <row r="380" spans="1:6" ht="27.75" hidden="1" customHeight="1" x14ac:dyDescent="0.25">
      <c r="A380" s="7" t="s">
        <v>282</v>
      </c>
      <c r="B380" s="1" t="s">
        <v>283</v>
      </c>
      <c r="C380" s="55"/>
      <c r="D380" s="85"/>
      <c r="E380" s="85"/>
      <c r="F380" s="85"/>
    </row>
    <row r="381" spans="1:6" ht="33" hidden="1" customHeight="1" x14ac:dyDescent="0.25">
      <c r="A381" s="22" t="s">
        <v>284</v>
      </c>
      <c r="B381" s="20" t="s">
        <v>285</v>
      </c>
      <c r="C381" s="55"/>
      <c r="D381" s="85"/>
      <c r="E381" s="85"/>
      <c r="F381" s="85"/>
    </row>
    <row r="382" spans="1:6" ht="28.5" hidden="1" customHeight="1" x14ac:dyDescent="0.25">
      <c r="A382" s="22" t="s">
        <v>286</v>
      </c>
      <c r="B382" s="20" t="s">
        <v>287</v>
      </c>
      <c r="C382" s="55"/>
      <c r="D382" s="85"/>
      <c r="E382" s="85"/>
      <c r="F382" s="85"/>
    </row>
    <row r="383" spans="1:6" ht="51.75" hidden="1" customHeight="1" x14ac:dyDescent="0.25">
      <c r="A383" s="22" t="s">
        <v>288</v>
      </c>
      <c r="B383" s="20" t="s">
        <v>289</v>
      </c>
      <c r="C383" s="55"/>
      <c r="D383" s="85"/>
      <c r="E383" s="85"/>
      <c r="F383" s="85"/>
    </row>
    <row r="384" spans="1:6" ht="21" hidden="1" customHeight="1" x14ac:dyDescent="0.25">
      <c r="A384" s="16"/>
      <c r="B384" s="20" t="s">
        <v>289</v>
      </c>
      <c r="C384" s="55">
        <v>600</v>
      </c>
      <c r="D384" s="85"/>
      <c r="E384" s="85"/>
      <c r="F384" s="85"/>
    </row>
    <row r="385" spans="1:6" ht="36" hidden="1" customHeight="1" x14ac:dyDescent="0.25">
      <c r="A385" s="16"/>
      <c r="B385" s="20" t="s">
        <v>289</v>
      </c>
      <c r="C385" s="55">
        <v>610</v>
      </c>
      <c r="D385" s="85"/>
      <c r="E385" s="85"/>
      <c r="F385" s="85"/>
    </row>
    <row r="386" spans="1:6" ht="30" hidden="1" customHeight="1" x14ac:dyDescent="0.25">
      <c r="A386" s="18" t="s">
        <v>290</v>
      </c>
      <c r="B386" s="3" t="s">
        <v>291</v>
      </c>
      <c r="C386" s="55"/>
      <c r="D386" s="85"/>
      <c r="E386" s="85"/>
      <c r="F386" s="85"/>
    </row>
    <row r="387" spans="1:6" ht="63" hidden="1" x14ac:dyDescent="0.25">
      <c r="A387" s="7" t="s">
        <v>292</v>
      </c>
      <c r="B387" s="1" t="s">
        <v>293</v>
      </c>
      <c r="C387" s="55"/>
      <c r="D387" s="85"/>
      <c r="E387" s="85"/>
      <c r="F387" s="85"/>
    </row>
    <row r="388" spans="1:6" ht="94.5" hidden="1" x14ac:dyDescent="0.25">
      <c r="A388" s="16" t="s">
        <v>294</v>
      </c>
      <c r="B388" s="2" t="s">
        <v>295</v>
      </c>
      <c r="C388" s="55"/>
      <c r="D388" s="85"/>
      <c r="E388" s="85"/>
      <c r="F388" s="85"/>
    </row>
    <row r="389" spans="1:6" ht="94.5" hidden="1" x14ac:dyDescent="0.25">
      <c r="A389" s="16" t="s">
        <v>296</v>
      </c>
      <c r="B389" s="2" t="s">
        <v>297</v>
      </c>
      <c r="C389" s="55"/>
      <c r="D389" s="85"/>
      <c r="E389" s="85"/>
      <c r="F389" s="85"/>
    </row>
    <row r="390" spans="1:6" ht="35.25" hidden="1" customHeight="1" x14ac:dyDescent="0.25">
      <c r="A390" s="18" t="s">
        <v>298</v>
      </c>
      <c r="B390" s="3" t="s">
        <v>299</v>
      </c>
      <c r="C390" s="55"/>
      <c r="D390" s="85">
        <f>D391</f>
        <v>0</v>
      </c>
      <c r="E390" s="85">
        <f t="shared" ref="E390:F390" si="141">E391</f>
        <v>0</v>
      </c>
      <c r="F390" s="85">
        <f t="shared" si="141"/>
        <v>0</v>
      </c>
    </row>
    <row r="391" spans="1:6" ht="63" hidden="1" x14ac:dyDescent="0.25">
      <c r="A391" s="7" t="s">
        <v>300</v>
      </c>
      <c r="B391" s="1" t="s">
        <v>301</v>
      </c>
      <c r="C391" s="55"/>
      <c r="D391" s="85">
        <f>D392</f>
        <v>0</v>
      </c>
      <c r="E391" s="85">
        <f t="shared" ref="E391:F391" si="142">E392</f>
        <v>0</v>
      </c>
      <c r="F391" s="85">
        <f t="shared" si="142"/>
        <v>0</v>
      </c>
    </row>
    <row r="392" spans="1:6" ht="31.5" hidden="1" x14ac:dyDescent="0.25">
      <c r="A392" s="22" t="s">
        <v>191</v>
      </c>
      <c r="B392" s="20" t="s">
        <v>302</v>
      </c>
      <c r="C392" s="55"/>
      <c r="D392" s="85">
        <f>D393</f>
        <v>0</v>
      </c>
      <c r="E392" s="85">
        <f t="shared" ref="E392:F392" si="143">E393</f>
        <v>0</v>
      </c>
      <c r="F392" s="85">
        <f t="shared" si="143"/>
        <v>0</v>
      </c>
    </row>
    <row r="393" spans="1:6" ht="30.75" hidden="1" customHeight="1" x14ac:dyDescent="0.25">
      <c r="A393" s="16" t="s">
        <v>1399</v>
      </c>
      <c r="B393" s="20" t="s">
        <v>302</v>
      </c>
      <c r="C393" s="55">
        <v>600</v>
      </c>
      <c r="D393" s="85">
        <f>D394</f>
        <v>0</v>
      </c>
      <c r="E393" s="85">
        <f t="shared" ref="E393:F393" si="144">E394</f>
        <v>0</v>
      </c>
      <c r="F393" s="85">
        <f t="shared" si="144"/>
        <v>0</v>
      </c>
    </row>
    <row r="394" spans="1:6" ht="39" hidden="1" customHeight="1" x14ac:dyDescent="0.25">
      <c r="A394" s="16" t="s">
        <v>1398</v>
      </c>
      <c r="B394" s="20" t="s">
        <v>302</v>
      </c>
      <c r="C394" s="55">
        <v>610</v>
      </c>
      <c r="D394" s="85"/>
      <c r="E394" s="85"/>
      <c r="F394" s="85"/>
    </row>
    <row r="395" spans="1:6" ht="31.5" customHeight="1" x14ac:dyDescent="0.25">
      <c r="A395" s="13" t="s">
        <v>128</v>
      </c>
      <c r="B395" s="3" t="s">
        <v>299</v>
      </c>
      <c r="C395" s="55"/>
      <c r="D395" s="85">
        <f>D396</f>
        <v>19576</v>
      </c>
      <c r="E395" s="85">
        <f t="shared" ref="E395:F395" si="145">E396</f>
        <v>20420</v>
      </c>
      <c r="F395" s="85">
        <f t="shared" si="145"/>
        <v>20420</v>
      </c>
    </row>
    <row r="396" spans="1:6" ht="44.25" customHeight="1" x14ac:dyDescent="0.25">
      <c r="A396" s="7" t="s">
        <v>130</v>
      </c>
      <c r="B396" s="1" t="s">
        <v>301</v>
      </c>
      <c r="C396" s="55"/>
      <c r="D396" s="85">
        <f>D397+D404+D407</f>
        <v>19576</v>
      </c>
      <c r="E396" s="85">
        <f>E397+E404+E407</f>
        <v>20420</v>
      </c>
      <c r="F396" s="85">
        <f>F397+F404+F407</f>
        <v>20420</v>
      </c>
    </row>
    <row r="397" spans="1:6" ht="45" customHeight="1" x14ac:dyDescent="0.25">
      <c r="A397" s="22" t="s">
        <v>132</v>
      </c>
      <c r="B397" s="20" t="s">
        <v>1469</v>
      </c>
      <c r="C397" s="55"/>
      <c r="D397" s="85">
        <f>D398+D400+D402</f>
        <v>10220</v>
      </c>
      <c r="E397" s="85">
        <f t="shared" ref="E397:F397" si="146">E398+E400+E402</f>
        <v>10220</v>
      </c>
      <c r="F397" s="85">
        <f t="shared" si="146"/>
        <v>10220</v>
      </c>
    </row>
    <row r="398" spans="1:6" ht="38.25" customHeight="1" x14ac:dyDescent="0.25">
      <c r="A398" s="60" t="s">
        <v>1394</v>
      </c>
      <c r="B398" s="20" t="s">
        <v>1469</v>
      </c>
      <c r="C398" s="55">
        <v>100</v>
      </c>
      <c r="D398" s="85">
        <f>D399</f>
        <v>9533</v>
      </c>
      <c r="E398" s="85">
        <f t="shared" ref="E398:F398" si="147">E399</f>
        <v>9533</v>
      </c>
      <c r="F398" s="85">
        <f t="shared" si="147"/>
        <v>9533</v>
      </c>
    </row>
    <row r="399" spans="1:6" ht="27.75" customHeight="1" x14ac:dyDescent="0.25">
      <c r="A399" s="60" t="s">
        <v>1395</v>
      </c>
      <c r="B399" s="20" t="s">
        <v>1469</v>
      </c>
      <c r="C399" s="55">
        <v>120</v>
      </c>
      <c r="D399" s="85">
        <v>9533</v>
      </c>
      <c r="E399" s="85">
        <v>9533</v>
      </c>
      <c r="F399" s="101">
        <v>9533</v>
      </c>
    </row>
    <row r="400" spans="1:6" ht="27.75" customHeight="1" x14ac:dyDescent="0.25">
      <c r="A400" s="60" t="s">
        <v>1396</v>
      </c>
      <c r="B400" s="20" t="s">
        <v>1469</v>
      </c>
      <c r="C400" s="55">
        <v>200</v>
      </c>
      <c r="D400" s="85">
        <f>D401</f>
        <v>687</v>
      </c>
      <c r="E400" s="85">
        <f t="shared" ref="E400:F400" si="148">E401</f>
        <v>687</v>
      </c>
      <c r="F400" s="85">
        <f t="shared" si="148"/>
        <v>687</v>
      </c>
    </row>
    <row r="401" spans="1:6" ht="42.75" customHeight="1" x14ac:dyDescent="0.25">
      <c r="A401" s="60" t="s">
        <v>1397</v>
      </c>
      <c r="B401" s="20" t="s">
        <v>1469</v>
      </c>
      <c r="C401" s="55">
        <v>240</v>
      </c>
      <c r="D401" s="85">
        <v>687</v>
      </c>
      <c r="E401" s="85">
        <v>687</v>
      </c>
      <c r="F401" s="85">
        <v>687</v>
      </c>
    </row>
    <row r="402" spans="1:6" ht="27.75" hidden="1" customHeight="1" x14ac:dyDescent="0.25">
      <c r="A402" s="60" t="s">
        <v>1400</v>
      </c>
      <c r="B402" s="20" t="s">
        <v>1469</v>
      </c>
      <c r="C402" s="55">
        <v>800</v>
      </c>
      <c r="D402" s="85">
        <f>D403</f>
        <v>0</v>
      </c>
      <c r="E402" s="85">
        <f t="shared" ref="E402:F402" si="149">E403</f>
        <v>0</v>
      </c>
      <c r="F402" s="85">
        <f t="shared" si="149"/>
        <v>0</v>
      </c>
    </row>
    <row r="403" spans="1:6" ht="27.75" hidden="1" customHeight="1" x14ac:dyDescent="0.25">
      <c r="A403" s="16" t="s">
        <v>1401</v>
      </c>
      <c r="B403" s="20" t="s">
        <v>1469</v>
      </c>
      <c r="C403" s="55">
        <v>850</v>
      </c>
      <c r="D403" s="85">
        <v>0</v>
      </c>
      <c r="E403" s="85">
        <v>0</v>
      </c>
      <c r="F403" s="85">
        <v>0</v>
      </c>
    </row>
    <row r="404" spans="1:6" ht="27.75" customHeight="1" x14ac:dyDescent="0.25">
      <c r="A404" s="22" t="s">
        <v>303</v>
      </c>
      <c r="B404" s="20" t="s">
        <v>1470</v>
      </c>
      <c r="C404" s="55"/>
      <c r="D404" s="85">
        <f>D405</f>
        <v>8356</v>
      </c>
      <c r="E404" s="85">
        <f t="shared" ref="E404:F404" si="150">E405</f>
        <v>9000</v>
      </c>
      <c r="F404" s="85">
        <f t="shared" si="150"/>
        <v>9000</v>
      </c>
    </row>
    <row r="405" spans="1:6" ht="27.75" customHeight="1" x14ac:dyDescent="0.25">
      <c r="A405" s="16" t="s">
        <v>1399</v>
      </c>
      <c r="B405" s="20" t="s">
        <v>1470</v>
      </c>
      <c r="C405" s="55">
        <v>600</v>
      </c>
      <c r="D405" s="85">
        <f>D406</f>
        <v>8356</v>
      </c>
      <c r="E405" s="85">
        <f t="shared" ref="E405:F405" si="151">E406</f>
        <v>9000</v>
      </c>
      <c r="F405" s="85">
        <f t="shared" si="151"/>
        <v>9000</v>
      </c>
    </row>
    <row r="406" spans="1:6" ht="27.75" customHeight="1" x14ac:dyDescent="0.25">
      <c r="A406" s="16" t="s">
        <v>1398</v>
      </c>
      <c r="B406" s="20" t="s">
        <v>1470</v>
      </c>
      <c r="C406" s="55">
        <v>610</v>
      </c>
      <c r="D406" s="85">
        <v>8356</v>
      </c>
      <c r="E406" s="85">
        <v>9000</v>
      </c>
      <c r="F406" s="85">
        <v>9000</v>
      </c>
    </row>
    <row r="407" spans="1:6" ht="34.5" customHeight="1" x14ac:dyDescent="0.25">
      <c r="A407" s="44" t="s">
        <v>304</v>
      </c>
      <c r="B407" s="20" t="s">
        <v>1471</v>
      </c>
      <c r="C407" s="55"/>
      <c r="D407" s="85">
        <f>D408+D411+D413</f>
        <v>1000</v>
      </c>
      <c r="E407" s="85">
        <f t="shared" ref="E407:F407" si="152">E408+E411+E413</f>
        <v>1200</v>
      </c>
      <c r="F407" s="85">
        <f t="shared" si="152"/>
        <v>1200</v>
      </c>
    </row>
    <row r="408" spans="1:6" ht="34.5" customHeight="1" x14ac:dyDescent="0.25">
      <c r="A408" s="16" t="s">
        <v>1403</v>
      </c>
      <c r="B408" s="20" t="s">
        <v>1471</v>
      </c>
      <c r="C408" s="55">
        <v>300</v>
      </c>
      <c r="D408" s="85">
        <f>D409+D410</f>
        <v>235</v>
      </c>
      <c r="E408" s="85">
        <f t="shared" ref="E408:F408" si="153">E409+E410</f>
        <v>235</v>
      </c>
      <c r="F408" s="85">
        <f t="shared" si="153"/>
        <v>235</v>
      </c>
    </row>
    <row r="409" spans="1:6" ht="34.5" customHeight="1" x14ac:dyDescent="0.25">
      <c r="A409" s="44" t="s">
        <v>1431</v>
      </c>
      <c r="B409" s="20" t="s">
        <v>1471</v>
      </c>
      <c r="C409" s="55">
        <v>350</v>
      </c>
      <c r="D409" s="85">
        <v>160</v>
      </c>
      <c r="E409" s="85">
        <v>160</v>
      </c>
      <c r="F409" s="85">
        <v>160</v>
      </c>
    </row>
    <row r="410" spans="1:6" ht="34.5" customHeight="1" x14ac:dyDescent="0.25">
      <c r="A410" s="44" t="s">
        <v>1432</v>
      </c>
      <c r="B410" s="20" t="s">
        <v>1471</v>
      </c>
      <c r="C410" s="55">
        <v>360</v>
      </c>
      <c r="D410" s="85">
        <v>75</v>
      </c>
      <c r="E410" s="85">
        <v>75</v>
      </c>
      <c r="F410" s="85">
        <v>75</v>
      </c>
    </row>
    <row r="411" spans="1:6" ht="34.5" customHeight="1" x14ac:dyDescent="0.25">
      <c r="A411" s="92" t="s">
        <v>1396</v>
      </c>
      <c r="B411" s="20" t="s">
        <v>1471</v>
      </c>
      <c r="C411" s="55">
        <v>200</v>
      </c>
      <c r="D411" s="85">
        <f>D412</f>
        <v>365</v>
      </c>
      <c r="E411" s="85">
        <f t="shared" ref="E411:F411" si="154">E412</f>
        <v>365</v>
      </c>
      <c r="F411" s="85">
        <f t="shared" si="154"/>
        <v>365</v>
      </c>
    </row>
    <row r="412" spans="1:6" ht="34.5" customHeight="1" x14ac:dyDescent="0.25">
      <c r="A412" s="60" t="s">
        <v>1397</v>
      </c>
      <c r="B412" s="20" t="s">
        <v>1471</v>
      </c>
      <c r="C412" s="55">
        <v>240</v>
      </c>
      <c r="D412" s="85">
        <v>365</v>
      </c>
      <c r="E412" s="85">
        <v>365</v>
      </c>
      <c r="F412" s="85">
        <v>365</v>
      </c>
    </row>
    <row r="413" spans="1:6" ht="34.5" customHeight="1" x14ac:dyDescent="0.25">
      <c r="A413" s="16" t="s">
        <v>1399</v>
      </c>
      <c r="B413" s="20" t="s">
        <v>1471</v>
      </c>
      <c r="C413" s="55">
        <v>600</v>
      </c>
      <c r="D413" s="85">
        <f>D414</f>
        <v>400</v>
      </c>
      <c r="E413" s="85">
        <f t="shared" ref="E413:F413" si="155">E414</f>
        <v>600</v>
      </c>
      <c r="F413" s="85">
        <f t="shared" si="155"/>
        <v>600</v>
      </c>
    </row>
    <row r="414" spans="1:6" ht="34.5" customHeight="1" x14ac:dyDescent="0.25">
      <c r="A414" s="16" t="s">
        <v>1508</v>
      </c>
      <c r="B414" s="20" t="s">
        <v>1471</v>
      </c>
      <c r="C414" s="55">
        <v>610</v>
      </c>
      <c r="D414" s="85">
        <v>400</v>
      </c>
      <c r="E414" s="85">
        <v>600</v>
      </c>
      <c r="F414" s="85">
        <v>600</v>
      </c>
    </row>
    <row r="415" spans="1:6" ht="47.25" hidden="1" x14ac:dyDescent="0.25">
      <c r="A415" s="13" t="s">
        <v>305</v>
      </c>
      <c r="B415" s="3" t="s">
        <v>306</v>
      </c>
      <c r="C415" s="55"/>
      <c r="D415" s="85">
        <f>D416</f>
        <v>0</v>
      </c>
      <c r="E415" s="85">
        <f t="shared" ref="E415:F415" si="156">E416</f>
        <v>0</v>
      </c>
      <c r="F415" s="85">
        <f t="shared" si="156"/>
        <v>0</v>
      </c>
    </row>
    <row r="416" spans="1:6" ht="29.25" hidden="1" customHeight="1" x14ac:dyDescent="0.25">
      <c r="A416" s="7" t="s">
        <v>222</v>
      </c>
      <c r="B416" s="1" t="s">
        <v>307</v>
      </c>
      <c r="C416" s="55"/>
      <c r="D416" s="85">
        <f t="shared" ref="D416:F416" si="157">D417+D420+D423+D426</f>
        <v>0</v>
      </c>
      <c r="E416" s="85">
        <f t="shared" si="157"/>
        <v>0</v>
      </c>
      <c r="F416" s="85">
        <f t="shared" si="157"/>
        <v>0</v>
      </c>
    </row>
    <row r="417" spans="1:6" ht="41.25" hidden="1" customHeight="1" x14ac:dyDescent="0.25">
      <c r="A417" s="22" t="s">
        <v>308</v>
      </c>
      <c r="B417" s="20" t="s">
        <v>309</v>
      </c>
      <c r="C417" s="55"/>
      <c r="D417" s="85">
        <f>D418</f>
        <v>0</v>
      </c>
      <c r="E417" s="85">
        <f t="shared" ref="E417:F418" si="158">E418</f>
        <v>0</v>
      </c>
      <c r="F417" s="85">
        <f t="shared" si="158"/>
        <v>0</v>
      </c>
    </row>
    <row r="418" spans="1:6" ht="41.25" hidden="1" customHeight="1" x14ac:dyDescent="0.25">
      <c r="A418" s="16" t="s">
        <v>1399</v>
      </c>
      <c r="B418" s="20" t="s">
        <v>309</v>
      </c>
      <c r="C418" s="55">
        <v>600</v>
      </c>
      <c r="D418" s="85">
        <f>D419</f>
        <v>0</v>
      </c>
      <c r="E418" s="85">
        <f t="shared" si="158"/>
        <v>0</v>
      </c>
      <c r="F418" s="85">
        <f t="shared" si="158"/>
        <v>0</v>
      </c>
    </row>
    <row r="419" spans="1:6" ht="41.25" hidden="1" customHeight="1" x14ac:dyDescent="0.25">
      <c r="A419" s="16" t="s">
        <v>1398</v>
      </c>
      <c r="B419" s="20" t="s">
        <v>309</v>
      </c>
      <c r="C419" s="55">
        <v>610</v>
      </c>
      <c r="D419" s="85"/>
      <c r="E419" s="85"/>
      <c r="F419" s="85"/>
    </row>
    <row r="420" spans="1:6" ht="39.75" hidden="1" customHeight="1" x14ac:dyDescent="0.25">
      <c r="A420" s="22" t="s">
        <v>155</v>
      </c>
      <c r="B420" s="20" t="s">
        <v>310</v>
      </c>
      <c r="C420" s="55"/>
      <c r="D420" s="85">
        <f>D421</f>
        <v>0</v>
      </c>
      <c r="E420" s="85">
        <f t="shared" ref="E420:F421" si="159">E421</f>
        <v>0</v>
      </c>
      <c r="F420" s="85">
        <f t="shared" si="159"/>
        <v>0</v>
      </c>
    </row>
    <row r="421" spans="1:6" ht="39.75" hidden="1" customHeight="1" x14ac:dyDescent="0.25">
      <c r="A421" s="16" t="s">
        <v>1399</v>
      </c>
      <c r="B421" s="20" t="s">
        <v>310</v>
      </c>
      <c r="C421" s="55">
        <v>600</v>
      </c>
      <c r="D421" s="85">
        <f>D422</f>
        <v>0</v>
      </c>
      <c r="E421" s="85">
        <f t="shared" si="159"/>
        <v>0</v>
      </c>
      <c r="F421" s="85">
        <f t="shared" si="159"/>
        <v>0</v>
      </c>
    </row>
    <row r="422" spans="1:6" ht="39.75" hidden="1" customHeight="1" x14ac:dyDescent="0.25">
      <c r="A422" s="16" t="s">
        <v>1398</v>
      </c>
      <c r="B422" s="20" t="s">
        <v>310</v>
      </c>
      <c r="C422" s="55">
        <v>610</v>
      </c>
      <c r="D422" s="85"/>
      <c r="E422" s="85"/>
      <c r="F422" s="85"/>
    </row>
    <row r="423" spans="1:6" ht="42" hidden="1" customHeight="1" x14ac:dyDescent="0.25">
      <c r="A423" s="22" t="s">
        <v>311</v>
      </c>
      <c r="B423" s="20" t="s">
        <v>312</v>
      </c>
      <c r="C423" s="55"/>
      <c r="D423" s="85">
        <f>D424</f>
        <v>0</v>
      </c>
      <c r="E423" s="85">
        <f t="shared" ref="E423:F424" si="160">E424</f>
        <v>0</v>
      </c>
      <c r="F423" s="85">
        <f t="shared" si="160"/>
        <v>0</v>
      </c>
    </row>
    <row r="424" spans="1:6" ht="42" hidden="1" customHeight="1" x14ac:dyDescent="0.25">
      <c r="A424" s="16" t="s">
        <v>1399</v>
      </c>
      <c r="B424" s="20" t="s">
        <v>312</v>
      </c>
      <c r="C424" s="55">
        <v>600</v>
      </c>
      <c r="D424" s="85">
        <f>D425</f>
        <v>0</v>
      </c>
      <c r="E424" s="85">
        <f t="shared" si="160"/>
        <v>0</v>
      </c>
      <c r="F424" s="85">
        <f t="shared" si="160"/>
        <v>0</v>
      </c>
    </row>
    <row r="425" spans="1:6" ht="42" hidden="1" customHeight="1" x14ac:dyDescent="0.25">
      <c r="A425" s="16" t="s">
        <v>1398</v>
      </c>
      <c r="B425" s="20" t="s">
        <v>312</v>
      </c>
      <c r="C425" s="55">
        <v>610</v>
      </c>
      <c r="D425" s="85"/>
      <c r="E425" s="85"/>
      <c r="F425" s="85"/>
    </row>
    <row r="426" spans="1:6" ht="39" hidden="1" customHeight="1" x14ac:dyDescent="0.25">
      <c r="A426" s="22" t="s">
        <v>313</v>
      </c>
      <c r="B426" s="20" t="s">
        <v>314</v>
      </c>
      <c r="C426" s="55"/>
      <c r="D426" s="85">
        <f>D427</f>
        <v>0</v>
      </c>
      <c r="E426" s="85">
        <f t="shared" ref="E426:F427" si="161">E427</f>
        <v>0</v>
      </c>
      <c r="F426" s="85">
        <f t="shared" si="161"/>
        <v>0</v>
      </c>
    </row>
    <row r="427" spans="1:6" ht="39" hidden="1" customHeight="1" x14ac:dyDescent="0.25">
      <c r="A427" s="16" t="s">
        <v>1399</v>
      </c>
      <c r="B427" s="20" t="s">
        <v>314</v>
      </c>
      <c r="C427" s="55"/>
      <c r="D427" s="85">
        <f>D428</f>
        <v>0</v>
      </c>
      <c r="E427" s="85">
        <f t="shared" si="161"/>
        <v>0</v>
      </c>
      <c r="F427" s="85">
        <f t="shared" si="161"/>
        <v>0</v>
      </c>
    </row>
    <row r="428" spans="1:6" ht="39" hidden="1" customHeight="1" x14ac:dyDescent="0.25">
      <c r="A428" s="16" t="s">
        <v>1398</v>
      </c>
      <c r="B428" s="20" t="s">
        <v>314</v>
      </c>
      <c r="C428" s="55"/>
      <c r="D428" s="85"/>
      <c r="E428" s="85"/>
      <c r="F428" s="85"/>
    </row>
    <row r="429" spans="1:6" ht="31.5" customHeight="1" x14ac:dyDescent="0.25">
      <c r="A429" s="12" t="s">
        <v>315</v>
      </c>
      <c r="B429" s="10" t="s">
        <v>316</v>
      </c>
      <c r="C429" s="55"/>
      <c r="D429" s="85">
        <f>D430+D466+D493+D516</f>
        <v>101224</v>
      </c>
      <c r="E429" s="85">
        <f>E430+E466+E493+E516</f>
        <v>104568</v>
      </c>
      <c r="F429" s="85">
        <f>F430+F466+F493+F516</f>
        <v>108894</v>
      </c>
    </row>
    <row r="430" spans="1:6" ht="36.75" customHeight="1" x14ac:dyDescent="0.25">
      <c r="A430" s="13" t="s">
        <v>317</v>
      </c>
      <c r="B430" s="3" t="s">
        <v>318</v>
      </c>
      <c r="C430" s="55"/>
      <c r="D430" s="85">
        <f>D431+D448+D454+D458+D462</f>
        <v>78933</v>
      </c>
      <c r="E430" s="85">
        <f t="shared" ref="E430:F430" si="162">E431+E448+E454+E458+E462</f>
        <v>82078</v>
      </c>
      <c r="F430" s="85">
        <f t="shared" si="162"/>
        <v>84604</v>
      </c>
    </row>
    <row r="431" spans="1:6" ht="81.75" customHeight="1" x14ac:dyDescent="0.25">
      <c r="A431" s="7" t="s">
        <v>319</v>
      </c>
      <c r="B431" s="1" t="s">
        <v>320</v>
      </c>
      <c r="C431" s="55"/>
      <c r="D431" s="85">
        <f>D432+D435+D438+D443</f>
        <v>71277</v>
      </c>
      <c r="E431" s="85">
        <f t="shared" ref="E431:F431" si="163">E432+E435+E438+E443</f>
        <v>74478</v>
      </c>
      <c r="F431" s="85">
        <f t="shared" si="163"/>
        <v>77004</v>
      </c>
    </row>
    <row r="432" spans="1:6" ht="43.5" customHeight="1" x14ac:dyDescent="0.25">
      <c r="A432" s="21" t="s">
        <v>321</v>
      </c>
      <c r="B432" s="20" t="s">
        <v>322</v>
      </c>
      <c r="C432" s="55"/>
      <c r="D432" s="85">
        <f>D433</f>
        <v>66980</v>
      </c>
      <c r="E432" s="85">
        <f t="shared" ref="E432:F432" si="164">E433</f>
        <v>70181</v>
      </c>
      <c r="F432" s="85">
        <f t="shared" si="164"/>
        <v>72707</v>
      </c>
    </row>
    <row r="433" spans="1:6" ht="43.5" customHeight="1" x14ac:dyDescent="0.25">
      <c r="A433" s="16" t="s">
        <v>1403</v>
      </c>
      <c r="B433" s="20" t="s">
        <v>322</v>
      </c>
      <c r="C433" s="55">
        <v>300</v>
      </c>
      <c r="D433" s="85">
        <f>D434</f>
        <v>66980</v>
      </c>
      <c r="E433" s="85">
        <f t="shared" ref="E433:F433" si="165">E434</f>
        <v>70181</v>
      </c>
      <c r="F433" s="85">
        <f t="shared" si="165"/>
        <v>72707</v>
      </c>
    </row>
    <row r="434" spans="1:6" ht="43.5" customHeight="1" x14ac:dyDescent="0.25">
      <c r="A434" s="16" t="s">
        <v>1404</v>
      </c>
      <c r="B434" s="20" t="s">
        <v>322</v>
      </c>
      <c r="C434" s="55">
        <v>320</v>
      </c>
      <c r="D434" s="85">
        <v>66980</v>
      </c>
      <c r="E434" s="85">
        <v>70181</v>
      </c>
      <c r="F434" s="85">
        <v>72707</v>
      </c>
    </row>
    <row r="435" spans="1:6" ht="43.5" hidden="1" customHeight="1" x14ac:dyDescent="0.25">
      <c r="A435" s="21" t="s">
        <v>323</v>
      </c>
      <c r="B435" s="20" t="s">
        <v>324</v>
      </c>
      <c r="C435" s="55"/>
      <c r="D435" s="85">
        <f>D436</f>
        <v>0</v>
      </c>
      <c r="E435" s="85">
        <f t="shared" ref="E435:F435" si="166">E436</f>
        <v>0</v>
      </c>
      <c r="F435" s="85">
        <f t="shared" si="166"/>
        <v>0</v>
      </c>
    </row>
    <row r="436" spans="1:6" ht="43.5" hidden="1" customHeight="1" x14ac:dyDescent="0.25">
      <c r="A436" s="16" t="s">
        <v>1403</v>
      </c>
      <c r="B436" s="20" t="s">
        <v>324</v>
      </c>
      <c r="C436" s="55">
        <v>300</v>
      </c>
      <c r="D436" s="85">
        <f>D437</f>
        <v>0</v>
      </c>
      <c r="E436" s="85">
        <f t="shared" ref="E436:F436" si="167">E437</f>
        <v>0</v>
      </c>
      <c r="F436" s="85">
        <f t="shared" si="167"/>
        <v>0</v>
      </c>
    </row>
    <row r="437" spans="1:6" ht="43.5" hidden="1" customHeight="1" x14ac:dyDescent="0.25">
      <c r="A437" s="16" t="s">
        <v>1404</v>
      </c>
      <c r="B437" s="20" t="s">
        <v>324</v>
      </c>
      <c r="C437" s="55">
        <v>320</v>
      </c>
      <c r="D437" s="85"/>
      <c r="E437" s="85"/>
      <c r="F437" s="85"/>
    </row>
    <row r="438" spans="1:6" ht="43.5" customHeight="1" x14ac:dyDescent="0.25">
      <c r="A438" s="21" t="s">
        <v>325</v>
      </c>
      <c r="B438" s="20" t="s">
        <v>326</v>
      </c>
      <c r="C438" s="55"/>
      <c r="D438" s="85">
        <f>D439+D441</f>
        <v>4297</v>
      </c>
      <c r="E438" s="85">
        <f t="shared" ref="E438:F438" si="168">E439+E441</f>
        <v>4297</v>
      </c>
      <c r="F438" s="85">
        <f t="shared" si="168"/>
        <v>4297</v>
      </c>
    </row>
    <row r="439" spans="1:6" ht="43.5" customHeight="1" x14ac:dyDescent="0.25">
      <c r="A439" s="60" t="s">
        <v>1394</v>
      </c>
      <c r="B439" s="20" t="s">
        <v>326</v>
      </c>
      <c r="C439" s="55">
        <v>100</v>
      </c>
      <c r="D439" s="85">
        <f>D440</f>
        <v>2805</v>
      </c>
      <c r="E439" s="85">
        <f t="shared" ref="E439:F439" si="169">E440</f>
        <v>2805</v>
      </c>
      <c r="F439" s="85">
        <f t="shared" si="169"/>
        <v>2805</v>
      </c>
    </row>
    <row r="440" spans="1:6" ht="43.5" customHeight="1" x14ac:dyDescent="0.25">
      <c r="A440" s="60" t="s">
        <v>1395</v>
      </c>
      <c r="B440" s="20" t="s">
        <v>326</v>
      </c>
      <c r="C440" s="55">
        <v>120</v>
      </c>
      <c r="D440" s="85">
        <v>2805</v>
      </c>
      <c r="E440" s="85">
        <v>2805</v>
      </c>
      <c r="F440" s="85">
        <v>2805</v>
      </c>
    </row>
    <row r="441" spans="1:6" ht="43.5" customHeight="1" x14ac:dyDescent="0.25">
      <c r="A441" s="60" t="s">
        <v>1396</v>
      </c>
      <c r="B441" s="20" t="s">
        <v>326</v>
      </c>
      <c r="C441" s="55">
        <v>200</v>
      </c>
      <c r="D441" s="85">
        <f>D442</f>
        <v>1492</v>
      </c>
      <c r="E441" s="85">
        <f t="shared" ref="E441:F441" si="170">E442</f>
        <v>1492</v>
      </c>
      <c r="F441" s="85">
        <f t="shared" si="170"/>
        <v>1492</v>
      </c>
    </row>
    <row r="442" spans="1:6" ht="43.5" customHeight="1" x14ac:dyDescent="0.25">
      <c r="A442" s="60" t="s">
        <v>1397</v>
      </c>
      <c r="B442" s="20" t="s">
        <v>326</v>
      </c>
      <c r="C442" s="55">
        <v>240</v>
      </c>
      <c r="D442" s="85">
        <v>1492</v>
      </c>
      <c r="E442" s="85">
        <v>1492</v>
      </c>
      <c r="F442" s="85">
        <v>1492</v>
      </c>
    </row>
    <row r="443" spans="1:6" ht="43.5" hidden="1" customHeight="1" x14ac:dyDescent="0.25">
      <c r="A443" s="21" t="s">
        <v>327</v>
      </c>
      <c r="B443" s="20" t="s">
        <v>328</v>
      </c>
      <c r="C443" s="55"/>
      <c r="D443" s="85">
        <f>D444+D446</f>
        <v>0</v>
      </c>
      <c r="E443" s="85">
        <f t="shared" ref="E443:F443" si="171">E444+E446</f>
        <v>0</v>
      </c>
      <c r="F443" s="85">
        <f t="shared" si="171"/>
        <v>0</v>
      </c>
    </row>
    <row r="444" spans="1:6" ht="43.5" hidden="1" customHeight="1" x14ac:dyDescent="0.25">
      <c r="A444" s="60" t="s">
        <v>1394</v>
      </c>
      <c r="B444" s="20" t="s">
        <v>328</v>
      </c>
      <c r="C444" s="55">
        <v>100</v>
      </c>
      <c r="D444" s="85">
        <f>D445</f>
        <v>0</v>
      </c>
      <c r="E444" s="85">
        <f t="shared" ref="E444:F444" si="172">E445</f>
        <v>0</v>
      </c>
      <c r="F444" s="85">
        <f t="shared" si="172"/>
        <v>0</v>
      </c>
    </row>
    <row r="445" spans="1:6" ht="43.5" hidden="1" customHeight="1" x14ac:dyDescent="0.25">
      <c r="A445" s="60" t="s">
        <v>1395</v>
      </c>
      <c r="B445" s="20" t="s">
        <v>328</v>
      </c>
      <c r="C445" s="55">
        <v>120</v>
      </c>
      <c r="D445" s="85"/>
      <c r="E445" s="85"/>
      <c r="F445" s="85"/>
    </row>
    <row r="446" spans="1:6" ht="43.5" hidden="1" customHeight="1" x14ac:dyDescent="0.25">
      <c r="A446" s="60" t="s">
        <v>1396</v>
      </c>
      <c r="B446" s="20" t="s">
        <v>328</v>
      </c>
      <c r="C446" s="55">
        <v>200</v>
      </c>
      <c r="D446" s="85">
        <f>D447</f>
        <v>0</v>
      </c>
      <c r="E446" s="85">
        <f t="shared" ref="E446:F446" si="173">E447</f>
        <v>0</v>
      </c>
      <c r="F446" s="85">
        <f t="shared" si="173"/>
        <v>0</v>
      </c>
    </row>
    <row r="447" spans="1:6" ht="43.5" hidden="1" customHeight="1" x14ac:dyDescent="0.25">
      <c r="A447" s="60" t="s">
        <v>1397</v>
      </c>
      <c r="B447" s="20" t="s">
        <v>328</v>
      </c>
      <c r="C447" s="55">
        <v>240</v>
      </c>
      <c r="D447" s="85"/>
      <c r="E447" s="85"/>
      <c r="F447" s="85"/>
    </row>
    <row r="448" spans="1:6" ht="40.5" customHeight="1" x14ac:dyDescent="0.25">
      <c r="A448" s="7" t="s">
        <v>329</v>
      </c>
      <c r="B448" s="1" t="s">
        <v>330</v>
      </c>
      <c r="C448" s="55"/>
      <c r="D448" s="85">
        <f>D449</f>
        <v>400</v>
      </c>
      <c r="E448" s="85">
        <f t="shared" ref="E448:F448" si="174">E449</f>
        <v>400</v>
      </c>
      <c r="F448" s="85">
        <f t="shared" si="174"/>
        <v>400</v>
      </c>
    </row>
    <row r="449" spans="1:9" ht="36" customHeight="1" x14ac:dyDescent="0.25">
      <c r="A449" s="22" t="s">
        <v>331</v>
      </c>
      <c r="B449" s="20" t="s">
        <v>332</v>
      </c>
      <c r="C449" s="55"/>
      <c r="D449" s="85">
        <f>D450+D452</f>
        <v>400</v>
      </c>
      <c r="E449" s="85">
        <f t="shared" ref="E449:F449" si="175">E450+E452</f>
        <v>400</v>
      </c>
      <c r="F449" s="85">
        <f t="shared" si="175"/>
        <v>400</v>
      </c>
    </row>
    <row r="450" spans="1:9" ht="36" hidden="1" customHeight="1" x14ac:dyDescent="0.25">
      <c r="A450" s="60" t="s">
        <v>1396</v>
      </c>
      <c r="B450" s="20" t="s">
        <v>332</v>
      </c>
      <c r="C450" s="55">
        <v>200</v>
      </c>
      <c r="D450" s="85">
        <f>D451</f>
        <v>0</v>
      </c>
      <c r="E450" s="85">
        <f t="shared" ref="E450:F450" si="176">E451</f>
        <v>0</v>
      </c>
      <c r="F450" s="85">
        <f t="shared" si="176"/>
        <v>0</v>
      </c>
    </row>
    <row r="451" spans="1:9" ht="24" hidden="1" customHeight="1" x14ac:dyDescent="0.25">
      <c r="A451" s="60" t="s">
        <v>1397</v>
      </c>
      <c r="B451" s="20" t="s">
        <v>332</v>
      </c>
      <c r="C451" s="55">
        <v>240</v>
      </c>
      <c r="D451" s="85">
        <v>0</v>
      </c>
      <c r="E451" s="85">
        <v>0</v>
      </c>
      <c r="F451" s="85">
        <v>0</v>
      </c>
    </row>
    <row r="452" spans="1:9" ht="36" customHeight="1" x14ac:dyDescent="0.25">
      <c r="A452" s="16" t="s">
        <v>1403</v>
      </c>
      <c r="B452" s="20" t="s">
        <v>332</v>
      </c>
      <c r="C452" s="55">
        <v>300</v>
      </c>
      <c r="D452" s="85">
        <f>D453</f>
        <v>400</v>
      </c>
      <c r="E452" s="85">
        <f t="shared" ref="E452:F452" si="177">E453</f>
        <v>400</v>
      </c>
      <c r="F452" s="85">
        <f t="shared" si="177"/>
        <v>400</v>
      </c>
    </row>
    <row r="453" spans="1:9" ht="36" customHeight="1" x14ac:dyDescent="0.25">
      <c r="A453" s="16" t="s">
        <v>1404</v>
      </c>
      <c r="B453" s="20" t="s">
        <v>332</v>
      </c>
      <c r="C453" s="55">
        <v>320</v>
      </c>
      <c r="D453" s="85">
        <v>400</v>
      </c>
      <c r="E453" s="85">
        <v>400</v>
      </c>
      <c r="F453" s="85">
        <v>400</v>
      </c>
    </row>
    <row r="454" spans="1:9" ht="31.5" x14ac:dyDescent="0.25">
      <c r="A454" s="7" t="s">
        <v>333</v>
      </c>
      <c r="B454" s="1" t="s">
        <v>334</v>
      </c>
      <c r="C454" s="55"/>
      <c r="D454" s="85">
        <f>D455</f>
        <v>7256</v>
      </c>
      <c r="E454" s="85">
        <f t="shared" ref="E454:F454" si="178">E455</f>
        <v>7200</v>
      </c>
      <c r="F454" s="85">
        <f t="shared" si="178"/>
        <v>7200</v>
      </c>
    </row>
    <row r="455" spans="1:9" ht="31.5" x14ac:dyDescent="0.25">
      <c r="A455" s="22" t="s">
        <v>335</v>
      </c>
      <c r="B455" s="20" t="s">
        <v>336</v>
      </c>
      <c r="C455" s="55"/>
      <c r="D455" s="85">
        <f>D456</f>
        <v>7256</v>
      </c>
      <c r="E455" s="85">
        <f t="shared" ref="E455:F455" si="179">E456</f>
        <v>7200</v>
      </c>
      <c r="F455" s="85">
        <f t="shared" si="179"/>
        <v>7200</v>
      </c>
    </row>
    <row r="456" spans="1:9" ht="35.25" customHeight="1" x14ac:dyDescent="0.25">
      <c r="A456" s="16" t="s">
        <v>1403</v>
      </c>
      <c r="B456" s="20" t="s">
        <v>336</v>
      </c>
      <c r="C456" s="55">
        <v>300</v>
      </c>
      <c r="D456" s="85">
        <f>D457</f>
        <v>7256</v>
      </c>
      <c r="E456" s="85">
        <f t="shared" ref="E456:F456" si="180">E457</f>
        <v>7200</v>
      </c>
      <c r="F456" s="85">
        <f t="shared" si="180"/>
        <v>7200</v>
      </c>
      <c r="G456">
        <v>6956</v>
      </c>
      <c r="H456">
        <v>6900</v>
      </c>
      <c r="I456">
        <v>6900</v>
      </c>
    </row>
    <row r="457" spans="1:9" ht="30" customHeight="1" x14ac:dyDescent="0.25">
      <c r="A457" s="16" t="s">
        <v>1404</v>
      </c>
      <c r="B457" s="20" t="s">
        <v>336</v>
      </c>
      <c r="C457" s="55">
        <v>320</v>
      </c>
      <c r="D457" s="85">
        <v>7256</v>
      </c>
      <c r="E457" s="85">
        <v>7200</v>
      </c>
      <c r="F457" s="85">
        <v>7200</v>
      </c>
      <c r="G457" s="91">
        <v>300</v>
      </c>
      <c r="H457" s="91">
        <v>300</v>
      </c>
      <c r="I457" s="91">
        <v>300</v>
      </c>
    </row>
    <row r="458" spans="1:9" ht="33.75" hidden="1" customHeight="1" x14ac:dyDescent="0.25">
      <c r="A458" s="7" t="s">
        <v>337</v>
      </c>
      <c r="B458" s="1" t="s">
        <v>338</v>
      </c>
      <c r="C458" s="55"/>
      <c r="D458" s="85">
        <f>D459</f>
        <v>0</v>
      </c>
      <c r="E458" s="85">
        <f t="shared" ref="E458:F458" si="181">E459</f>
        <v>0</v>
      </c>
      <c r="F458" s="85">
        <f t="shared" si="181"/>
        <v>0</v>
      </c>
    </row>
    <row r="459" spans="1:9" ht="31.5" hidden="1" customHeight="1" x14ac:dyDescent="0.25">
      <c r="A459" s="22" t="s">
        <v>339</v>
      </c>
      <c r="B459" s="20" t="s">
        <v>340</v>
      </c>
      <c r="C459" s="55"/>
      <c r="D459" s="85">
        <f>D460</f>
        <v>0</v>
      </c>
      <c r="E459" s="85">
        <f t="shared" ref="E459:F459" si="182">E460</f>
        <v>0</v>
      </c>
      <c r="F459" s="85">
        <f t="shared" si="182"/>
        <v>0</v>
      </c>
    </row>
    <row r="460" spans="1:9" ht="31.5" hidden="1" customHeight="1" x14ac:dyDescent="0.25">
      <c r="A460" s="16" t="s">
        <v>1403</v>
      </c>
      <c r="B460" s="20" t="s">
        <v>340</v>
      </c>
      <c r="C460" s="55">
        <v>300</v>
      </c>
      <c r="D460" s="85">
        <f>D461</f>
        <v>0</v>
      </c>
      <c r="E460" s="85">
        <f t="shared" ref="E460:F460" si="183">E461</f>
        <v>0</v>
      </c>
      <c r="F460" s="85">
        <f t="shared" si="183"/>
        <v>0</v>
      </c>
    </row>
    <row r="461" spans="1:9" ht="31.5" hidden="1" customHeight="1" x14ac:dyDescent="0.25">
      <c r="A461" s="16" t="s">
        <v>1404</v>
      </c>
      <c r="B461" s="20" t="s">
        <v>340</v>
      </c>
      <c r="C461" s="55">
        <v>320</v>
      </c>
      <c r="D461" s="85"/>
      <c r="E461" s="85"/>
      <c r="F461" s="85"/>
    </row>
    <row r="462" spans="1:9" ht="31.5" hidden="1" customHeight="1" x14ac:dyDescent="0.25">
      <c r="A462" s="136" t="s">
        <v>1522</v>
      </c>
      <c r="B462" s="20" t="s">
        <v>1520</v>
      </c>
      <c r="C462" s="55"/>
      <c r="D462" s="85">
        <f>D463</f>
        <v>0</v>
      </c>
      <c r="E462" s="85"/>
      <c r="F462" s="85"/>
    </row>
    <row r="463" spans="1:9" ht="31.5" hidden="1" customHeight="1" x14ac:dyDescent="0.25">
      <c r="A463" s="136" t="s">
        <v>1523</v>
      </c>
      <c r="B463" s="20" t="s">
        <v>1521</v>
      </c>
      <c r="C463" s="55"/>
      <c r="D463" s="85">
        <f>D464</f>
        <v>0</v>
      </c>
      <c r="E463" s="85"/>
      <c r="F463" s="85"/>
    </row>
    <row r="464" spans="1:9" ht="31.5" hidden="1" customHeight="1" x14ac:dyDescent="0.25">
      <c r="A464" s="16" t="s">
        <v>1399</v>
      </c>
      <c r="B464" s="20" t="s">
        <v>1521</v>
      </c>
      <c r="C464" s="55">
        <v>600</v>
      </c>
      <c r="D464" s="85">
        <f>D465</f>
        <v>0</v>
      </c>
      <c r="E464" s="85"/>
      <c r="F464" s="85"/>
    </row>
    <row r="465" spans="1:9" ht="31.5" hidden="1" customHeight="1" x14ac:dyDescent="0.25">
      <c r="A465" s="16" t="s">
        <v>1398</v>
      </c>
      <c r="B465" s="20" t="s">
        <v>1521</v>
      </c>
      <c r="C465" s="55">
        <v>630</v>
      </c>
      <c r="D465" s="85"/>
      <c r="E465" s="85"/>
      <c r="F465" s="85"/>
    </row>
    <row r="466" spans="1:9" ht="31.5" customHeight="1" x14ac:dyDescent="0.25">
      <c r="A466" s="13" t="s">
        <v>341</v>
      </c>
      <c r="B466" s="3" t="s">
        <v>342</v>
      </c>
      <c r="C466" s="55"/>
      <c r="D466" s="85">
        <f>D467+D489</f>
        <v>100</v>
      </c>
      <c r="E466" s="85">
        <f t="shared" ref="E466:F466" si="184">E467+E489</f>
        <v>100</v>
      </c>
      <c r="F466" s="85">
        <f t="shared" si="184"/>
        <v>1400</v>
      </c>
    </row>
    <row r="467" spans="1:9" ht="47.25" x14ac:dyDescent="0.25">
      <c r="A467" s="189" t="s">
        <v>1680</v>
      </c>
      <c r="B467" s="1" t="s">
        <v>343</v>
      </c>
      <c r="C467" s="55"/>
      <c r="D467" s="85">
        <f>D468+D471+D474+D477+D480+D483+D486</f>
        <v>0</v>
      </c>
      <c r="E467" s="85">
        <f t="shared" ref="E467:F467" si="185">E468+E471+E474+E477+E480+E483+E486</f>
        <v>0</v>
      </c>
      <c r="F467" s="85">
        <f t="shared" si="185"/>
        <v>1300</v>
      </c>
    </row>
    <row r="468" spans="1:9" ht="50.25" customHeight="1" x14ac:dyDescent="0.25">
      <c r="A468" s="21" t="s">
        <v>344</v>
      </c>
      <c r="B468" s="20" t="s">
        <v>345</v>
      </c>
      <c r="C468" s="55"/>
      <c r="D468" s="85">
        <f>D469</f>
        <v>0</v>
      </c>
      <c r="E468" s="85">
        <f t="shared" ref="E468:F469" si="186">E469</f>
        <v>0</v>
      </c>
      <c r="F468" s="85">
        <f t="shared" si="186"/>
        <v>1300</v>
      </c>
    </row>
    <row r="469" spans="1:9" ht="38.25" customHeight="1" x14ac:dyDescent="0.25">
      <c r="A469" s="16" t="s">
        <v>1399</v>
      </c>
      <c r="B469" s="20" t="s">
        <v>345</v>
      </c>
      <c r="C469" s="55">
        <v>600</v>
      </c>
      <c r="D469" s="85">
        <f>D470</f>
        <v>0</v>
      </c>
      <c r="E469" s="85">
        <f t="shared" si="186"/>
        <v>0</v>
      </c>
      <c r="F469" s="85">
        <f t="shared" si="186"/>
        <v>1300</v>
      </c>
    </row>
    <row r="470" spans="1:9" ht="42" customHeight="1" x14ac:dyDescent="0.25">
      <c r="A470" s="16" t="s">
        <v>1398</v>
      </c>
      <c r="B470" s="20" t="s">
        <v>345</v>
      </c>
      <c r="C470" s="55">
        <v>610</v>
      </c>
      <c r="D470" s="85"/>
      <c r="E470" s="85"/>
      <c r="F470" s="85">
        <v>1300</v>
      </c>
      <c r="G470" s="66"/>
    </row>
    <row r="471" spans="1:9" ht="47.25" hidden="1" x14ac:dyDescent="0.25">
      <c r="A471" s="21" t="s">
        <v>346</v>
      </c>
      <c r="B471" s="20" t="s">
        <v>347</v>
      </c>
      <c r="C471" s="55"/>
      <c r="D471" s="85">
        <f>D472</f>
        <v>0</v>
      </c>
      <c r="E471" s="85">
        <f t="shared" ref="E471:F472" si="187">E472</f>
        <v>0</v>
      </c>
      <c r="F471" s="85">
        <f t="shared" si="187"/>
        <v>0</v>
      </c>
    </row>
    <row r="472" spans="1:9" ht="42" hidden="1" customHeight="1" x14ac:dyDescent="0.25">
      <c r="A472" s="16" t="s">
        <v>1399</v>
      </c>
      <c r="B472" s="20" t="s">
        <v>347</v>
      </c>
      <c r="C472" s="55">
        <v>600</v>
      </c>
      <c r="D472" s="85">
        <f>D473</f>
        <v>0</v>
      </c>
      <c r="E472" s="85">
        <f t="shared" si="187"/>
        <v>0</v>
      </c>
      <c r="F472" s="85">
        <f t="shared" si="187"/>
        <v>0</v>
      </c>
    </row>
    <row r="473" spans="1:9" ht="36.75" hidden="1" customHeight="1" x14ac:dyDescent="0.25">
      <c r="A473" s="16" t="s">
        <v>1398</v>
      </c>
      <c r="B473" s="20" t="s">
        <v>347</v>
      </c>
      <c r="C473" s="55">
        <v>610</v>
      </c>
      <c r="D473" s="85"/>
      <c r="E473" s="85">
        <v>0</v>
      </c>
      <c r="F473" s="85">
        <v>0</v>
      </c>
    </row>
    <row r="474" spans="1:9" ht="94.5" hidden="1" x14ac:dyDescent="0.25">
      <c r="A474" s="21" t="s">
        <v>348</v>
      </c>
      <c r="B474" s="20" t="s">
        <v>349</v>
      </c>
      <c r="C474" s="55"/>
      <c r="D474" s="101">
        <f>D475</f>
        <v>0</v>
      </c>
      <c r="E474" s="101">
        <f t="shared" ref="E474:F475" si="188">E475</f>
        <v>0</v>
      </c>
      <c r="F474" s="101">
        <f t="shared" si="188"/>
        <v>0</v>
      </c>
    </row>
    <row r="475" spans="1:9" ht="43.5" hidden="1" customHeight="1" x14ac:dyDescent="0.25">
      <c r="A475" s="16" t="s">
        <v>1399</v>
      </c>
      <c r="B475" s="20" t="s">
        <v>349</v>
      </c>
      <c r="C475" s="55">
        <v>600</v>
      </c>
      <c r="D475" s="101">
        <f>D476</f>
        <v>0</v>
      </c>
      <c r="E475" s="101">
        <f t="shared" si="188"/>
        <v>0</v>
      </c>
      <c r="F475" s="101">
        <f t="shared" si="188"/>
        <v>0</v>
      </c>
    </row>
    <row r="476" spans="1:9" ht="39" hidden="1" customHeight="1" x14ac:dyDescent="0.25">
      <c r="A476" s="16" t="s">
        <v>1398</v>
      </c>
      <c r="B476" s="20" t="s">
        <v>349</v>
      </c>
      <c r="C476" s="55">
        <v>610</v>
      </c>
      <c r="D476" s="101"/>
      <c r="E476" s="101">
        <v>0</v>
      </c>
      <c r="F476" s="101"/>
      <c r="I476">
        <v>-250</v>
      </c>
    </row>
    <row r="477" spans="1:9" ht="94.5" hidden="1" x14ac:dyDescent="0.25">
      <c r="A477" s="21" t="s">
        <v>350</v>
      </c>
      <c r="B477" s="20" t="s">
        <v>351</v>
      </c>
      <c r="C477" s="55"/>
      <c r="D477" s="101">
        <f>D478</f>
        <v>0</v>
      </c>
      <c r="E477" s="101">
        <f t="shared" ref="E477:F478" si="189">E478</f>
        <v>0</v>
      </c>
      <c r="F477" s="101">
        <f t="shared" si="189"/>
        <v>0</v>
      </c>
    </row>
    <row r="478" spans="1:9" ht="37.5" hidden="1" customHeight="1" x14ac:dyDescent="0.25">
      <c r="A478" s="60" t="s">
        <v>1396</v>
      </c>
      <c r="B478" s="20" t="s">
        <v>351</v>
      </c>
      <c r="C478" s="55">
        <v>200</v>
      </c>
      <c r="D478" s="101">
        <f>D479</f>
        <v>0</v>
      </c>
      <c r="E478" s="101">
        <f t="shared" si="189"/>
        <v>0</v>
      </c>
      <c r="F478" s="101">
        <f t="shared" si="189"/>
        <v>0</v>
      </c>
    </row>
    <row r="479" spans="1:9" ht="39" hidden="1" customHeight="1" x14ac:dyDescent="0.25">
      <c r="A479" s="60" t="s">
        <v>1397</v>
      </c>
      <c r="B479" s="20" t="s">
        <v>351</v>
      </c>
      <c r="C479" s="55">
        <v>240</v>
      </c>
      <c r="D479" s="101"/>
      <c r="E479" s="101"/>
      <c r="F479" s="101"/>
    </row>
    <row r="480" spans="1:9" ht="31.5" hidden="1" x14ac:dyDescent="0.25">
      <c r="A480" s="21" t="s">
        <v>352</v>
      </c>
      <c r="B480" s="20" t="s">
        <v>353</v>
      </c>
      <c r="C480" s="55"/>
      <c r="D480" s="101">
        <f>D481</f>
        <v>0</v>
      </c>
      <c r="E480" s="101">
        <f t="shared" ref="E480:F480" si="190">E481</f>
        <v>0</v>
      </c>
      <c r="F480" s="101">
        <f t="shared" si="190"/>
        <v>0</v>
      </c>
    </row>
    <row r="481" spans="1:7" ht="34.5" hidden="1" customHeight="1" x14ac:dyDescent="0.25">
      <c r="A481" s="60" t="s">
        <v>1396</v>
      </c>
      <c r="B481" s="20" t="s">
        <v>353</v>
      </c>
      <c r="C481" s="55">
        <v>200</v>
      </c>
      <c r="D481" s="101">
        <f>D482</f>
        <v>0</v>
      </c>
      <c r="E481" s="101">
        <f t="shared" ref="E481:F481" si="191">E482</f>
        <v>0</v>
      </c>
      <c r="F481" s="101">
        <f t="shared" si="191"/>
        <v>0</v>
      </c>
    </row>
    <row r="482" spans="1:7" ht="34.5" hidden="1" customHeight="1" x14ac:dyDescent="0.25">
      <c r="A482" s="60" t="s">
        <v>1397</v>
      </c>
      <c r="B482" s="20" t="s">
        <v>353</v>
      </c>
      <c r="C482" s="55">
        <v>240</v>
      </c>
      <c r="D482" s="101"/>
      <c r="E482" s="101"/>
      <c r="F482" s="101"/>
    </row>
    <row r="483" spans="1:7" ht="47.25" hidden="1" x14ac:dyDescent="0.25">
      <c r="A483" s="21" t="s">
        <v>354</v>
      </c>
      <c r="B483" s="20" t="s">
        <v>355</v>
      </c>
      <c r="C483" s="55"/>
      <c r="D483" s="101">
        <f>D484</f>
        <v>0</v>
      </c>
      <c r="E483" s="101">
        <f t="shared" ref="E483:F483" si="192">E484</f>
        <v>0</v>
      </c>
      <c r="F483" s="101">
        <f t="shared" si="192"/>
        <v>0</v>
      </c>
    </row>
    <row r="484" spans="1:7" ht="36.75" hidden="1" customHeight="1" x14ac:dyDescent="0.25">
      <c r="A484" s="60" t="s">
        <v>1396</v>
      </c>
      <c r="B484" s="20" t="s">
        <v>355</v>
      </c>
      <c r="C484" s="55">
        <v>200</v>
      </c>
      <c r="D484" s="101">
        <f>D485</f>
        <v>0</v>
      </c>
      <c r="E484" s="101">
        <f t="shared" ref="E484:F484" si="193">E485</f>
        <v>0</v>
      </c>
      <c r="F484" s="101">
        <f t="shared" si="193"/>
        <v>0</v>
      </c>
    </row>
    <row r="485" spans="1:7" ht="36" hidden="1" customHeight="1" x14ac:dyDescent="0.25">
      <c r="A485" s="60" t="s">
        <v>1397</v>
      </c>
      <c r="B485" s="20" t="s">
        <v>355</v>
      </c>
      <c r="C485" s="55">
        <v>240</v>
      </c>
      <c r="D485" s="101"/>
      <c r="E485" s="101"/>
      <c r="F485" s="101"/>
    </row>
    <row r="486" spans="1:7" ht="44.25" hidden="1" customHeight="1" x14ac:dyDescent="0.25">
      <c r="A486" s="44" t="s">
        <v>356</v>
      </c>
      <c r="B486" s="20" t="s">
        <v>357</v>
      </c>
      <c r="C486" s="55"/>
      <c r="D486" s="101">
        <f>D487</f>
        <v>0</v>
      </c>
      <c r="E486" s="101">
        <f t="shared" ref="E486:F486" si="194">E487</f>
        <v>0</v>
      </c>
      <c r="F486" s="101">
        <f t="shared" si="194"/>
        <v>0</v>
      </c>
    </row>
    <row r="487" spans="1:7" ht="36" hidden="1" customHeight="1" x14ac:dyDescent="0.25">
      <c r="A487" s="16" t="s">
        <v>1399</v>
      </c>
      <c r="B487" s="20" t="s">
        <v>357</v>
      </c>
      <c r="C487" s="55">
        <v>600</v>
      </c>
      <c r="D487" s="101">
        <f>D488</f>
        <v>0</v>
      </c>
      <c r="E487" s="101">
        <f t="shared" ref="E487:F487" si="195">E488</f>
        <v>0</v>
      </c>
      <c r="F487" s="101">
        <f t="shared" si="195"/>
        <v>0</v>
      </c>
      <c r="G487" s="64"/>
    </row>
    <row r="488" spans="1:7" ht="41.25" hidden="1" customHeight="1" x14ac:dyDescent="0.25">
      <c r="A488" s="16" t="s">
        <v>1398</v>
      </c>
      <c r="B488" s="20" t="s">
        <v>357</v>
      </c>
      <c r="C488" s="55">
        <v>610</v>
      </c>
      <c r="D488" s="101"/>
      <c r="E488" s="101"/>
      <c r="F488" s="101"/>
      <c r="G488" s="64"/>
    </row>
    <row r="489" spans="1:7" ht="59.25" customHeight="1" x14ac:dyDescent="0.25">
      <c r="A489" s="14" t="s">
        <v>358</v>
      </c>
      <c r="B489" s="1" t="s">
        <v>359</v>
      </c>
      <c r="C489" s="55"/>
      <c r="D489" s="101">
        <f>D490</f>
        <v>100</v>
      </c>
      <c r="E489" s="101">
        <f t="shared" ref="E489:F489" si="196">E490</f>
        <v>100</v>
      </c>
      <c r="F489" s="101">
        <f t="shared" si="196"/>
        <v>100</v>
      </c>
    </row>
    <row r="490" spans="1:7" ht="47.25" x14ac:dyDescent="0.25">
      <c r="A490" s="22" t="s">
        <v>360</v>
      </c>
      <c r="B490" s="20" t="s">
        <v>361</v>
      </c>
      <c r="C490" s="55"/>
      <c r="D490" s="101">
        <f>D491</f>
        <v>100</v>
      </c>
      <c r="E490" s="101">
        <f t="shared" ref="E490:F490" si="197">E491</f>
        <v>100</v>
      </c>
      <c r="F490" s="101">
        <f t="shared" si="197"/>
        <v>100</v>
      </c>
    </row>
    <row r="491" spans="1:7" ht="37.5" customHeight="1" x14ac:dyDescent="0.25">
      <c r="A491" s="60" t="s">
        <v>1396</v>
      </c>
      <c r="B491" s="20" t="s">
        <v>361</v>
      </c>
      <c r="C491" s="55">
        <v>200</v>
      </c>
      <c r="D491" s="101">
        <f>D492</f>
        <v>100</v>
      </c>
      <c r="E491" s="101">
        <f t="shared" ref="E491:F491" si="198">E492</f>
        <v>100</v>
      </c>
      <c r="F491" s="101">
        <f t="shared" si="198"/>
        <v>100</v>
      </c>
    </row>
    <row r="492" spans="1:7" ht="28.5" customHeight="1" x14ac:dyDescent="0.25">
      <c r="A492" s="60" t="s">
        <v>1397</v>
      </c>
      <c r="B492" s="20" t="s">
        <v>361</v>
      </c>
      <c r="C492" s="55">
        <v>240</v>
      </c>
      <c r="D492" s="101">
        <v>100</v>
      </c>
      <c r="E492" s="101">
        <v>100</v>
      </c>
      <c r="F492" s="101">
        <v>100</v>
      </c>
    </row>
    <row r="493" spans="1:7" ht="32.25" customHeight="1" x14ac:dyDescent="0.25">
      <c r="A493" s="13" t="s">
        <v>362</v>
      </c>
      <c r="B493" s="3" t="s">
        <v>363</v>
      </c>
      <c r="C493" s="55"/>
      <c r="D493" s="101">
        <f>D494+D501</f>
        <v>21651</v>
      </c>
      <c r="E493" s="101">
        <f t="shared" ref="E493:F493" si="199">E494+E501</f>
        <v>21850</v>
      </c>
      <c r="F493" s="101">
        <f t="shared" si="199"/>
        <v>22350</v>
      </c>
    </row>
    <row r="494" spans="1:7" ht="46.5" customHeight="1" x14ac:dyDescent="0.25">
      <c r="A494" s="14" t="s">
        <v>1501</v>
      </c>
      <c r="B494" s="1" t="s">
        <v>364</v>
      </c>
      <c r="C494" s="55"/>
      <c r="D494" s="101">
        <f>D495+D498</f>
        <v>3011</v>
      </c>
      <c r="E494" s="101">
        <f t="shared" ref="E494:F494" si="200">E495+E498</f>
        <v>3010</v>
      </c>
      <c r="F494" s="101">
        <f t="shared" si="200"/>
        <v>3010</v>
      </c>
    </row>
    <row r="495" spans="1:7" ht="45.75" customHeight="1" x14ac:dyDescent="0.25">
      <c r="A495" s="21" t="s">
        <v>365</v>
      </c>
      <c r="B495" s="20" t="s">
        <v>366</v>
      </c>
      <c r="C495" s="55"/>
      <c r="D495" s="101">
        <f>D496</f>
        <v>3011</v>
      </c>
      <c r="E495" s="101">
        <f t="shared" ref="E495:F496" si="201">E496</f>
        <v>3010</v>
      </c>
      <c r="F495" s="101">
        <f t="shared" si="201"/>
        <v>3010</v>
      </c>
      <c r="G495" s="67"/>
    </row>
    <row r="496" spans="1:7" ht="45.75" customHeight="1" x14ac:dyDescent="0.25">
      <c r="A496" s="16" t="s">
        <v>1399</v>
      </c>
      <c r="B496" s="20" t="s">
        <v>366</v>
      </c>
      <c r="C496" s="55">
        <v>600</v>
      </c>
      <c r="D496" s="101">
        <f>D497</f>
        <v>3011</v>
      </c>
      <c r="E496" s="101">
        <f t="shared" si="201"/>
        <v>3010</v>
      </c>
      <c r="F496" s="101">
        <f t="shared" si="201"/>
        <v>3010</v>
      </c>
    </row>
    <row r="497" spans="1:10" ht="45.75" customHeight="1" x14ac:dyDescent="0.25">
      <c r="A497" s="16" t="s">
        <v>1398</v>
      </c>
      <c r="B497" s="20" t="s">
        <v>366</v>
      </c>
      <c r="C497" s="55">
        <v>610</v>
      </c>
      <c r="D497" s="101">
        <v>3011</v>
      </c>
      <c r="E497" s="101">
        <v>3010</v>
      </c>
      <c r="F497" s="101">
        <v>3010</v>
      </c>
      <c r="G497" s="64"/>
    </row>
    <row r="498" spans="1:10" ht="53.25" hidden="1" customHeight="1" x14ac:dyDescent="0.25">
      <c r="A498" s="21" t="s">
        <v>367</v>
      </c>
      <c r="B498" s="20" t="s">
        <v>368</v>
      </c>
      <c r="C498" s="55"/>
      <c r="D498" s="101">
        <f>D499</f>
        <v>0</v>
      </c>
      <c r="E498" s="101">
        <f t="shared" ref="E498:F499" si="202">E499</f>
        <v>0</v>
      </c>
      <c r="F498" s="101">
        <f t="shared" si="202"/>
        <v>0</v>
      </c>
    </row>
    <row r="499" spans="1:10" ht="33" hidden="1" customHeight="1" x14ac:dyDescent="0.25">
      <c r="A499" s="16" t="s">
        <v>1399</v>
      </c>
      <c r="B499" s="20" t="s">
        <v>368</v>
      </c>
      <c r="C499" s="55">
        <v>600</v>
      </c>
      <c r="D499" s="101">
        <f>D500</f>
        <v>0</v>
      </c>
      <c r="E499" s="101">
        <f t="shared" si="202"/>
        <v>0</v>
      </c>
      <c r="F499" s="101">
        <f t="shared" si="202"/>
        <v>0</v>
      </c>
    </row>
    <row r="500" spans="1:10" ht="36.75" hidden="1" customHeight="1" x14ac:dyDescent="0.25">
      <c r="A500" s="16" t="s">
        <v>1398</v>
      </c>
      <c r="B500" s="20" t="s">
        <v>368</v>
      </c>
      <c r="C500" s="55">
        <v>610</v>
      </c>
      <c r="D500" s="101"/>
      <c r="E500" s="101">
        <v>0</v>
      </c>
      <c r="F500" s="101">
        <v>0</v>
      </c>
      <c r="G500" s="108"/>
    </row>
    <row r="501" spans="1:10" ht="57.75" customHeight="1" x14ac:dyDescent="0.25">
      <c r="A501" s="14" t="s">
        <v>369</v>
      </c>
      <c r="B501" s="1" t="s">
        <v>370</v>
      </c>
      <c r="C501" s="55"/>
      <c r="D501" s="101">
        <f>D502+D507+D510+D513</f>
        <v>18640</v>
      </c>
      <c r="E501" s="101">
        <f t="shared" ref="E501:F501" si="203">E502+E507+E510+E513</f>
        <v>18840</v>
      </c>
      <c r="F501" s="101">
        <f t="shared" si="203"/>
        <v>19340</v>
      </c>
    </row>
    <row r="502" spans="1:10" ht="40.5" customHeight="1" x14ac:dyDescent="0.25">
      <c r="A502" s="21" t="s">
        <v>371</v>
      </c>
      <c r="B502" s="20" t="s">
        <v>372</v>
      </c>
      <c r="C502" s="55"/>
      <c r="D502" s="101">
        <f>D503+D505</f>
        <v>6840</v>
      </c>
      <c r="E502" s="101">
        <f t="shared" ref="E502:F502" si="204">E503+E505</f>
        <v>6840</v>
      </c>
      <c r="F502" s="101">
        <f t="shared" si="204"/>
        <v>6840</v>
      </c>
    </row>
    <row r="503" spans="1:10" ht="40.5" customHeight="1" x14ac:dyDescent="0.25">
      <c r="A503" s="16" t="s">
        <v>1403</v>
      </c>
      <c r="B503" s="20" t="s">
        <v>372</v>
      </c>
      <c r="C503" s="55">
        <v>300</v>
      </c>
      <c r="D503" s="101">
        <f>D504</f>
        <v>6840</v>
      </c>
      <c r="E503" s="101">
        <f t="shared" ref="E503:F503" si="205">E504</f>
        <v>6840</v>
      </c>
      <c r="F503" s="101">
        <f t="shared" si="205"/>
        <v>6840</v>
      </c>
    </row>
    <row r="504" spans="1:10" ht="40.5" customHeight="1" x14ac:dyDescent="0.25">
      <c r="A504" s="16" t="s">
        <v>1404</v>
      </c>
      <c r="B504" s="20" t="s">
        <v>372</v>
      </c>
      <c r="C504" s="55">
        <v>320</v>
      </c>
      <c r="D504" s="101">
        <v>6840</v>
      </c>
      <c r="E504" s="101">
        <v>6840</v>
      </c>
      <c r="F504" s="101">
        <v>6840</v>
      </c>
    </row>
    <row r="505" spans="1:10" ht="40.5" hidden="1" customHeight="1" x14ac:dyDescent="0.25">
      <c r="A505" s="16" t="s">
        <v>1399</v>
      </c>
      <c r="B505" s="20" t="s">
        <v>372</v>
      </c>
      <c r="C505" s="55">
        <v>600</v>
      </c>
      <c r="D505" s="85">
        <f>D506</f>
        <v>0</v>
      </c>
      <c r="E505" s="85">
        <f>E506</f>
        <v>0</v>
      </c>
      <c r="F505" s="85">
        <f>F506</f>
        <v>0</v>
      </c>
    </row>
    <row r="506" spans="1:10" ht="40.5" hidden="1" customHeight="1" x14ac:dyDescent="0.25">
      <c r="A506" s="16" t="s">
        <v>1398</v>
      </c>
      <c r="B506" s="20" t="s">
        <v>372</v>
      </c>
      <c r="C506" s="55">
        <v>610</v>
      </c>
      <c r="D506" s="101">
        <v>0</v>
      </c>
      <c r="E506" s="101"/>
      <c r="F506" s="101"/>
      <c r="H506" s="127"/>
      <c r="I506" s="127"/>
      <c r="J506" s="127"/>
    </row>
    <row r="507" spans="1:10" ht="40.5" hidden="1" customHeight="1" x14ac:dyDescent="0.25">
      <c r="A507" s="21" t="s">
        <v>373</v>
      </c>
      <c r="B507" s="20" t="s">
        <v>374</v>
      </c>
      <c r="C507" s="55"/>
      <c r="D507" s="101">
        <f>D508</f>
        <v>0</v>
      </c>
      <c r="E507" s="101">
        <f t="shared" ref="E507:F508" si="206">E508</f>
        <v>0</v>
      </c>
      <c r="F507" s="101">
        <f t="shared" si="206"/>
        <v>0</v>
      </c>
    </row>
    <row r="508" spans="1:10" ht="40.5" hidden="1" customHeight="1" x14ac:dyDescent="0.25">
      <c r="A508" s="16" t="s">
        <v>1403</v>
      </c>
      <c r="B508" s="20" t="s">
        <v>374</v>
      </c>
      <c r="C508" s="55">
        <v>300</v>
      </c>
      <c r="D508" s="100">
        <f>D509</f>
        <v>0</v>
      </c>
      <c r="E508" s="100">
        <f t="shared" si="206"/>
        <v>0</v>
      </c>
      <c r="F508" s="100">
        <f t="shared" si="206"/>
        <v>0</v>
      </c>
    </row>
    <row r="509" spans="1:10" ht="40.5" hidden="1" customHeight="1" x14ac:dyDescent="0.25">
      <c r="A509" s="16" t="s">
        <v>1404</v>
      </c>
      <c r="B509" s="20" t="s">
        <v>374</v>
      </c>
      <c r="C509" s="55">
        <v>320</v>
      </c>
      <c r="D509" s="101">
        <v>0</v>
      </c>
      <c r="E509" s="101">
        <v>0</v>
      </c>
      <c r="F509" s="101">
        <v>0</v>
      </c>
      <c r="G509" s="112"/>
    </row>
    <row r="510" spans="1:10" ht="40.5" customHeight="1" x14ac:dyDescent="0.25">
      <c r="A510" s="39" t="s">
        <v>375</v>
      </c>
      <c r="B510" s="20" t="s">
        <v>376</v>
      </c>
      <c r="C510" s="55"/>
      <c r="D510" s="101">
        <f>D511</f>
        <v>10300</v>
      </c>
      <c r="E510" s="101">
        <f t="shared" ref="E510:F511" si="207">E511</f>
        <v>10500</v>
      </c>
      <c r="F510" s="101">
        <f t="shared" si="207"/>
        <v>11000</v>
      </c>
      <c r="G510" s="112"/>
    </row>
    <row r="511" spans="1:10" ht="40.5" customHeight="1" x14ac:dyDescent="0.25">
      <c r="A511" s="16" t="s">
        <v>1399</v>
      </c>
      <c r="B511" s="20" t="s">
        <v>376</v>
      </c>
      <c r="C511" s="55">
        <v>600</v>
      </c>
      <c r="D511" s="101">
        <f>D512</f>
        <v>10300</v>
      </c>
      <c r="E511" s="101">
        <f t="shared" si="207"/>
        <v>10500</v>
      </c>
      <c r="F511" s="101">
        <f t="shared" si="207"/>
        <v>11000</v>
      </c>
      <c r="G511" s="112"/>
    </row>
    <row r="512" spans="1:10" ht="40.5" customHeight="1" x14ac:dyDescent="0.25">
      <c r="A512" s="16" t="s">
        <v>1398</v>
      </c>
      <c r="B512" s="20" t="s">
        <v>376</v>
      </c>
      <c r="C512" s="55">
        <v>610</v>
      </c>
      <c r="D512" s="101">
        <v>10300</v>
      </c>
      <c r="E512" s="101">
        <v>10500</v>
      </c>
      <c r="F512" s="101">
        <v>11000</v>
      </c>
      <c r="G512" s="112"/>
    </row>
    <row r="513" spans="1:7" ht="53.25" customHeight="1" x14ac:dyDescent="0.25">
      <c r="A513" s="24" t="s">
        <v>377</v>
      </c>
      <c r="B513" s="20" t="s">
        <v>378</v>
      </c>
      <c r="C513" s="55"/>
      <c r="D513" s="101">
        <f>D514</f>
        <v>1500</v>
      </c>
      <c r="E513" s="101">
        <f t="shared" ref="E513:F514" si="208">E514</f>
        <v>1500</v>
      </c>
      <c r="F513" s="101">
        <f t="shared" si="208"/>
        <v>1500</v>
      </c>
      <c r="G513" s="112"/>
    </row>
    <row r="514" spans="1:7" ht="37.5" customHeight="1" x14ac:dyDescent="0.25">
      <c r="A514" s="16" t="s">
        <v>1399</v>
      </c>
      <c r="B514" s="20" t="s">
        <v>378</v>
      </c>
      <c r="C514" s="55">
        <v>600</v>
      </c>
      <c r="D514" s="101">
        <f>D515</f>
        <v>1500</v>
      </c>
      <c r="E514" s="101">
        <f t="shared" si="208"/>
        <v>1500</v>
      </c>
      <c r="F514" s="101">
        <f t="shared" si="208"/>
        <v>1500</v>
      </c>
      <c r="G514" s="112"/>
    </row>
    <row r="515" spans="1:7" ht="42" customHeight="1" x14ac:dyDescent="0.25">
      <c r="A515" s="16" t="s">
        <v>1398</v>
      </c>
      <c r="B515" s="20" t="s">
        <v>378</v>
      </c>
      <c r="C515" s="55">
        <v>610</v>
      </c>
      <c r="D515" s="101">
        <v>1500</v>
      </c>
      <c r="E515" s="101">
        <v>1500</v>
      </c>
      <c r="F515" s="101">
        <v>1500</v>
      </c>
      <c r="G515" s="112"/>
    </row>
    <row r="516" spans="1:7" ht="41.25" customHeight="1" x14ac:dyDescent="0.25">
      <c r="A516" s="13" t="s">
        <v>1563</v>
      </c>
      <c r="B516" s="3" t="s">
        <v>379</v>
      </c>
      <c r="C516" s="55"/>
      <c r="D516" s="101">
        <f>D517+D524</f>
        <v>540</v>
      </c>
      <c r="E516" s="101">
        <f t="shared" ref="E516:F516" si="209">E517+E524</f>
        <v>540</v>
      </c>
      <c r="F516" s="101">
        <f t="shared" si="209"/>
        <v>540</v>
      </c>
      <c r="G516" s="112"/>
    </row>
    <row r="517" spans="1:7" ht="32.25" customHeight="1" x14ac:dyDescent="0.25">
      <c r="A517" s="14" t="s">
        <v>380</v>
      </c>
      <c r="B517" s="1" t="s">
        <v>381</v>
      </c>
      <c r="C517" s="55"/>
      <c r="D517" s="101">
        <f>D518+D521</f>
        <v>540</v>
      </c>
      <c r="E517" s="101">
        <f t="shared" ref="E517:F517" si="210">E518+E521</f>
        <v>540</v>
      </c>
      <c r="F517" s="101">
        <f t="shared" si="210"/>
        <v>540</v>
      </c>
      <c r="G517" s="112"/>
    </row>
    <row r="518" spans="1:7" ht="53.25" customHeight="1" x14ac:dyDescent="0.25">
      <c r="A518" s="22" t="s">
        <v>1488</v>
      </c>
      <c r="B518" s="20" t="s">
        <v>382</v>
      </c>
      <c r="C518" s="55"/>
      <c r="D518" s="101">
        <f>D519</f>
        <v>160</v>
      </c>
      <c r="E518" s="101">
        <f t="shared" ref="E518:F518" si="211">E519</f>
        <v>160</v>
      </c>
      <c r="F518" s="101">
        <f t="shared" si="211"/>
        <v>160</v>
      </c>
      <c r="G518" s="112"/>
    </row>
    <row r="519" spans="1:7" ht="33" customHeight="1" x14ac:dyDescent="0.25">
      <c r="A519" s="16" t="s">
        <v>1399</v>
      </c>
      <c r="B519" s="20" t="s">
        <v>382</v>
      </c>
      <c r="C519" s="55">
        <v>600</v>
      </c>
      <c r="D519" s="101">
        <f>D520</f>
        <v>160</v>
      </c>
      <c r="E519" s="101">
        <f t="shared" ref="E519:F519" si="212">E520</f>
        <v>160</v>
      </c>
      <c r="F519" s="101">
        <f t="shared" si="212"/>
        <v>160</v>
      </c>
      <c r="G519" s="112"/>
    </row>
    <row r="520" spans="1:7" ht="31.5" customHeight="1" x14ac:dyDescent="0.25">
      <c r="A520" s="16" t="s">
        <v>1414</v>
      </c>
      <c r="B520" s="20" t="s">
        <v>382</v>
      </c>
      <c r="C520" s="55">
        <v>630</v>
      </c>
      <c r="D520" s="101">
        <v>160</v>
      </c>
      <c r="E520" s="101">
        <v>160</v>
      </c>
      <c r="F520" s="101">
        <v>160</v>
      </c>
      <c r="G520" s="112"/>
    </row>
    <row r="521" spans="1:7" ht="36.75" customHeight="1" x14ac:dyDescent="0.25">
      <c r="A521" s="22" t="s">
        <v>383</v>
      </c>
      <c r="B521" s="20" t="s">
        <v>384</v>
      </c>
      <c r="C521" s="55"/>
      <c r="D521" s="101">
        <f>D522</f>
        <v>380</v>
      </c>
      <c r="E521" s="101">
        <f t="shared" ref="E521:F521" si="213">E522</f>
        <v>380</v>
      </c>
      <c r="F521" s="101">
        <f t="shared" si="213"/>
        <v>380</v>
      </c>
      <c r="G521" s="112"/>
    </row>
    <row r="522" spans="1:7" ht="36.75" customHeight="1" x14ac:dyDescent="0.25">
      <c r="A522" s="16" t="s">
        <v>1399</v>
      </c>
      <c r="B522" s="20" t="s">
        <v>384</v>
      </c>
      <c r="C522" s="55">
        <v>600</v>
      </c>
      <c r="D522" s="101">
        <f>D523</f>
        <v>380</v>
      </c>
      <c r="E522" s="101">
        <f t="shared" ref="E522:F522" si="214">E523</f>
        <v>380</v>
      </c>
      <c r="F522" s="101">
        <f t="shared" si="214"/>
        <v>380</v>
      </c>
      <c r="G522" s="112"/>
    </row>
    <row r="523" spans="1:7" ht="36.75" customHeight="1" x14ac:dyDescent="0.25">
      <c r="A523" s="16" t="s">
        <v>1414</v>
      </c>
      <c r="B523" s="20" t="s">
        <v>384</v>
      </c>
      <c r="C523" s="55">
        <v>630</v>
      </c>
      <c r="D523" s="85">
        <v>380</v>
      </c>
      <c r="E523" s="85">
        <v>380</v>
      </c>
      <c r="F523" s="85">
        <v>380</v>
      </c>
    </row>
    <row r="524" spans="1:7" ht="36.75" hidden="1" customHeight="1" x14ac:dyDescent="0.25">
      <c r="A524" s="14" t="s">
        <v>385</v>
      </c>
      <c r="B524" s="1" t="s">
        <v>386</v>
      </c>
      <c r="C524" s="55"/>
      <c r="D524" s="85">
        <f>D525</f>
        <v>0</v>
      </c>
      <c r="E524" s="85">
        <f t="shared" ref="E524:F526" si="215">E525</f>
        <v>0</v>
      </c>
      <c r="F524" s="85">
        <f t="shared" si="215"/>
        <v>0</v>
      </c>
    </row>
    <row r="525" spans="1:7" ht="36.75" hidden="1" customHeight="1" x14ac:dyDescent="0.25">
      <c r="A525" s="22" t="s">
        <v>387</v>
      </c>
      <c r="B525" s="20" t="s">
        <v>388</v>
      </c>
      <c r="C525" s="55"/>
      <c r="D525" s="85">
        <f>D526</f>
        <v>0</v>
      </c>
      <c r="E525" s="85">
        <f t="shared" si="215"/>
        <v>0</v>
      </c>
      <c r="F525" s="85">
        <f t="shared" si="215"/>
        <v>0</v>
      </c>
    </row>
    <row r="526" spans="1:7" ht="36.75" hidden="1" customHeight="1" x14ac:dyDescent="0.25">
      <c r="A526" s="60" t="s">
        <v>1396</v>
      </c>
      <c r="B526" s="20" t="s">
        <v>388</v>
      </c>
      <c r="C526" s="55">
        <v>200</v>
      </c>
      <c r="D526" s="85">
        <f>D527</f>
        <v>0</v>
      </c>
      <c r="E526" s="85">
        <f t="shared" si="215"/>
        <v>0</v>
      </c>
      <c r="F526" s="85">
        <f t="shared" si="215"/>
        <v>0</v>
      </c>
    </row>
    <row r="527" spans="1:7" ht="36.75" hidden="1" customHeight="1" x14ac:dyDescent="0.25">
      <c r="A527" s="60" t="s">
        <v>1397</v>
      </c>
      <c r="B527" s="20" t="s">
        <v>388</v>
      </c>
      <c r="C527" s="55">
        <v>240</v>
      </c>
      <c r="D527" s="85">
        <v>0</v>
      </c>
      <c r="E527" s="85">
        <v>0</v>
      </c>
      <c r="F527" s="85">
        <v>0</v>
      </c>
    </row>
    <row r="528" spans="1:7" ht="37.5" customHeight="1" x14ac:dyDescent="0.25">
      <c r="A528" s="12" t="s">
        <v>389</v>
      </c>
      <c r="B528" s="10" t="s">
        <v>390</v>
      </c>
      <c r="C528" s="55"/>
      <c r="D528" s="85">
        <f>D529+D581+D584+D607</f>
        <v>63353</v>
      </c>
      <c r="E528" s="85">
        <f t="shared" ref="E528:F528" si="216">E529+E581+E584+E607</f>
        <v>70243</v>
      </c>
      <c r="F528" s="85">
        <f t="shared" si="216"/>
        <v>67251</v>
      </c>
    </row>
    <row r="529" spans="1:6" ht="37.5" customHeight="1" x14ac:dyDescent="0.25">
      <c r="A529" s="13" t="s">
        <v>391</v>
      </c>
      <c r="B529" s="3" t="s">
        <v>392</v>
      </c>
      <c r="C529" s="55"/>
      <c r="D529" s="85">
        <f>D530+D571</f>
        <v>63353</v>
      </c>
      <c r="E529" s="85">
        <f t="shared" ref="E529:F529" si="217">E530+E571</f>
        <v>70243</v>
      </c>
      <c r="F529" s="85">
        <f t="shared" si="217"/>
        <v>67251</v>
      </c>
    </row>
    <row r="530" spans="1:6" ht="37.5" customHeight="1" x14ac:dyDescent="0.25">
      <c r="A530" s="7" t="s">
        <v>393</v>
      </c>
      <c r="B530" s="1" t="s">
        <v>394</v>
      </c>
      <c r="C530" s="55"/>
      <c r="D530" s="85">
        <f>D531+D534+D537+D538+D539+D542+D545+D548+D551+D554+D557+D560+D563+D566+D569+D570</f>
        <v>0</v>
      </c>
      <c r="E530" s="85">
        <f t="shared" ref="E530:F530" si="218">E531+E534+E537+E538+E539+E542+E545+E548+E551+E554+E557+E560+E563+E566+E569+E570</f>
        <v>5000</v>
      </c>
      <c r="F530" s="85">
        <f t="shared" si="218"/>
        <v>0</v>
      </c>
    </row>
    <row r="531" spans="1:6" ht="37.5" hidden="1" customHeight="1" x14ac:dyDescent="0.25">
      <c r="A531" s="68" t="s">
        <v>395</v>
      </c>
      <c r="B531" s="69" t="s">
        <v>396</v>
      </c>
      <c r="C531" s="55"/>
      <c r="D531" s="85">
        <f>D532</f>
        <v>0</v>
      </c>
      <c r="E531" s="85">
        <f t="shared" ref="E531:F532" si="219">E532</f>
        <v>0</v>
      </c>
      <c r="F531" s="85">
        <f t="shared" si="219"/>
        <v>0</v>
      </c>
    </row>
    <row r="532" spans="1:6" ht="37.5" hidden="1" customHeight="1" x14ac:dyDescent="0.25">
      <c r="A532" s="16" t="s">
        <v>1399</v>
      </c>
      <c r="B532" s="69" t="s">
        <v>396</v>
      </c>
      <c r="C532" s="55">
        <v>600</v>
      </c>
      <c r="D532" s="85">
        <f>D533</f>
        <v>0</v>
      </c>
      <c r="E532" s="85">
        <f t="shared" si="219"/>
        <v>0</v>
      </c>
      <c r="F532" s="85">
        <f t="shared" si="219"/>
        <v>0</v>
      </c>
    </row>
    <row r="533" spans="1:6" ht="37.5" hidden="1" customHeight="1" x14ac:dyDescent="0.25">
      <c r="A533" s="16" t="s">
        <v>1398</v>
      </c>
      <c r="B533" s="69" t="s">
        <v>396</v>
      </c>
      <c r="C533" s="55">
        <v>610</v>
      </c>
      <c r="D533" s="85">
        <v>0</v>
      </c>
      <c r="E533" s="85">
        <v>0</v>
      </c>
      <c r="F533" s="85">
        <v>0</v>
      </c>
    </row>
    <row r="534" spans="1:6" ht="37.5" hidden="1" customHeight="1" x14ac:dyDescent="0.25">
      <c r="A534" s="68" t="s">
        <v>397</v>
      </c>
      <c r="B534" s="69" t="s">
        <v>398</v>
      </c>
      <c r="C534" s="55"/>
      <c r="D534" s="85">
        <f>D535</f>
        <v>0</v>
      </c>
      <c r="E534" s="85">
        <f t="shared" ref="E534:F534" si="220">E535</f>
        <v>0</v>
      </c>
      <c r="F534" s="85">
        <f t="shared" si="220"/>
        <v>0</v>
      </c>
    </row>
    <row r="535" spans="1:6" ht="37.5" hidden="1" customHeight="1" x14ac:dyDescent="0.25">
      <c r="A535" s="16" t="s">
        <v>1399</v>
      </c>
      <c r="B535" s="69" t="s">
        <v>398</v>
      </c>
      <c r="C535" s="55">
        <v>600</v>
      </c>
      <c r="D535" s="85">
        <f>D536</f>
        <v>0</v>
      </c>
      <c r="E535" s="85">
        <f t="shared" ref="E535:F535" si="221">E536</f>
        <v>0</v>
      </c>
      <c r="F535" s="85">
        <f t="shared" si="221"/>
        <v>0</v>
      </c>
    </row>
    <row r="536" spans="1:6" ht="37.5" hidden="1" customHeight="1" x14ac:dyDescent="0.25">
      <c r="A536" s="16" t="s">
        <v>1398</v>
      </c>
      <c r="B536" s="69" t="s">
        <v>398</v>
      </c>
      <c r="C536" s="55">
        <v>610</v>
      </c>
      <c r="D536" s="85">
        <v>0</v>
      </c>
      <c r="E536" s="85">
        <v>0</v>
      </c>
      <c r="F536" s="85">
        <v>0</v>
      </c>
    </row>
    <row r="537" spans="1:6" ht="37.5" hidden="1" customHeight="1" x14ac:dyDescent="0.25">
      <c r="A537" s="68" t="s">
        <v>399</v>
      </c>
      <c r="B537" s="69" t="s">
        <v>400</v>
      </c>
      <c r="C537" s="55"/>
      <c r="D537" s="85"/>
      <c r="E537" s="85"/>
      <c r="F537" s="85"/>
    </row>
    <row r="538" spans="1:6" ht="37.5" hidden="1" customHeight="1" x14ac:dyDescent="0.25">
      <c r="A538" s="68" t="s">
        <v>401</v>
      </c>
      <c r="B538" s="69" t="s">
        <v>402</v>
      </c>
      <c r="C538" s="55"/>
      <c r="D538" s="85"/>
      <c r="E538" s="85"/>
      <c r="F538" s="85"/>
    </row>
    <row r="539" spans="1:6" ht="37.5" hidden="1" customHeight="1" x14ac:dyDescent="0.25">
      <c r="A539" s="68" t="s">
        <v>403</v>
      </c>
      <c r="B539" s="69" t="s">
        <v>404</v>
      </c>
      <c r="C539" s="55"/>
      <c r="D539" s="85">
        <f>D540</f>
        <v>0</v>
      </c>
      <c r="E539" s="85">
        <f t="shared" ref="E539:F540" si="222">E540</f>
        <v>0</v>
      </c>
      <c r="F539" s="85">
        <f t="shared" si="222"/>
        <v>0</v>
      </c>
    </row>
    <row r="540" spans="1:6" ht="37.5" hidden="1" customHeight="1" x14ac:dyDescent="0.25">
      <c r="A540" s="16" t="s">
        <v>1399</v>
      </c>
      <c r="B540" s="69" t="s">
        <v>404</v>
      </c>
      <c r="C540" s="55">
        <v>600</v>
      </c>
      <c r="D540" s="85">
        <f>D541</f>
        <v>0</v>
      </c>
      <c r="E540" s="85">
        <f t="shared" si="222"/>
        <v>0</v>
      </c>
      <c r="F540" s="85">
        <f t="shared" si="222"/>
        <v>0</v>
      </c>
    </row>
    <row r="541" spans="1:6" ht="37.5" hidden="1" customHeight="1" x14ac:dyDescent="0.25">
      <c r="A541" s="16" t="s">
        <v>1398</v>
      </c>
      <c r="B541" s="69" t="s">
        <v>404</v>
      </c>
      <c r="C541" s="55">
        <v>610</v>
      </c>
      <c r="D541" s="85">
        <v>0</v>
      </c>
      <c r="E541" s="85">
        <v>0</v>
      </c>
      <c r="F541" s="85">
        <v>0</v>
      </c>
    </row>
    <row r="542" spans="1:6" ht="37.5" hidden="1" customHeight="1" x14ac:dyDescent="0.25">
      <c r="A542" s="68" t="s">
        <v>405</v>
      </c>
      <c r="B542" s="69" t="s">
        <v>406</v>
      </c>
      <c r="C542" s="55"/>
      <c r="D542" s="85">
        <f>D543</f>
        <v>0</v>
      </c>
      <c r="E542" s="85">
        <f t="shared" ref="E542:F543" si="223">E543</f>
        <v>0</v>
      </c>
      <c r="F542" s="85">
        <f t="shared" si="223"/>
        <v>0</v>
      </c>
    </row>
    <row r="543" spans="1:6" ht="37.5" hidden="1" customHeight="1" x14ac:dyDescent="0.25">
      <c r="A543" s="16" t="s">
        <v>1399</v>
      </c>
      <c r="B543" s="69" t="s">
        <v>406</v>
      </c>
      <c r="C543" s="55">
        <v>600</v>
      </c>
      <c r="D543" s="85">
        <f>D544</f>
        <v>0</v>
      </c>
      <c r="E543" s="85">
        <f t="shared" si="223"/>
        <v>0</v>
      </c>
      <c r="F543" s="85">
        <f t="shared" si="223"/>
        <v>0</v>
      </c>
    </row>
    <row r="544" spans="1:6" ht="37.5" hidden="1" customHeight="1" x14ac:dyDescent="0.25">
      <c r="A544" s="16" t="s">
        <v>1398</v>
      </c>
      <c r="B544" s="69" t="s">
        <v>406</v>
      </c>
      <c r="C544" s="55">
        <v>610</v>
      </c>
      <c r="D544" s="85">
        <v>0</v>
      </c>
      <c r="E544" s="85">
        <v>0</v>
      </c>
      <c r="F544" s="85">
        <v>0</v>
      </c>
    </row>
    <row r="545" spans="1:6" ht="37.5" hidden="1" customHeight="1" x14ac:dyDescent="0.25">
      <c r="A545" s="68" t="s">
        <v>407</v>
      </c>
      <c r="B545" s="69" t="s">
        <v>408</v>
      </c>
      <c r="C545" s="55"/>
      <c r="D545" s="85">
        <f>D546</f>
        <v>0</v>
      </c>
      <c r="E545" s="85">
        <f t="shared" ref="E545:F546" si="224">E546</f>
        <v>0</v>
      </c>
      <c r="F545" s="85">
        <f t="shared" si="224"/>
        <v>0</v>
      </c>
    </row>
    <row r="546" spans="1:6" ht="37.5" hidden="1" customHeight="1" x14ac:dyDescent="0.25">
      <c r="A546" s="16" t="s">
        <v>1399</v>
      </c>
      <c r="B546" s="69" t="s">
        <v>408</v>
      </c>
      <c r="C546" s="55">
        <v>600</v>
      </c>
      <c r="D546" s="85">
        <f>D547</f>
        <v>0</v>
      </c>
      <c r="E546" s="85">
        <f t="shared" si="224"/>
        <v>0</v>
      </c>
      <c r="F546" s="85">
        <f t="shared" si="224"/>
        <v>0</v>
      </c>
    </row>
    <row r="547" spans="1:6" ht="37.5" hidden="1" customHeight="1" x14ac:dyDescent="0.25">
      <c r="A547" s="16" t="s">
        <v>1398</v>
      </c>
      <c r="B547" s="69" t="s">
        <v>408</v>
      </c>
      <c r="C547" s="55">
        <v>610</v>
      </c>
      <c r="D547" s="85"/>
      <c r="E547" s="85"/>
      <c r="F547" s="85"/>
    </row>
    <row r="548" spans="1:6" ht="37.5" hidden="1" customHeight="1" x14ac:dyDescent="0.25">
      <c r="A548" s="68" t="s">
        <v>409</v>
      </c>
      <c r="B548" s="69" t="s">
        <v>410</v>
      </c>
      <c r="C548" s="55"/>
      <c r="D548" s="85">
        <f>D549</f>
        <v>0</v>
      </c>
      <c r="E548" s="85">
        <f t="shared" ref="E548:F549" si="225">E549</f>
        <v>0</v>
      </c>
      <c r="F548" s="85">
        <f t="shared" si="225"/>
        <v>0</v>
      </c>
    </row>
    <row r="549" spans="1:6" ht="37.5" hidden="1" customHeight="1" x14ac:dyDescent="0.25">
      <c r="A549" s="16" t="s">
        <v>1399</v>
      </c>
      <c r="B549" s="69" t="s">
        <v>410</v>
      </c>
      <c r="C549" s="55">
        <v>600</v>
      </c>
      <c r="D549" s="85">
        <f>D550</f>
        <v>0</v>
      </c>
      <c r="E549" s="85">
        <f t="shared" si="225"/>
        <v>0</v>
      </c>
      <c r="F549" s="85">
        <f t="shared" si="225"/>
        <v>0</v>
      </c>
    </row>
    <row r="550" spans="1:6" ht="37.5" hidden="1" customHeight="1" x14ac:dyDescent="0.25">
      <c r="A550" s="16" t="s">
        <v>1398</v>
      </c>
      <c r="B550" s="69" t="s">
        <v>410</v>
      </c>
      <c r="C550" s="55">
        <v>610</v>
      </c>
      <c r="D550" s="85"/>
      <c r="E550" s="85"/>
      <c r="F550" s="85"/>
    </row>
    <row r="551" spans="1:6" ht="37.5" hidden="1" customHeight="1" x14ac:dyDescent="0.25">
      <c r="A551" s="68" t="s">
        <v>411</v>
      </c>
      <c r="B551" s="69" t="s">
        <v>412</v>
      </c>
      <c r="C551" s="55"/>
      <c r="D551" s="85">
        <f>D552</f>
        <v>0</v>
      </c>
      <c r="E551" s="85">
        <f t="shared" ref="E551:F552" si="226">E552</f>
        <v>0</v>
      </c>
      <c r="F551" s="85">
        <f t="shared" si="226"/>
        <v>0</v>
      </c>
    </row>
    <row r="552" spans="1:6" ht="37.5" hidden="1" customHeight="1" x14ac:dyDescent="0.25">
      <c r="A552" s="16" t="s">
        <v>1399</v>
      </c>
      <c r="B552" s="69" t="s">
        <v>412</v>
      </c>
      <c r="C552" s="55">
        <v>600</v>
      </c>
      <c r="D552" s="85">
        <f>D553</f>
        <v>0</v>
      </c>
      <c r="E552" s="85">
        <f t="shared" si="226"/>
        <v>0</v>
      </c>
      <c r="F552" s="85">
        <f t="shared" si="226"/>
        <v>0</v>
      </c>
    </row>
    <row r="553" spans="1:6" ht="37.5" hidden="1" customHeight="1" x14ac:dyDescent="0.25">
      <c r="A553" s="16" t="s">
        <v>1398</v>
      </c>
      <c r="B553" s="69" t="s">
        <v>412</v>
      </c>
      <c r="C553" s="55">
        <v>610</v>
      </c>
      <c r="D553" s="85"/>
      <c r="E553" s="85"/>
      <c r="F553" s="85"/>
    </row>
    <row r="554" spans="1:6" ht="37.5" hidden="1" customHeight="1" x14ac:dyDescent="0.25">
      <c r="A554" s="68" t="s">
        <v>413</v>
      </c>
      <c r="B554" s="69" t="s">
        <v>414</v>
      </c>
      <c r="C554" s="55"/>
      <c r="D554" s="85">
        <f>D555</f>
        <v>0</v>
      </c>
      <c r="E554" s="85">
        <f t="shared" ref="E554:F555" si="227">E555</f>
        <v>0</v>
      </c>
      <c r="F554" s="85">
        <f t="shared" si="227"/>
        <v>0</v>
      </c>
    </row>
    <row r="555" spans="1:6" ht="37.5" hidden="1" customHeight="1" x14ac:dyDescent="0.25">
      <c r="A555" s="16" t="s">
        <v>1399</v>
      </c>
      <c r="B555" s="69" t="s">
        <v>414</v>
      </c>
      <c r="C555" s="55">
        <v>600</v>
      </c>
      <c r="D555" s="85">
        <f>D556</f>
        <v>0</v>
      </c>
      <c r="E555" s="85">
        <f t="shared" si="227"/>
        <v>0</v>
      </c>
      <c r="F555" s="85">
        <f t="shared" si="227"/>
        <v>0</v>
      </c>
    </row>
    <row r="556" spans="1:6" ht="37.5" hidden="1" customHeight="1" x14ac:dyDescent="0.25">
      <c r="A556" s="16" t="s">
        <v>1398</v>
      </c>
      <c r="B556" s="69" t="s">
        <v>414</v>
      </c>
      <c r="C556" s="55">
        <v>610</v>
      </c>
      <c r="D556" s="85"/>
      <c r="E556" s="85"/>
      <c r="F556" s="85"/>
    </row>
    <row r="557" spans="1:6" ht="37.5" hidden="1" customHeight="1" x14ac:dyDescent="0.25">
      <c r="A557" s="68" t="s">
        <v>415</v>
      </c>
      <c r="B557" s="69" t="s">
        <v>416</v>
      </c>
      <c r="C557" s="55"/>
      <c r="D557" s="85">
        <f>D558</f>
        <v>0</v>
      </c>
      <c r="E557" s="85">
        <f t="shared" ref="E557:F558" si="228">E558</f>
        <v>0</v>
      </c>
      <c r="F557" s="85">
        <f t="shared" si="228"/>
        <v>0</v>
      </c>
    </row>
    <row r="558" spans="1:6" ht="37.5" hidden="1" customHeight="1" x14ac:dyDescent="0.25">
      <c r="A558" s="16" t="s">
        <v>1399</v>
      </c>
      <c r="B558" s="69" t="s">
        <v>416</v>
      </c>
      <c r="C558" s="55">
        <v>600</v>
      </c>
      <c r="D558" s="85">
        <f>D559</f>
        <v>0</v>
      </c>
      <c r="E558" s="85">
        <f t="shared" si="228"/>
        <v>0</v>
      </c>
      <c r="F558" s="85">
        <f t="shared" si="228"/>
        <v>0</v>
      </c>
    </row>
    <row r="559" spans="1:6" ht="37.5" hidden="1" customHeight="1" x14ac:dyDescent="0.25">
      <c r="A559" s="16" t="s">
        <v>1398</v>
      </c>
      <c r="B559" s="69" t="s">
        <v>416</v>
      </c>
      <c r="C559" s="55">
        <v>610</v>
      </c>
      <c r="D559" s="85"/>
      <c r="E559" s="85"/>
      <c r="F559" s="85"/>
    </row>
    <row r="560" spans="1:6" ht="37.5" hidden="1" customHeight="1" x14ac:dyDescent="0.25">
      <c r="A560" s="68" t="s">
        <v>417</v>
      </c>
      <c r="B560" s="69" t="s">
        <v>418</v>
      </c>
      <c r="C560" s="55"/>
      <c r="D560" s="85">
        <f>D561</f>
        <v>0</v>
      </c>
      <c r="E560" s="85">
        <f t="shared" ref="E560:F561" si="229">E561</f>
        <v>0</v>
      </c>
      <c r="F560" s="85">
        <f t="shared" si="229"/>
        <v>0</v>
      </c>
    </row>
    <row r="561" spans="1:7" ht="37.5" hidden="1" customHeight="1" x14ac:dyDescent="0.25">
      <c r="A561" s="16" t="s">
        <v>1399</v>
      </c>
      <c r="B561" s="69" t="s">
        <v>418</v>
      </c>
      <c r="C561" s="55">
        <v>600</v>
      </c>
      <c r="D561" s="85">
        <f>D562</f>
        <v>0</v>
      </c>
      <c r="E561" s="85">
        <f t="shared" si="229"/>
        <v>0</v>
      </c>
      <c r="F561" s="85">
        <f t="shared" si="229"/>
        <v>0</v>
      </c>
    </row>
    <row r="562" spans="1:7" ht="37.5" hidden="1" customHeight="1" x14ac:dyDescent="0.25">
      <c r="A562" s="16" t="s">
        <v>1398</v>
      </c>
      <c r="B562" s="69" t="s">
        <v>418</v>
      </c>
      <c r="C562" s="55">
        <v>610</v>
      </c>
      <c r="D562" s="85"/>
      <c r="E562" s="85"/>
      <c r="F562" s="85"/>
    </row>
    <row r="563" spans="1:7" ht="37.5" customHeight="1" x14ac:dyDescent="0.25">
      <c r="A563" s="68" t="s">
        <v>419</v>
      </c>
      <c r="B563" s="69" t="s">
        <v>420</v>
      </c>
      <c r="C563" s="55"/>
      <c r="D563" s="85">
        <f>D564</f>
        <v>0</v>
      </c>
      <c r="E563" s="85">
        <f t="shared" ref="E563:F564" si="230">E564</f>
        <v>5000</v>
      </c>
      <c r="F563" s="85">
        <f t="shared" si="230"/>
        <v>0</v>
      </c>
    </row>
    <row r="564" spans="1:7" ht="37.5" customHeight="1" x14ac:dyDescent="0.25">
      <c r="A564" s="60" t="s">
        <v>1396</v>
      </c>
      <c r="B564" s="69" t="s">
        <v>420</v>
      </c>
      <c r="C564" s="55">
        <v>200</v>
      </c>
      <c r="D564" s="85">
        <f>D565</f>
        <v>0</v>
      </c>
      <c r="E564" s="85">
        <f t="shared" si="230"/>
        <v>5000</v>
      </c>
      <c r="F564" s="85">
        <f t="shared" si="230"/>
        <v>0</v>
      </c>
    </row>
    <row r="565" spans="1:7" ht="37.5" customHeight="1" x14ac:dyDescent="0.25">
      <c r="A565" s="60" t="s">
        <v>1397</v>
      </c>
      <c r="B565" s="69" t="s">
        <v>420</v>
      </c>
      <c r="C565" s="55">
        <v>240</v>
      </c>
      <c r="D565" s="85"/>
      <c r="E565" s="85">
        <v>5000</v>
      </c>
      <c r="F565" s="85"/>
      <c r="G565" s="105"/>
    </row>
    <row r="566" spans="1:7" ht="37.5" hidden="1" customHeight="1" x14ac:dyDescent="0.25">
      <c r="A566" s="68" t="s">
        <v>421</v>
      </c>
      <c r="B566" s="69" t="s">
        <v>422</v>
      </c>
      <c r="C566" s="55"/>
      <c r="D566" s="85">
        <f>D567</f>
        <v>0</v>
      </c>
      <c r="E566" s="85">
        <f t="shared" ref="E566:F567" si="231">E567</f>
        <v>0</v>
      </c>
      <c r="F566" s="85">
        <f t="shared" si="231"/>
        <v>0</v>
      </c>
    </row>
    <row r="567" spans="1:7" ht="37.5" hidden="1" customHeight="1" x14ac:dyDescent="0.25">
      <c r="A567" s="16" t="s">
        <v>1399</v>
      </c>
      <c r="B567" s="69" t="s">
        <v>422</v>
      </c>
      <c r="C567" s="55">
        <v>600</v>
      </c>
      <c r="D567" s="85">
        <f>D568</f>
        <v>0</v>
      </c>
      <c r="E567" s="85">
        <f t="shared" si="231"/>
        <v>0</v>
      </c>
      <c r="F567" s="85">
        <f t="shared" si="231"/>
        <v>0</v>
      </c>
    </row>
    <row r="568" spans="1:7" ht="37.5" hidden="1" customHeight="1" x14ac:dyDescent="0.25">
      <c r="A568" s="16" t="s">
        <v>1398</v>
      </c>
      <c r="B568" s="69" t="s">
        <v>422</v>
      </c>
      <c r="C568" s="55">
        <v>610</v>
      </c>
      <c r="D568" s="85"/>
      <c r="E568" s="85"/>
      <c r="F568" s="85"/>
    </row>
    <row r="569" spans="1:7" ht="37.5" hidden="1" customHeight="1" x14ac:dyDescent="0.25">
      <c r="A569" s="68" t="s">
        <v>423</v>
      </c>
      <c r="B569" s="69" t="s">
        <v>424</v>
      </c>
      <c r="C569" s="55"/>
      <c r="D569" s="85"/>
      <c r="E569" s="85"/>
      <c r="F569" s="85"/>
    </row>
    <row r="570" spans="1:7" ht="37.5" hidden="1" customHeight="1" x14ac:dyDescent="0.25">
      <c r="A570" s="68" t="s">
        <v>425</v>
      </c>
      <c r="B570" s="69" t="s">
        <v>426</v>
      </c>
      <c r="C570" s="55"/>
      <c r="D570" s="85"/>
      <c r="E570" s="85"/>
      <c r="F570" s="85"/>
    </row>
    <row r="571" spans="1:7" ht="37.5" customHeight="1" x14ac:dyDescent="0.25">
      <c r="A571" s="7" t="s">
        <v>427</v>
      </c>
      <c r="B571" s="1" t="s">
        <v>428</v>
      </c>
      <c r="C571" s="55"/>
      <c r="D571" s="85">
        <f>D572+D575+D578</f>
        <v>63353</v>
      </c>
      <c r="E571" s="85">
        <f t="shared" ref="E571:F571" si="232">E572+E575+E578</f>
        <v>65243</v>
      </c>
      <c r="F571" s="85">
        <f t="shared" si="232"/>
        <v>67251</v>
      </c>
    </row>
    <row r="572" spans="1:7" ht="37.5" customHeight="1" x14ac:dyDescent="0.25">
      <c r="A572" s="21" t="s">
        <v>429</v>
      </c>
      <c r="B572" s="20" t="s">
        <v>430</v>
      </c>
      <c r="C572" s="55"/>
      <c r="D572" s="85">
        <f>D573</f>
        <v>61353</v>
      </c>
      <c r="E572" s="85">
        <f t="shared" ref="E572:F573" si="233">E573</f>
        <v>63000</v>
      </c>
      <c r="F572" s="85">
        <f t="shared" si="233"/>
        <v>65000</v>
      </c>
    </row>
    <row r="573" spans="1:7" ht="33.75" customHeight="1" x14ac:dyDescent="0.25">
      <c r="A573" s="16" t="s">
        <v>1399</v>
      </c>
      <c r="B573" s="20" t="s">
        <v>430</v>
      </c>
      <c r="C573" s="55">
        <v>600</v>
      </c>
      <c r="D573" s="85">
        <f>D574</f>
        <v>61353</v>
      </c>
      <c r="E573" s="85">
        <f t="shared" si="233"/>
        <v>63000</v>
      </c>
      <c r="F573" s="85">
        <f t="shared" si="233"/>
        <v>65000</v>
      </c>
    </row>
    <row r="574" spans="1:7" ht="36.75" customHeight="1" x14ac:dyDescent="0.25">
      <c r="A574" s="16" t="s">
        <v>1398</v>
      </c>
      <c r="B574" s="20" t="s">
        <v>430</v>
      </c>
      <c r="C574" s="55">
        <v>610</v>
      </c>
      <c r="D574" s="85">
        <v>61353</v>
      </c>
      <c r="E574" s="85">
        <v>63000</v>
      </c>
      <c r="F574" s="85">
        <v>65000</v>
      </c>
    </row>
    <row r="575" spans="1:7" ht="31.5" hidden="1" x14ac:dyDescent="0.25">
      <c r="A575" s="28" t="s">
        <v>431</v>
      </c>
      <c r="B575" s="20" t="s">
        <v>432</v>
      </c>
      <c r="C575" s="55"/>
      <c r="D575" s="85">
        <f>D576</f>
        <v>0</v>
      </c>
      <c r="E575" s="85">
        <f t="shared" ref="E575:F576" si="234">E576</f>
        <v>0</v>
      </c>
      <c r="F575" s="85">
        <f t="shared" si="234"/>
        <v>0</v>
      </c>
    </row>
    <row r="576" spans="1:7" ht="42" hidden="1" customHeight="1" x14ac:dyDescent="0.25">
      <c r="A576" s="16" t="s">
        <v>1399</v>
      </c>
      <c r="B576" s="20" t="s">
        <v>432</v>
      </c>
      <c r="C576" s="55">
        <v>600</v>
      </c>
      <c r="D576" s="85">
        <f>D577</f>
        <v>0</v>
      </c>
      <c r="E576" s="85">
        <f t="shared" si="234"/>
        <v>0</v>
      </c>
      <c r="F576" s="85">
        <f t="shared" si="234"/>
        <v>0</v>
      </c>
    </row>
    <row r="577" spans="1:6" ht="33" hidden="1" customHeight="1" x14ac:dyDescent="0.25">
      <c r="A577" s="16" t="s">
        <v>1398</v>
      </c>
      <c r="B577" s="20" t="s">
        <v>432</v>
      </c>
      <c r="C577" s="55">
        <v>610</v>
      </c>
      <c r="D577" s="85">
        <v>0</v>
      </c>
      <c r="E577" s="85">
        <v>0</v>
      </c>
      <c r="F577" s="85">
        <v>0</v>
      </c>
    </row>
    <row r="578" spans="1:6" ht="30.75" customHeight="1" x14ac:dyDescent="0.25">
      <c r="A578" s="21" t="s">
        <v>433</v>
      </c>
      <c r="B578" s="20" t="s">
        <v>434</v>
      </c>
      <c r="C578" s="55"/>
      <c r="D578" s="85">
        <f>D579</f>
        <v>2000</v>
      </c>
      <c r="E578" s="85">
        <f t="shared" ref="E578:F579" si="235">E579</f>
        <v>2243</v>
      </c>
      <c r="F578" s="85">
        <f t="shared" si="235"/>
        <v>2251</v>
      </c>
    </row>
    <row r="579" spans="1:6" ht="30.75" customHeight="1" x14ac:dyDescent="0.25">
      <c r="A579" s="60" t="s">
        <v>1396</v>
      </c>
      <c r="B579" s="20" t="s">
        <v>434</v>
      </c>
      <c r="C579" s="55">
        <v>200</v>
      </c>
      <c r="D579" s="85">
        <f>D580</f>
        <v>2000</v>
      </c>
      <c r="E579" s="85">
        <f t="shared" si="235"/>
        <v>2243</v>
      </c>
      <c r="F579" s="85">
        <f t="shared" si="235"/>
        <v>2251</v>
      </c>
    </row>
    <row r="580" spans="1:6" ht="36" customHeight="1" x14ac:dyDescent="0.25">
      <c r="A580" s="60" t="s">
        <v>1397</v>
      </c>
      <c r="B580" s="20" t="s">
        <v>434</v>
      </c>
      <c r="C580" s="55">
        <v>240</v>
      </c>
      <c r="D580" s="85">
        <v>2000</v>
      </c>
      <c r="E580" s="85">
        <v>2243</v>
      </c>
      <c r="F580" s="85">
        <v>2251</v>
      </c>
    </row>
    <row r="581" spans="1:6" ht="47.25" hidden="1" x14ac:dyDescent="0.25">
      <c r="A581" s="13" t="s">
        <v>435</v>
      </c>
      <c r="B581" s="3" t="s">
        <v>436</v>
      </c>
      <c r="C581" s="55"/>
      <c r="D581" s="100">
        <f>D582</f>
        <v>0</v>
      </c>
      <c r="E581" s="100">
        <f t="shared" ref="E581:F582" si="236">E582</f>
        <v>0</v>
      </c>
      <c r="F581" s="100">
        <f t="shared" si="236"/>
        <v>0</v>
      </c>
    </row>
    <row r="582" spans="1:6" ht="31.5" hidden="1" x14ac:dyDescent="0.25">
      <c r="A582" s="7" t="s">
        <v>437</v>
      </c>
      <c r="B582" s="1" t="s">
        <v>438</v>
      </c>
      <c r="C582" s="55"/>
      <c r="D582" s="100">
        <f>D583</f>
        <v>0</v>
      </c>
      <c r="E582" s="100">
        <f t="shared" si="236"/>
        <v>0</v>
      </c>
      <c r="F582" s="100">
        <f t="shared" si="236"/>
        <v>0</v>
      </c>
    </row>
    <row r="583" spans="1:6" ht="47.25" hidden="1" x14ac:dyDescent="0.25">
      <c r="A583" s="16" t="s">
        <v>439</v>
      </c>
      <c r="B583" s="2" t="s">
        <v>440</v>
      </c>
      <c r="C583" s="55"/>
      <c r="D583" s="100"/>
      <c r="E583" s="100"/>
      <c r="F583" s="100"/>
    </row>
    <row r="584" spans="1:6" ht="30" hidden="1" customHeight="1" x14ac:dyDescent="0.25">
      <c r="A584" s="13" t="s">
        <v>441</v>
      </c>
      <c r="B584" s="3" t="s">
        <v>442</v>
      </c>
      <c r="C584" s="55"/>
      <c r="D584" s="100">
        <f>D585+D600</f>
        <v>0</v>
      </c>
      <c r="E584" s="100">
        <f t="shared" ref="E584:F584" si="237">E585+E600</f>
        <v>0</v>
      </c>
      <c r="F584" s="100">
        <f t="shared" si="237"/>
        <v>0</v>
      </c>
    </row>
    <row r="585" spans="1:6" ht="24" hidden="1" customHeight="1" x14ac:dyDescent="0.25">
      <c r="A585" s="7" t="s">
        <v>393</v>
      </c>
      <c r="B585" s="1" t="s">
        <v>443</v>
      </c>
      <c r="C585" s="55"/>
      <c r="D585" s="100">
        <f>D586+D587+D588+D591+D594+D597</f>
        <v>0</v>
      </c>
      <c r="E585" s="100">
        <f t="shared" ref="E585:F585" si="238">E586+E587+E588+E591+E594+E597</f>
        <v>0</v>
      </c>
      <c r="F585" s="100">
        <f t="shared" si="238"/>
        <v>0</v>
      </c>
    </row>
    <row r="586" spans="1:6" ht="32.25" hidden="1" customHeight="1" x14ac:dyDescent="0.25">
      <c r="A586" s="9" t="s">
        <v>444</v>
      </c>
      <c r="B586" s="69" t="s">
        <v>445</v>
      </c>
      <c r="C586" s="55"/>
      <c r="D586" s="100"/>
      <c r="E586" s="100"/>
      <c r="F586" s="100"/>
    </row>
    <row r="587" spans="1:6" ht="24" hidden="1" customHeight="1" x14ac:dyDescent="0.25">
      <c r="A587" s="9" t="s">
        <v>446</v>
      </c>
      <c r="B587" s="69" t="s">
        <v>447</v>
      </c>
      <c r="C587" s="55"/>
      <c r="D587" s="100"/>
      <c r="E587" s="100"/>
      <c r="F587" s="100"/>
    </row>
    <row r="588" spans="1:6" ht="31.5" hidden="1" x14ac:dyDescent="0.25">
      <c r="A588" s="68" t="s">
        <v>448</v>
      </c>
      <c r="B588" s="69" t="s">
        <v>449</v>
      </c>
      <c r="C588" s="55"/>
      <c r="D588" s="100">
        <f>D589</f>
        <v>0</v>
      </c>
      <c r="E588" s="100">
        <f t="shared" ref="E588:F588" si="239">E589</f>
        <v>0</v>
      </c>
      <c r="F588" s="100">
        <f t="shared" si="239"/>
        <v>0</v>
      </c>
    </row>
    <row r="589" spans="1:6" ht="31.5" hidden="1" x14ac:dyDescent="0.25">
      <c r="A589" s="16" t="s">
        <v>1399</v>
      </c>
      <c r="B589" s="69" t="s">
        <v>449</v>
      </c>
      <c r="C589" s="55">
        <v>600</v>
      </c>
      <c r="D589" s="100">
        <f>D590</f>
        <v>0</v>
      </c>
      <c r="E589" s="100"/>
      <c r="F589" s="100"/>
    </row>
    <row r="590" spans="1:6" ht="30" hidden="1" customHeight="1" x14ac:dyDescent="0.25">
      <c r="A590" s="16" t="s">
        <v>1398</v>
      </c>
      <c r="B590" s="69" t="s">
        <v>449</v>
      </c>
      <c r="C590" s="55">
        <v>610</v>
      </c>
      <c r="D590" s="100">
        <v>0</v>
      </c>
      <c r="E590" s="100">
        <v>0</v>
      </c>
      <c r="F590" s="100">
        <v>0</v>
      </c>
    </row>
    <row r="591" spans="1:6" ht="47.25" hidden="1" x14ac:dyDescent="0.25">
      <c r="A591" s="68" t="s">
        <v>450</v>
      </c>
      <c r="B591" s="69" t="s">
        <v>451</v>
      </c>
      <c r="C591" s="55"/>
      <c r="D591" s="100">
        <f>D592</f>
        <v>0</v>
      </c>
      <c r="E591" s="100">
        <f t="shared" ref="E591:F591" si="240">E592</f>
        <v>0</v>
      </c>
      <c r="F591" s="100">
        <f t="shared" si="240"/>
        <v>0</v>
      </c>
    </row>
    <row r="592" spans="1:6" ht="31.5" hidden="1" x14ac:dyDescent="0.25">
      <c r="A592" s="16" t="s">
        <v>1399</v>
      </c>
      <c r="B592" s="69" t="s">
        <v>451</v>
      </c>
      <c r="C592" s="55">
        <v>600</v>
      </c>
      <c r="D592" s="100">
        <f>D593</f>
        <v>0</v>
      </c>
      <c r="E592" s="100"/>
      <c r="F592" s="100"/>
    </row>
    <row r="593" spans="1:6" ht="26.25" hidden="1" customHeight="1" x14ac:dyDescent="0.25">
      <c r="A593" s="16" t="s">
        <v>1398</v>
      </c>
      <c r="B593" s="69" t="s">
        <v>451</v>
      </c>
      <c r="C593" s="55">
        <v>610</v>
      </c>
      <c r="D593" s="100">
        <v>0</v>
      </c>
      <c r="E593" s="100">
        <v>0</v>
      </c>
      <c r="F593" s="100">
        <v>0</v>
      </c>
    </row>
    <row r="594" spans="1:6" ht="31.5" hidden="1" x14ac:dyDescent="0.25">
      <c r="A594" s="68" t="s">
        <v>452</v>
      </c>
      <c r="B594" s="69" t="s">
        <v>453</v>
      </c>
      <c r="C594" s="55"/>
      <c r="D594" s="100">
        <f>D595</f>
        <v>0</v>
      </c>
      <c r="E594" s="100">
        <f t="shared" ref="E594:F595" si="241">E595</f>
        <v>0</v>
      </c>
      <c r="F594" s="100">
        <f t="shared" si="241"/>
        <v>0</v>
      </c>
    </row>
    <row r="595" spans="1:6" ht="30" hidden="1" customHeight="1" x14ac:dyDescent="0.25">
      <c r="A595" s="16" t="s">
        <v>1399</v>
      </c>
      <c r="B595" s="69" t="s">
        <v>453</v>
      </c>
      <c r="C595" s="55">
        <v>600</v>
      </c>
      <c r="D595" s="100">
        <f>D596</f>
        <v>0</v>
      </c>
      <c r="E595" s="100">
        <f t="shared" si="241"/>
        <v>0</v>
      </c>
      <c r="F595" s="100">
        <f t="shared" si="241"/>
        <v>0</v>
      </c>
    </row>
    <row r="596" spans="1:6" ht="27" hidden="1" customHeight="1" x14ac:dyDescent="0.25">
      <c r="A596" s="16" t="s">
        <v>1398</v>
      </c>
      <c r="B596" s="69" t="s">
        <v>453</v>
      </c>
      <c r="C596" s="55">
        <v>610</v>
      </c>
      <c r="D596" s="100">
        <v>0</v>
      </c>
      <c r="E596" s="100">
        <v>0</v>
      </c>
      <c r="F596" s="100">
        <v>0</v>
      </c>
    </row>
    <row r="597" spans="1:6" ht="47.25" hidden="1" x14ac:dyDescent="0.25">
      <c r="A597" s="68" t="s">
        <v>454</v>
      </c>
      <c r="B597" s="69" t="s">
        <v>455</v>
      </c>
      <c r="C597" s="55"/>
      <c r="D597" s="100">
        <f>D598</f>
        <v>0</v>
      </c>
      <c r="E597" s="100">
        <f t="shared" ref="E597:F598" si="242">E598</f>
        <v>0</v>
      </c>
      <c r="F597" s="100">
        <f t="shared" si="242"/>
        <v>0</v>
      </c>
    </row>
    <row r="598" spans="1:6" ht="25.5" hidden="1" customHeight="1" x14ac:dyDescent="0.25">
      <c r="A598" s="16" t="s">
        <v>1399</v>
      </c>
      <c r="B598" s="69" t="s">
        <v>455</v>
      </c>
      <c r="C598" s="55">
        <v>600</v>
      </c>
      <c r="D598" s="100">
        <f>D599</f>
        <v>0</v>
      </c>
      <c r="E598" s="100">
        <f t="shared" si="242"/>
        <v>0</v>
      </c>
      <c r="F598" s="100">
        <f t="shared" si="242"/>
        <v>0</v>
      </c>
    </row>
    <row r="599" spans="1:6" ht="26.25" hidden="1" customHeight="1" x14ac:dyDescent="0.25">
      <c r="A599" s="16" t="s">
        <v>1398</v>
      </c>
      <c r="B599" s="69" t="s">
        <v>455</v>
      </c>
      <c r="C599" s="55">
        <v>610</v>
      </c>
      <c r="D599" s="100">
        <v>0</v>
      </c>
      <c r="E599" s="100">
        <v>0</v>
      </c>
      <c r="F599" s="100">
        <v>0</v>
      </c>
    </row>
    <row r="600" spans="1:6" ht="24.75" hidden="1" customHeight="1" x14ac:dyDescent="0.25">
      <c r="A600" s="7" t="s">
        <v>456</v>
      </c>
      <c r="B600" s="1" t="s">
        <v>457</v>
      </c>
      <c r="C600" s="55"/>
      <c r="D600" s="100">
        <f>D601+D604</f>
        <v>0</v>
      </c>
      <c r="E600" s="100">
        <f t="shared" ref="E600:F600" si="243">E601+E604</f>
        <v>0</v>
      </c>
      <c r="F600" s="100">
        <f t="shared" si="243"/>
        <v>0</v>
      </c>
    </row>
    <row r="601" spans="1:6" ht="32.25" hidden="1" customHeight="1" x14ac:dyDescent="0.25">
      <c r="A601" s="21" t="s">
        <v>458</v>
      </c>
      <c r="B601" s="20" t="s">
        <v>459</v>
      </c>
      <c r="C601" s="55"/>
      <c r="D601" s="100">
        <f>D602</f>
        <v>0</v>
      </c>
      <c r="E601" s="100">
        <f>E602</f>
        <v>0</v>
      </c>
      <c r="F601" s="100">
        <f>F602</f>
        <v>0</v>
      </c>
    </row>
    <row r="602" spans="1:6" ht="32.25" hidden="1" customHeight="1" x14ac:dyDescent="0.25">
      <c r="A602" s="16" t="s">
        <v>1399</v>
      </c>
      <c r="B602" s="20" t="s">
        <v>459</v>
      </c>
      <c r="C602" s="55">
        <v>600</v>
      </c>
      <c r="D602" s="100">
        <f>D603</f>
        <v>0</v>
      </c>
      <c r="E602" s="100">
        <f t="shared" ref="E602:F602" si="244">E603</f>
        <v>0</v>
      </c>
      <c r="F602" s="100">
        <f t="shared" si="244"/>
        <v>0</v>
      </c>
    </row>
    <row r="603" spans="1:6" ht="32.25" hidden="1" customHeight="1" x14ac:dyDescent="0.25">
      <c r="A603" s="16" t="s">
        <v>1398</v>
      </c>
      <c r="B603" s="20" t="s">
        <v>459</v>
      </c>
      <c r="C603" s="55">
        <v>610</v>
      </c>
      <c r="D603" s="100">
        <v>0</v>
      </c>
      <c r="E603" s="100">
        <v>0</v>
      </c>
      <c r="F603" s="100">
        <v>0</v>
      </c>
    </row>
    <row r="604" spans="1:6" ht="31.5" hidden="1" x14ac:dyDescent="0.25">
      <c r="A604" s="21" t="s">
        <v>460</v>
      </c>
      <c r="B604" s="20" t="s">
        <v>461</v>
      </c>
      <c r="C604" s="55"/>
      <c r="D604" s="100">
        <f>D605</f>
        <v>0</v>
      </c>
      <c r="E604" s="100">
        <f t="shared" ref="E604:F605" si="245">E605</f>
        <v>0</v>
      </c>
      <c r="F604" s="100">
        <f t="shared" si="245"/>
        <v>0</v>
      </c>
    </row>
    <row r="605" spans="1:6" ht="26.25" hidden="1" customHeight="1" x14ac:dyDescent="0.25">
      <c r="A605" s="16" t="s">
        <v>1399</v>
      </c>
      <c r="B605" s="20" t="s">
        <v>461</v>
      </c>
      <c r="C605" s="55">
        <v>600</v>
      </c>
      <c r="D605" s="100">
        <f>D606</f>
        <v>0</v>
      </c>
      <c r="E605" s="100">
        <f t="shared" si="245"/>
        <v>0</v>
      </c>
      <c r="F605" s="100">
        <f t="shared" si="245"/>
        <v>0</v>
      </c>
    </row>
    <row r="606" spans="1:6" ht="38.25" hidden="1" customHeight="1" x14ac:dyDescent="0.25">
      <c r="A606" s="16" t="s">
        <v>1398</v>
      </c>
      <c r="B606" s="20" t="s">
        <v>461</v>
      </c>
      <c r="C606" s="55">
        <v>610</v>
      </c>
      <c r="D606" s="100">
        <v>0</v>
      </c>
      <c r="E606" s="100">
        <v>0</v>
      </c>
      <c r="F606" s="100">
        <v>0</v>
      </c>
    </row>
    <row r="607" spans="1:6" ht="30" hidden="1" customHeight="1" x14ac:dyDescent="0.25">
      <c r="A607" s="18" t="s">
        <v>128</v>
      </c>
      <c r="B607" s="3" t="s">
        <v>462</v>
      </c>
      <c r="C607" s="55"/>
      <c r="D607" s="100">
        <f>D608</f>
        <v>0</v>
      </c>
      <c r="E607" s="100">
        <f t="shared" ref="E607:F607" si="246">E608</f>
        <v>0</v>
      </c>
      <c r="F607" s="100">
        <f t="shared" si="246"/>
        <v>0</v>
      </c>
    </row>
    <row r="608" spans="1:6" ht="29.25" hidden="1" customHeight="1" x14ac:dyDescent="0.25">
      <c r="A608" s="7" t="s">
        <v>130</v>
      </c>
      <c r="B608" s="1" t="s">
        <v>463</v>
      </c>
      <c r="C608" s="55"/>
      <c r="D608" s="100">
        <f>D609</f>
        <v>0</v>
      </c>
      <c r="E608" s="100">
        <f t="shared" ref="E608:F608" si="247">E609</f>
        <v>0</v>
      </c>
      <c r="F608" s="100">
        <f t="shared" si="247"/>
        <v>0</v>
      </c>
    </row>
    <row r="609" spans="1:6" ht="33" hidden="1" customHeight="1" x14ac:dyDescent="0.25">
      <c r="A609" s="22" t="s">
        <v>132</v>
      </c>
      <c r="B609" s="20" t="s">
        <v>464</v>
      </c>
      <c r="C609" s="55"/>
      <c r="D609" s="100">
        <f>D610</f>
        <v>0</v>
      </c>
      <c r="E609" s="100">
        <f t="shared" ref="E609:F609" si="248">E610</f>
        <v>0</v>
      </c>
      <c r="F609" s="100">
        <f t="shared" si="248"/>
        <v>0</v>
      </c>
    </row>
    <row r="610" spans="1:6" ht="33" hidden="1" customHeight="1" x14ac:dyDescent="0.25">
      <c r="A610" s="16" t="s">
        <v>1391</v>
      </c>
      <c r="B610" s="20" t="s">
        <v>464</v>
      </c>
      <c r="C610" s="55">
        <v>200</v>
      </c>
      <c r="D610" s="100">
        <f>D611</f>
        <v>0</v>
      </c>
      <c r="E610" s="100">
        <f t="shared" ref="E610:F610" si="249">E611</f>
        <v>0</v>
      </c>
      <c r="F610" s="100">
        <f t="shared" si="249"/>
        <v>0</v>
      </c>
    </row>
    <row r="611" spans="1:6" ht="33" hidden="1" customHeight="1" x14ac:dyDescent="0.25">
      <c r="A611" s="16" t="s">
        <v>1390</v>
      </c>
      <c r="B611" s="20" t="s">
        <v>464</v>
      </c>
      <c r="C611" s="55">
        <v>240</v>
      </c>
      <c r="D611" s="100">
        <v>0</v>
      </c>
      <c r="E611" s="100">
        <v>0</v>
      </c>
      <c r="F611" s="100">
        <v>0</v>
      </c>
    </row>
    <row r="612" spans="1:6" ht="42" customHeight="1" x14ac:dyDescent="0.25">
      <c r="A612" s="12" t="s">
        <v>465</v>
      </c>
      <c r="B612" s="10" t="s">
        <v>466</v>
      </c>
      <c r="C612" s="55"/>
      <c r="D612" s="85">
        <f>D613+D620+D625+D648</f>
        <v>8418</v>
      </c>
      <c r="E612" s="85">
        <f t="shared" ref="E612:F612" si="250">E613+E620+E625+E648</f>
        <v>8457</v>
      </c>
      <c r="F612" s="85">
        <f t="shared" si="250"/>
        <v>8559</v>
      </c>
    </row>
    <row r="613" spans="1:6" ht="42" customHeight="1" x14ac:dyDescent="0.25">
      <c r="A613" s="38" t="s">
        <v>1524</v>
      </c>
      <c r="B613" s="32" t="s">
        <v>467</v>
      </c>
      <c r="C613" s="55"/>
      <c r="D613" s="85">
        <f>D614</f>
        <v>354</v>
      </c>
      <c r="E613" s="85">
        <f t="shared" ref="E613:F616" si="251">E614</f>
        <v>354</v>
      </c>
      <c r="F613" s="85">
        <f t="shared" si="251"/>
        <v>354</v>
      </c>
    </row>
    <row r="614" spans="1:6" ht="47.25" x14ac:dyDescent="0.25">
      <c r="A614" s="37" t="s">
        <v>1389</v>
      </c>
      <c r="B614" s="34" t="s">
        <v>1525</v>
      </c>
      <c r="C614" s="55"/>
      <c r="D614" s="85">
        <f>D615</f>
        <v>354</v>
      </c>
      <c r="E614" s="85">
        <f t="shared" si="251"/>
        <v>354</v>
      </c>
      <c r="F614" s="85">
        <f t="shared" si="251"/>
        <v>354</v>
      </c>
    </row>
    <row r="615" spans="1:6" ht="34.5" customHeight="1" x14ac:dyDescent="0.25">
      <c r="A615" s="22" t="s">
        <v>468</v>
      </c>
      <c r="B615" s="20" t="s">
        <v>1526</v>
      </c>
      <c r="C615" s="58"/>
      <c r="D615" s="85">
        <f>D616+D618</f>
        <v>354</v>
      </c>
      <c r="E615" s="85">
        <f t="shared" ref="E615:F615" si="252">E616+E618</f>
        <v>354</v>
      </c>
      <c r="F615" s="85">
        <f t="shared" si="252"/>
        <v>354</v>
      </c>
    </row>
    <row r="616" spans="1:6" ht="24" hidden="1" customHeight="1" x14ac:dyDescent="0.25">
      <c r="A616" s="16" t="s">
        <v>1391</v>
      </c>
      <c r="B616" s="20" t="s">
        <v>1526</v>
      </c>
      <c r="C616" s="58">
        <v>200</v>
      </c>
      <c r="D616" s="85">
        <f>D617</f>
        <v>0</v>
      </c>
      <c r="E616" s="85">
        <f t="shared" si="251"/>
        <v>0</v>
      </c>
      <c r="F616" s="85">
        <f t="shared" si="251"/>
        <v>0</v>
      </c>
    </row>
    <row r="617" spans="1:6" ht="39" hidden="1" customHeight="1" x14ac:dyDescent="0.25">
      <c r="A617" s="16" t="s">
        <v>1390</v>
      </c>
      <c r="B617" s="20" t="s">
        <v>1526</v>
      </c>
      <c r="C617" s="58">
        <v>240</v>
      </c>
      <c r="D617" s="85"/>
      <c r="E617" s="85"/>
      <c r="F617" s="85"/>
    </row>
    <row r="618" spans="1:6" ht="27.75" customHeight="1" x14ac:dyDescent="0.25">
      <c r="A618" s="16" t="s">
        <v>1403</v>
      </c>
      <c r="B618" s="20" t="s">
        <v>1526</v>
      </c>
      <c r="C618" s="58">
        <v>300</v>
      </c>
      <c r="D618" s="85">
        <f>D619</f>
        <v>354</v>
      </c>
      <c r="E618" s="85">
        <f t="shared" ref="E618:F618" si="253">E619</f>
        <v>354</v>
      </c>
      <c r="F618" s="85">
        <f t="shared" si="253"/>
        <v>354</v>
      </c>
    </row>
    <row r="619" spans="1:6" ht="27.75" customHeight="1" x14ac:dyDescent="0.25">
      <c r="A619" s="60" t="s">
        <v>1685</v>
      </c>
      <c r="B619" s="20" t="s">
        <v>1526</v>
      </c>
      <c r="C619" s="58">
        <v>360</v>
      </c>
      <c r="D619" s="85">
        <v>354</v>
      </c>
      <c r="E619" s="85">
        <v>354</v>
      </c>
      <c r="F619" s="85">
        <v>354</v>
      </c>
    </row>
    <row r="620" spans="1:6" ht="42" customHeight="1" x14ac:dyDescent="0.25">
      <c r="A620" s="38" t="s">
        <v>469</v>
      </c>
      <c r="B620" s="32" t="s">
        <v>470</v>
      </c>
      <c r="C620" s="55"/>
      <c r="D620" s="85">
        <f>D621</f>
        <v>3042</v>
      </c>
      <c r="E620" s="85">
        <f t="shared" ref="E620:F623" si="254">E621</f>
        <v>3800</v>
      </c>
      <c r="F620" s="85">
        <f t="shared" si="254"/>
        <v>3800</v>
      </c>
    </row>
    <row r="621" spans="1:6" ht="58.5" customHeight="1" x14ac:dyDescent="0.25">
      <c r="A621" s="124" t="s">
        <v>1527</v>
      </c>
      <c r="B621" s="34" t="s">
        <v>471</v>
      </c>
      <c r="C621" s="55"/>
      <c r="D621" s="85">
        <f>D622</f>
        <v>3042</v>
      </c>
      <c r="E621" s="85">
        <f t="shared" si="254"/>
        <v>3800</v>
      </c>
      <c r="F621" s="85">
        <f t="shared" si="254"/>
        <v>3800</v>
      </c>
    </row>
    <row r="622" spans="1:6" ht="29.25" customHeight="1" x14ac:dyDescent="0.25">
      <c r="A622" s="124" t="s">
        <v>1621</v>
      </c>
      <c r="B622" s="20" t="s">
        <v>1620</v>
      </c>
      <c r="C622" s="55"/>
      <c r="D622" s="85">
        <f>D623</f>
        <v>3042</v>
      </c>
      <c r="E622" s="85">
        <f t="shared" si="254"/>
        <v>3800</v>
      </c>
      <c r="F622" s="85">
        <f t="shared" si="254"/>
        <v>3800</v>
      </c>
    </row>
    <row r="623" spans="1:6" ht="30.75" customHeight="1" x14ac:dyDescent="0.25">
      <c r="A623" s="16" t="s">
        <v>1392</v>
      </c>
      <c r="B623" s="20" t="s">
        <v>1620</v>
      </c>
      <c r="C623" s="55">
        <v>600</v>
      </c>
      <c r="D623" s="85">
        <f>D624</f>
        <v>3042</v>
      </c>
      <c r="E623" s="85">
        <f t="shared" si="254"/>
        <v>3800</v>
      </c>
      <c r="F623" s="85">
        <f t="shared" si="254"/>
        <v>3800</v>
      </c>
    </row>
    <row r="624" spans="1:6" ht="28.5" customHeight="1" x14ac:dyDescent="0.25">
      <c r="A624" s="22" t="s">
        <v>1393</v>
      </c>
      <c r="B624" s="20" t="s">
        <v>1620</v>
      </c>
      <c r="C624" s="55">
        <v>610</v>
      </c>
      <c r="D624" s="85">
        <v>3042</v>
      </c>
      <c r="E624" s="85">
        <v>3800</v>
      </c>
      <c r="F624" s="85">
        <v>3800</v>
      </c>
    </row>
    <row r="625" spans="1:8" ht="45.75" customHeight="1" x14ac:dyDescent="0.25">
      <c r="A625" s="13" t="s">
        <v>472</v>
      </c>
      <c r="B625" s="3" t="s">
        <v>473</v>
      </c>
      <c r="C625" s="55"/>
      <c r="D625" s="85">
        <f>D626+D644</f>
        <v>2458</v>
      </c>
      <c r="E625" s="85">
        <f t="shared" ref="E625:F625" si="255">E626+E644</f>
        <v>2557</v>
      </c>
      <c r="F625" s="85">
        <f t="shared" si="255"/>
        <v>2659</v>
      </c>
    </row>
    <row r="626" spans="1:8" ht="43.5" hidden="1" customHeight="1" x14ac:dyDescent="0.25">
      <c r="A626" s="121" t="s">
        <v>1476</v>
      </c>
      <c r="B626" s="1" t="s">
        <v>474</v>
      </c>
      <c r="C626" s="55"/>
      <c r="D626" s="85">
        <f>D631+D627+D630</f>
        <v>0</v>
      </c>
      <c r="E626" s="85">
        <f t="shared" ref="E626:F626" si="256">E631+E627+E630</f>
        <v>0</v>
      </c>
      <c r="F626" s="85">
        <f t="shared" si="256"/>
        <v>0</v>
      </c>
    </row>
    <row r="627" spans="1:8" ht="48.75" hidden="1" customHeight="1" x14ac:dyDescent="0.25">
      <c r="A627" s="15" t="s">
        <v>1504</v>
      </c>
      <c r="B627" s="2" t="s">
        <v>1503</v>
      </c>
      <c r="C627" s="55"/>
      <c r="D627" s="85">
        <f>D628</f>
        <v>0</v>
      </c>
      <c r="E627" s="85">
        <f t="shared" ref="E627:F627" si="257">E628</f>
        <v>0</v>
      </c>
      <c r="F627" s="85">
        <f t="shared" si="257"/>
        <v>0</v>
      </c>
    </row>
    <row r="628" spans="1:8" ht="25.5" hidden="1" customHeight="1" x14ac:dyDescent="0.25">
      <c r="A628" s="16" t="s">
        <v>1387</v>
      </c>
      <c r="B628" s="2" t="s">
        <v>1503</v>
      </c>
      <c r="C628" s="55">
        <v>300</v>
      </c>
      <c r="D628" s="85">
        <f>D629</f>
        <v>0</v>
      </c>
      <c r="E628" s="85">
        <f t="shared" ref="E628:F628" si="258">E629</f>
        <v>0</v>
      </c>
      <c r="F628" s="85">
        <f t="shared" si="258"/>
        <v>0</v>
      </c>
    </row>
    <row r="629" spans="1:8" ht="30.75" hidden="1" customHeight="1" x14ac:dyDescent="0.25">
      <c r="A629" s="16" t="s">
        <v>1388</v>
      </c>
      <c r="B629" s="2" t="s">
        <v>1503</v>
      </c>
      <c r="C629" s="55">
        <v>320</v>
      </c>
      <c r="D629" s="85"/>
      <c r="E629" s="85"/>
      <c r="F629" s="85"/>
    </row>
    <row r="630" spans="1:8" ht="47.25" hidden="1" x14ac:dyDescent="0.25">
      <c r="A630" s="15" t="s">
        <v>476</v>
      </c>
      <c r="B630" s="2" t="s">
        <v>477</v>
      </c>
      <c r="C630" s="55"/>
      <c r="D630" s="85"/>
      <c r="E630" s="85"/>
      <c r="F630" s="85"/>
    </row>
    <row r="631" spans="1:8" ht="35.25" hidden="1" customHeight="1" x14ac:dyDescent="0.25">
      <c r="A631" s="122" t="s">
        <v>1477</v>
      </c>
      <c r="B631" s="20" t="s">
        <v>475</v>
      </c>
      <c r="C631" s="55"/>
      <c r="D631" s="85">
        <f>D632</f>
        <v>0</v>
      </c>
      <c r="E631" s="85">
        <f t="shared" ref="E631:F632" si="259">E632</f>
        <v>0</v>
      </c>
      <c r="F631" s="85">
        <f t="shared" si="259"/>
        <v>0</v>
      </c>
    </row>
    <row r="632" spans="1:8" ht="33" hidden="1" customHeight="1" x14ac:dyDescent="0.25">
      <c r="A632" s="16" t="s">
        <v>1387</v>
      </c>
      <c r="B632" s="20" t="s">
        <v>475</v>
      </c>
      <c r="C632" s="55">
        <v>300</v>
      </c>
      <c r="D632" s="85">
        <f>D633</f>
        <v>0</v>
      </c>
      <c r="E632" s="85">
        <f t="shared" si="259"/>
        <v>0</v>
      </c>
      <c r="F632" s="85">
        <f t="shared" si="259"/>
        <v>0</v>
      </c>
    </row>
    <row r="633" spans="1:8" ht="29.25" hidden="1" customHeight="1" x14ac:dyDescent="0.25">
      <c r="A633" s="16" t="s">
        <v>1388</v>
      </c>
      <c r="B633" s="20" t="s">
        <v>475</v>
      </c>
      <c r="C633" s="55">
        <v>320</v>
      </c>
      <c r="D633" s="85">
        <v>0</v>
      </c>
      <c r="E633" s="85">
        <v>0</v>
      </c>
      <c r="F633" s="85">
        <v>0</v>
      </c>
      <c r="H633" s="128"/>
    </row>
    <row r="634" spans="1:8" ht="1.5" customHeight="1" x14ac:dyDescent="0.25">
      <c r="A634" s="15" t="s">
        <v>479</v>
      </c>
      <c r="B634" s="2" t="s">
        <v>480</v>
      </c>
      <c r="C634" s="55"/>
      <c r="D634" s="85"/>
      <c r="E634" s="85"/>
      <c r="F634" s="85"/>
    </row>
    <row r="635" spans="1:8" ht="47.25" hidden="1" x14ac:dyDescent="0.25">
      <c r="A635" s="7" t="s">
        <v>481</v>
      </c>
      <c r="B635" s="1" t="s">
        <v>482</v>
      </c>
      <c r="C635" s="55"/>
      <c r="D635" s="85"/>
      <c r="E635" s="85"/>
      <c r="F635" s="85"/>
    </row>
    <row r="636" spans="1:8" ht="35.25" hidden="1" customHeight="1" x14ac:dyDescent="0.25">
      <c r="A636" s="9" t="s">
        <v>483</v>
      </c>
      <c r="B636" s="2" t="s">
        <v>484</v>
      </c>
      <c r="C636" s="55"/>
      <c r="D636" s="85"/>
      <c r="E636" s="85"/>
      <c r="F636" s="85"/>
    </row>
    <row r="637" spans="1:8" ht="31.5" hidden="1" x14ac:dyDescent="0.25">
      <c r="A637" s="9" t="s">
        <v>485</v>
      </c>
      <c r="B637" s="2" t="s">
        <v>486</v>
      </c>
      <c r="C637" s="55"/>
      <c r="D637" s="85"/>
      <c r="E637" s="85"/>
      <c r="F637" s="85"/>
    </row>
    <row r="638" spans="1:8" ht="15.75" hidden="1" x14ac:dyDescent="0.25">
      <c r="A638" s="15" t="s">
        <v>487</v>
      </c>
      <c r="B638" s="2" t="s">
        <v>488</v>
      </c>
      <c r="C638" s="55"/>
      <c r="D638" s="85"/>
      <c r="E638" s="85"/>
      <c r="F638" s="85"/>
    </row>
    <row r="639" spans="1:8" ht="31.5" hidden="1" x14ac:dyDescent="0.25">
      <c r="A639" s="15" t="s">
        <v>489</v>
      </c>
      <c r="B639" s="2" t="s">
        <v>490</v>
      </c>
      <c r="C639" s="55"/>
      <c r="D639" s="85"/>
      <c r="E639" s="85"/>
      <c r="F639" s="85"/>
    </row>
    <row r="640" spans="1:8" ht="31.5" hidden="1" x14ac:dyDescent="0.25">
      <c r="A640" s="15" t="s">
        <v>491</v>
      </c>
      <c r="B640" s="2" t="s">
        <v>492</v>
      </c>
      <c r="C640" s="55"/>
      <c r="D640" s="85"/>
      <c r="E640" s="85"/>
      <c r="F640" s="85"/>
    </row>
    <row r="641" spans="1:6" ht="31.5" hidden="1" x14ac:dyDescent="0.25">
      <c r="A641" s="15" t="s">
        <v>493</v>
      </c>
      <c r="B641" s="2" t="s">
        <v>494</v>
      </c>
      <c r="C641" s="55"/>
      <c r="D641" s="85"/>
      <c r="E641" s="85"/>
      <c r="F641" s="85"/>
    </row>
    <row r="642" spans="1:6" ht="25.5" hidden="1" customHeight="1" x14ac:dyDescent="0.25">
      <c r="A642" s="15" t="s">
        <v>478</v>
      </c>
      <c r="B642" s="2" t="s">
        <v>495</v>
      </c>
      <c r="C642" s="55"/>
      <c r="D642" s="85"/>
      <c r="E642" s="85"/>
      <c r="F642" s="85"/>
    </row>
    <row r="643" spans="1:6" ht="6.75" hidden="1" customHeight="1" x14ac:dyDescent="0.25">
      <c r="A643" s="15" t="s">
        <v>479</v>
      </c>
      <c r="B643" s="2" t="s">
        <v>496</v>
      </c>
      <c r="C643" s="55"/>
      <c r="D643" s="85"/>
      <c r="E643" s="85"/>
      <c r="F643" s="85"/>
    </row>
    <row r="644" spans="1:6" ht="35.25" customHeight="1" x14ac:dyDescent="0.25">
      <c r="A644" s="140" t="s">
        <v>1579</v>
      </c>
      <c r="B644" s="2" t="s">
        <v>1578</v>
      </c>
      <c r="C644" s="55"/>
      <c r="D644" s="85">
        <f>D645</f>
        <v>2458</v>
      </c>
      <c r="E644" s="85">
        <f t="shared" ref="E644:F644" si="260">E645</f>
        <v>2557</v>
      </c>
      <c r="F644" s="85">
        <f t="shared" si="260"/>
        <v>2659</v>
      </c>
    </row>
    <row r="645" spans="1:6" ht="59.25" customHeight="1" x14ac:dyDescent="0.25">
      <c r="A645" s="22" t="s">
        <v>853</v>
      </c>
      <c r="B645" s="2" t="s">
        <v>1580</v>
      </c>
      <c r="C645" s="55"/>
      <c r="D645" s="85">
        <f>D646</f>
        <v>2458</v>
      </c>
      <c r="E645" s="85">
        <f t="shared" ref="E645:F645" si="261">E646</f>
        <v>2557</v>
      </c>
      <c r="F645" s="85">
        <f t="shared" si="261"/>
        <v>2659</v>
      </c>
    </row>
    <row r="646" spans="1:6" ht="39.75" customHeight="1" x14ac:dyDescent="0.25">
      <c r="A646" s="60" t="s">
        <v>1396</v>
      </c>
      <c r="B646" s="2" t="s">
        <v>1580</v>
      </c>
      <c r="C646" s="55">
        <v>200</v>
      </c>
      <c r="D646" s="85">
        <f>D647</f>
        <v>2458</v>
      </c>
      <c r="E646" s="85">
        <f t="shared" ref="E646:F646" si="262">E647</f>
        <v>2557</v>
      </c>
      <c r="F646" s="85">
        <f t="shared" si="262"/>
        <v>2659</v>
      </c>
    </row>
    <row r="647" spans="1:6" ht="36.75" customHeight="1" x14ac:dyDescent="0.25">
      <c r="A647" s="60" t="s">
        <v>1397</v>
      </c>
      <c r="B647" s="2" t="s">
        <v>1580</v>
      </c>
      <c r="C647" s="55">
        <v>240</v>
      </c>
      <c r="D647" s="85">
        <v>2458</v>
      </c>
      <c r="E647" s="85">
        <v>2557</v>
      </c>
      <c r="F647" s="85">
        <v>2659</v>
      </c>
    </row>
    <row r="648" spans="1:6" ht="39" customHeight="1" x14ac:dyDescent="0.25">
      <c r="A648" s="13" t="s">
        <v>497</v>
      </c>
      <c r="B648" s="3" t="s">
        <v>498</v>
      </c>
      <c r="C648" s="55"/>
      <c r="D648" s="85">
        <f>D649</f>
        <v>2564</v>
      </c>
      <c r="E648" s="85">
        <f t="shared" ref="E648:F648" si="263">E649</f>
        <v>1746</v>
      </c>
      <c r="F648" s="85">
        <f t="shared" si="263"/>
        <v>1746</v>
      </c>
    </row>
    <row r="649" spans="1:6" ht="59.25" customHeight="1" x14ac:dyDescent="0.25">
      <c r="A649" s="7" t="s">
        <v>499</v>
      </c>
      <c r="B649" s="1" t="s">
        <v>500</v>
      </c>
      <c r="C649" s="55"/>
      <c r="D649" s="85">
        <f>D650+D656</f>
        <v>2564</v>
      </c>
      <c r="E649" s="85">
        <f t="shared" ref="E649:F649" si="264">E650+E656</f>
        <v>1746</v>
      </c>
      <c r="F649" s="85">
        <f t="shared" si="264"/>
        <v>1746</v>
      </c>
    </row>
    <row r="650" spans="1:6" ht="47.25" x14ac:dyDescent="0.25">
      <c r="A650" s="19" t="s">
        <v>1568</v>
      </c>
      <c r="B650" s="20" t="s">
        <v>501</v>
      </c>
      <c r="C650" s="55"/>
      <c r="D650" s="85">
        <f>D651+D653</f>
        <v>1230</v>
      </c>
      <c r="E650" s="85">
        <f t="shared" ref="E650:F650" si="265">E651+E653</f>
        <v>1230</v>
      </c>
      <c r="F650" s="85">
        <f t="shared" si="265"/>
        <v>1230</v>
      </c>
    </row>
    <row r="651" spans="1:6" ht="56.25" customHeight="1" x14ac:dyDescent="0.25">
      <c r="A651" s="60" t="s">
        <v>1394</v>
      </c>
      <c r="B651" s="20" t="s">
        <v>501</v>
      </c>
      <c r="C651" s="55">
        <v>100</v>
      </c>
      <c r="D651" s="85">
        <f>D652</f>
        <v>167</v>
      </c>
      <c r="E651" s="85">
        <f t="shared" ref="E651:F651" si="266">E652</f>
        <v>167</v>
      </c>
      <c r="F651" s="85">
        <f t="shared" si="266"/>
        <v>167</v>
      </c>
    </row>
    <row r="652" spans="1:6" ht="27.75" customHeight="1" x14ac:dyDescent="0.25">
      <c r="A652" s="60" t="s">
        <v>1395</v>
      </c>
      <c r="B652" s="20" t="s">
        <v>501</v>
      </c>
      <c r="C652" s="55">
        <v>120</v>
      </c>
      <c r="D652" s="85">
        <v>167</v>
      </c>
      <c r="E652" s="85">
        <v>167</v>
      </c>
      <c r="F652" s="85">
        <v>167</v>
      </c>
    </row>
    <row r="653" spans="1:6" ht="26.25" customHeight="1" x14ac:dyDescent="0.25">
      <c r="A653" s="60" t="s">
        <v>1396</v>
      </c>
      <c r="B653" s="20" t="s">
        <v>501</v>
      </c>
      <c r="C653" s="55">
        <v>200</v>
      </c>
      <c r="D653" s="85">
        <f>D654</f>
        <v>1063</v>
      </c>
      <c r="E653" s="85">
        <f t="shared" ref="E653:F653" si="267">E654</f>
        <v>1063</v>
      </c>
      <c r="F653" s="85">
        <f t="shared" si="267"/>
        <v>1063</v>
      </c>
    </row>
    <row r="654" spans="1:6" ht="28.5" customHeight="1" x14ac:dyDescent="0.25">
      <c r="A654" s="60" t="s">
        <v>1397</v>
      </c>
      <c r="B654" s="20" t="s">
        <v>501</v>
      </c>
      <c r="C654" s="55">
        <v>240</v>
      </c>
      <c r="D654" s="85">
        <v>1063</v>
      </c>
      <c r="E654" s="85">
        <v>1063</v>
      </c>
      <c r="F654" s="85">
        <v>1063</v>
      </c>
    </row>
    <row r="655" spans="1:6" ht="47.25" hidden="1" x14ac:dyDescent="0.25">
      <c r="A655" s="15" t="s">
        <v>502</v>
      </c>
      <c r="B655" s="20" t="s">
        <v>503</v>
      </c>
      <c r="C655" s="55"/>
      <c r="D655" s="85"/>
      <c r="E655" s="85"/>
      <c r="F655" s="85"/>
    </row>
    <row r="656" spans="1:6" ht="74.25" customHeight="1" x14ac:dyDescent="0.25">
      <c r="A656" s="19" t="s">
        <v>1570</v>
      </c>
      <c r="B656" s="20" t="s">
        <v>504</v>
      </c>
      <c r="C656" s="55"/>
      <c r="D656" s="85">
        <f>D659+D657</f>
        <v>1334</v>
      </c>
      <c r="E656" s="85">
        <f t="shared" ref="E656:F656" si="268">E659+E657</f>
        <v>516</v>
      </c>
      <c r="F656" s="85">
        <f t="shared" si="268"/>
        <v>516</v>
      </c>
    </row>
    <row r="657" spans="1:6" ht="52.5" customHeight="1" x14ac:dyDescent="0.25">
      <c r="A657" s="60" t="s">
        <v>1394</v>
      </c>
      <c r="B657" s="20" t="s">
        <v>504</v>
      </c>
      <c r="C657" s="55">
        <v>100</v>
      </c>
      <c r="D657" s="85">
        <f>D658</f>
        <v>200</v>
      </c>
      <c r="E657" s="85">
        <f>E658</f>
        <v>200</v>
      </c>
      <c r="F657" s="85">
        <f>F658</f>
        <v>200</v>
      </c>
    </row>
    <row r="658" spans="1:6" ht="39.75" customHeight="1" x14ac:dyDescent="0.25">
      <c r="A658" s="60" t="s">
        <v>1395</v>
      </c>
      <c r="B658" s="20" t="s">
        <v>504</v>
      </c>
      <c r="C658" s="55">
        <v>120</v>
      </c>
      <c r="D658" s="85">
        <v>200</v>
      </c>
      <c r="E658" s="85">
        <v>200</v>
      </c>
      <c r="F658" s="85">
        <v>200</v>
      </c>
    </row>
    <row r="659" spans="1:6" ht="27" customHeight="1" x14ac:dyDescent="0.25">
      <c r="A659" s="92" t="s">
        <v>1396</v>
      </c>
      <c r="B659" s="20" t="s">
        <v>504</v>
      </c>
      <c r="C659" s="55">
        <v>200</v>
      </c>
      <c r="D659" s="85">
        <f>D660</f>
        <v>1134</v>
      </c>
      <c r="E659" s="85">
        <f t="shared" ref="E659:F659" si="269">E660</f>
        <v>316</v>
      </c>
      <c r="F659" s="85">
        <f t="shared" si="269"/>
        <v>316</v>
      </c>
    </row>
    <row r="660" spans="1:6" ht="30.75" customHeight="1" x14ac:dyDescent="0.25">
      <c r="A660" s="60" t="s">
        <v>1397</v>
      </c>
      <c r="B660" s="20" t="s">
        <v>504</v>
      </c>
      <c r="C660" s="55">
        <v>240</v>
      </c>
      <c r="D660" s="85">
        <v>1134</v>
      </c>
      <c r="E660" s="85">
        <v>316</v>
      </c>
      <c r="F660" s="85">
        <v>316</v>
      </c>
    </row>
    <row r="661" spans="1:6" ht="63" hidden="1" x14ac:dyDescent="0.25">
      <c r="A661" s="15" t="s">
        <v>505</v>
      </c>
      <c r="B661" s="2" t="s">
        <v>506</v>
      </c>
      <c r="C661" s="55"/>
      <c r="D661" s="85"/>
      <c r="E661" s="85"/>
      <c r="F661" s="85"/>
    </row>
    <row r="662" spans="1:6" ht="26.25" hidden="1" customHeight="1" x14ac:dyDescent="0.25">
      <c r="A662" s="22" t="s">
        <v>507</v>
      </c>
      <c r="B662" s="20" t="s">
        <v>508</v>
      </c>
      <c r="C662" s="55"/>
      <c r="D662" s="85"/>
      <c r="E662" s="85"/>
      <c r="F662" s="85"/>
    </row>
    <row r="663" spans="1:6" ht="26.25" hidden="1" customHeight="1" x14ac:dyDescent="0.25">
      <c r="A663" s="38" t="s">
        <v>509</v>
      </c>
      <c r="B663" s="32" t="s">
        <v>510</v>
      </c>
      <c r="C663" s="55"/>
      <c r="D663" s="85"/>
      <c r="E663" s="85"/>
      <c r="F663" s="85"/>
    </row>
    <row r="664" spans="1:6" ht="15.75" hidden="1" x14ac:dyDescent="0.25">
      <c r="A664" s="41" t="s">
        <v>511</v>
      </c>
      <c r="B664" s="34" t="s">
        <v>512</v>
      </c>
      <c r="C664" s="55"/>
      <c r="D664" s="85"/>
      <c r="E664" s="85"/>
      <c r="F664" s="85"/>
    </row>
    <row r="665" spans="1:6" ht="24.75" hidden="1" customHeight="1" x14ac:dyDescent="0.25">
      <c r="A665" s="22" t="s">
        <v>513</v>
      </c>
      <c r="B665" s="20" t="s">
        <v>514</v>
      </c>
      <c r="C665" s="55"/>
      <c r="D665" s="85"/>
      <c r="E665" s="85"/>
      <c r="F665" s="85"/>
    </row>
    <row r="666" spans="1:6" ht="32.25" customHeight="1" x14ac:dyDescent="0.25">
      <c r="A666" s="12" t="s">
        <v>515</v>
      </c>
      <c r="B666" s="10" t="s">
        <v>516</v>
      </c>
      <c r="C666" s="55"/>
      <c r="D666" s="85">
        <f>D667+D678+D707</f>
        <v>2585</v>
      </c>
      <c r="E666" s="85">
        <f>E667+E678+E707</f>
        <v>3800</v>
      </c>
      <c r="F666" s="85">
        <f>F667+F678+F707</f>
        <v>600</v>
      </c>
    </row>
    <row r="667" spans="1:6" ht="33" customHeight="1" x14ac:dyDescent="0.25">
      <c r="A667" s="13" t="s">
        <v>517</v>
      </c>
      <c r="B667" s="3" t="s">
        <v>518</v>
      </c>
      <c r="C667" s="55"/>
      <c r="D667" s="85">
        <f>D668+D672</f>
        <v>585</v>
      </c>
      <c r="E667" s="85">
        <f t="shared" ref="E667:F667" si="270">E668+E672</f>
        <v>600</v>
      </c>
      <c r="F667" s="85">
        <f t="shared" si="270"/>
        <v>600</v>
      </c>
    </row>
    <row r="668" spans="1:6" ht="31.5" x14ac:dyDescent="0.25">
      <c r="A668" s="17" t="s">
        <v>1672</v>
      </c>
      <c r="B668" s="1" t="s">
        <v>519</v>
      </c>
      <c r="C668" s="55"/>
      <c r="D668" s="85">
        <f>D669</f>
        <v>385</v>
      </c>
      <c r="E668" s="85">
        <f t="shared" ref="E668:F670" si="271">E669</f>
        <v>400</v>
      </c>
      <c r="F668" s="85">
        <f t="shared" si="271"/>
        <v>400</v>
      </c>
    </row>
    <row r="669" spans="1:6" ht="36.75" customHeight="1" x14ac:dyDescent="0.25">
      <c r="A669" s="24" t="s">
        <v>520</v>
      </c>
      <c r="B669" s="20" t="s">
        <v>521</v>
      </c>
      <c r="C669" s="55"/>
      <c r="D669" s="85">
        <f>D670</f>
        <v>385</v>
      </c>
      <c r="E669" s="85">
        <f t="shared" si="271"/>
        <v>400</v>
      </c>
      <c r="F669" s="85">
        <f t="shared" si="271"/>
        <v>400</v>
      </c>
    </row>
    <row r="670" spans="1:6" ht="36.75" customHeight="1" x14ac:dyDescent="0.25">
      <c r="A670" s="60" t="s">
        <v>1396</v>
      </c>
      <c r="B670" s="20" t="s">
        <v>521</v>
      </c>
      <c r="C670" s="55">
        <v>200</v>
      </c>
      <c r="D670" s="85">
        <f>D671</f>
        <v>385</v>
      </c>
      <c r="E670" s="85">
        <f t="shared" si="271"/>
        <v>400</v>
      </c>
      <c r="F670" s="85">
        <f t="shared" si="271"/>
        <v>400</v>
      </c>
    </row>
    <row r="671" spans="1:6" ht="36.75" customHeight="1" x14ac:dyDescent="0.25">
      <c r="A671" s="60" t="s">
        <v>1397</v>
      </c>
      <c r="B671" s="20" t="s">
        <v>521</v>
      </c>
      <c r="C671" s="55">
        <v>240</v>
      </c>
      <c r="D671" s="85">
        <v>385</v>
      </c>
      <c r="E671" s="85">
        <v>400</v>
      </c>
      <c r="F671" s="85">
        <v>400</v>
      </c>
    </row>
    <row r="672" spans="1:6" ht="42" customHeight="1" x14ac:dyDescent="0.25">
      <c r="A672" s="17" t="s">
        <v>522</v>
      </c>
      <c r="B672" s="1" t="s">
        <v>523</v>
      </c>
      <c r="C672" s="55"/>
      <c r="D672" s="85">
        <f>D673</f>
        <v>200</v>
      </c>
      <c r="E672" s="85">
        <f t="shared" ref="E672:F676" si="272">E673</f>
        <v>200</v>
      </c>
      <c r="F672" s="85">
        <f t="shared" si="272"/>
        <v>200</v>
      </c>
    </row>
    <row r="673" spans="1:6" ht="41.25" customHeight="1" x14ac:dyDescent="0.25">
      <c r="A673" s="24" t="s">
        <v>520</v>
      </c>
      <c r="B673" s="20" t="s">
        <v>524</v>
      </c>
      <c r="C673" s="55"/>
      <c r="D673" s="85">
        <f>D676+D674</f>
        <v>200</v>
      </c>
      <c r="E673" s="85">
        <f t="shared" ref="E673:F673" si="273">E676+E674</f>
        <v>200</v>
      </c>
      <c r="F673" s="85">
        <f t="shared" si="273"/>
        <v>200</v>
      </c>
    </row>
    <row r="674" spans="1:6" ht="41.25" hidden="1" customHeight="1" x14ac:dyDescent="0.25">
      <c r="A674" s="60" t="s">
        <v>1396</v>
      </c>
      <c r="B674" s="20" t="s">
        <v>524</v>
      </c>
      <c r="C674" s="55">
        <v>200</v>
      </c>
      <c r="D674" s="85">
        <f>D675</f>
        <v>0</v>
      </c>
      <c r="E674" s="85">
        <f>E675</f>
        <v>0</v>
      </c>
      <c r="F674" s="85">
        <f>F675</f>
        <v>0</v>
      </c>
    </row>
    <row r="675" spans="1:6" ht="29.25" hidden="1" customHeight="1" x14ac:dyDescent="0.25">
      <c r="A675" s="60" t="s">
        <v>1397</v>
      </c>
      <c r="B675" s="20" t="s">
        <v>524</v>
      </c>
      <c r="C675" s="55">
        <v>240</v>
      </c>
      <c r="D675" s="85"/>
      <c r="E675" s="85"/>
      <c r="F675" s="85"/>
    </row>
    <row r="676" spans="1:6" ht="32.25" customHeight="1" x14ac:dyDescent="0.25">
      <c r="A676" s="16" t="s">
        <v>1399</v>
      </c>
      <c r="B676" s="20" t="s">
        <v>524</v>
      </c>
      <c r="C676" s="55">
        <v>600</v>
      </c>
      <c r="D676" s="85">
        <f>D677</f>
        <v>200</v>
      </c>
      <c r="E676" s="85">
        <f t="shared" si="272"/>
        <v>200</v>
      </c>
      <c r="F676" s="85">
        <f t="shared" si="272"/>
        <v>200</v>
      </c>
    </row>
    <row r="677" spans="1:6" ht="24.75" customHeight="1" x14ac:dyDescent="0.25">
      <c r="A677" s="16" t="s">
        <v>1398</v>
      </c>
      <c r="B677" s="20" t="s">
        <v>524</v>
      </c>
      <c r="C677" s="55">
        <v>610</v>
      </c>
      <c r="D677" s="85">
        <v>200</v>
      </c>
      <c r="E677" s="85">
        <v>200</v>
      </c>
      <c r="F677" s="85">
        <v>200</v>
      </c>
    </row>
    <row r="678" spans="1:6" ht="30" customHeight="1" x14ac:dyDescent="0.25">
      <c r="A678" s="13" t="s">
        <v>525</v>
      </c>
      <c r="B678" s="3" t="s">
        <v>526</v>
      </c>
      <c r="C678" s="55"/>
      <c r="D678" s="85">
        <f>D679</f>
        <v>2000</v>
      </c>
      <c r="E678" s="85">
        <f t="shared" ref="E678:F678" si="274">E679</f>
        <v>3200</v>
      </c>
      <c r="F678" s="85">
        <f t="shared" si="274"/>
        <v>0</v>
      </c>
    </row>
    <row r="679" spans="1:6" ht="40.5" customHeight="1" x14ac:dyDescent="0.25">
      <c r="A679" s="17" t="s">
        <v>527</v>
      </c>
      <c r="B679" s="1" t="s">
        <v>528</v>
      </c>
      <c r="C679" s="55"/>
      <c r="D679" s="85">
        <f>D680+D683+D686+D689+D692+D695+D704+D701</f>
        <v>2000</v>
      </c>
      <c r="E679" s="85">
        <f t="shared" ref="E679:F679" si="275">E680+E683+E686+E689+E692+E695+E704+E701</f>
        <v>3200</v>
      </c>
      <c r="F679" s="85">
        <f t="shared" si="275"/>
        <v>0</v>
      </c>
    </row>
    <row r="680" spans="1:6" ht="45.75" hidden="1" customHeight="1" x14ac:dyDescent="0.25">
      <c r="A680" s="22" t="s">
        <v>529</v>
      </c>
      <c r="B680" s="20" t="s">
        <v>530</v>
      </c>
      <c r="C680" s="55"/>
      <c r="D680" s="85">
        <f>D681</f>
        <v>0</v>
      </c>
      <c r="E680" s="85">
        <f t="shared" ref="E680:F681" si="276">E681</f>
        <v>0</v>
      </c>
      <c r="F680" s="85">
        <f t="shared" si="276"/>
        <v>0</v>
      </c>
    </row>
    <row r="681" spans="1:6" ht="45.75" hidden="1" customHeight="1" x14ac:dyDescent="0.25">
      <c r="A681" s="16" t="s">
        <v>1399</v>
      </c>
      <c r="B681" s="20" t="s">
        <v>530</v>
      </c>
      <c r="C681" s="55">
        <v>600</v>
      </c>
      <c r="D681" s="85">
        <f>D682</f>
        <v>0</v>
      </c>
      <c r="E681" s="85">
        <f t="shared" si="276"/>
        <v>0</v>
      </c>
      <c r="F681" s="85">
        <f t="shared" si="276"/>
        <v>0</v>
      </c>
    </row>
    <row r="682" spans="1:6" ht="45.75" hidden="1" customHeight="1" x14ac:dyDescent="0.25">
      <c r="A682" s="16" t="s">
        <v>1398</v>
      </c>
      <c r="B682" s="20" t="s">
        <v>530</v>
      </c>
      <c r="C682" s="55">
        <v>610</v>
      </c>
      <c r="D682" s="85">
        <v>0</v>
      </c>
      <c r="E682" s="85">
        <v>0</v>
      </c>
      <c r="F682" s="85">
        <v>0</v>
      </c>
    </row>
    <row r="683" spans="1:6" ht="40.5" hidden="1" customHeight="1" x14ac:dyDescent="0.25">
      <c r="A683" s="22" t="s">
        <v>531</v>
      </c>
      <c r="B683" s="20" t="s">
        <v>532</v>
      </c>
      <c r="C683" s="55"/>
      <c r="D683" s="85">
        <f>D684</f>
        <v>0</v>
      </c>
      <c r="E683" s="85">
        <f t="shared" ref="E683:F684" si="277">E684</f>
        <v>0</v>
      </c>
      <c r="F683" s="85">
        <f t="shared" si="277"/>
        <v>0</v>
      </c>
    </row>
    <row r="684" spans="1:6" ht="40.5" hidden="1" customHeight="1" x14ac:dyDescent="0.25">
      <c r="A684" s="16" t="s">
        <v>1399</v>
      </c>
      <c r="B684" s="20" t="s">
        <v>532</v>
      </c>
      <c r="C684" s="55">
        <v>600</v>
      </c>
      <c r="D684" s="85">
        <f>D685</f>
        <v>0</v>
      </c>
      <c r="E684" s="85">
        <f t="shared" si="277"/>
        <v>0</v>
      </c>
      <c r="F684" s="85">
        <f t="shared" si="277"/>
        <v>0</v>
      </c>
    </row>
    <row r="685" spans="1:6" ht="40.5" hidden="1" customHeight="1" x14ac:dyDescent="0.25">
      <c r="A685" s="16" t="s">
        <v>1398</v>
      </c>
      <c r="B685" s="20" t="s">
        <v>532</v>
      </c>
      <c r="C685" s="55">
        <v>610</v>
      </c>
      <c r="D685" s="85">
        <v>0</v>
      </c>
      <c r="E685" s="85">
        <v>0</v>
      </c>
      <c r="F685" s="85">
        <v>0</v>
      </c>
    </row>
    <row r="686" spans="1:6" ht="63" hidden="1" x14ac:dyDescent="0.25">
      <c r="A686" s="22" t="s">
        <v>533</v>
      </c>
      <c r="B686" s="20" t="s">
        <v>534</v>
      </c>
      <c r="C686" s="55"/>
      <c r="D686" s="85">
        <f>D687</f>
        <v>0</v>
      </c>
      <c r="E686" s="85">
        <f t="shared" ref="E686:F687" si="278">E687</f>
        <v>0</v>
      </c>
      <c r="F686" s="85">
        <f t="shared" si="278"/>
        <v>0</v>
      </c>
    </row>
    <row r="687" spans="1:6" ht="33.75" hidden="1" customHeight="1" x14ac:dyDescent="0.25">
      <c r="A687" s="16" t="s">
        <v>1399</v>
      </c>
      <c r="B687" s="20" t="s">
        <v>534</v>
      </c>
      <c r="C687" s="55">
        <v>600</v>
      </c>
      <c r="D687" s="85">
        <f>D688</f>
        <v>0</v>
      </c>
      <c r="E687" s="85">
        <f t="shared" si="278"/>
        <v>0</v>
      </c>
      <c r="F687" s="85">
        <f t="shared" si="278"/>
        <v>0</v>
      </c>
    </row>
    <row r="688" spans="1:6" ht="34.5" hidden="1" customHeight="1" x14ac:dyDescent="0.25">
      <c r="A688" s="16" t="s">
        <v>1398</v>
      </c>
      <c r="B688" s="20" t="s">
        <v>534</v>
      </c>
      <c r="C688" s="55">
        <v>610</v>
      </c>
      <c r="D688" s="85"/>
      <c r="E688" s="85"/>
      <c r="F688" s="85"/>
    </row>
    <row r="689" spans="1:6" ht="63" hidden="1" x14ac:dyDescent="0.25">
      <c r="A689" s="22" t="s">
        <v>535</v>
      </c>
      <c r="B689" s="20" t="s">
        <v>536</v>
      </c>
      <c r="C689" s="55"/>
      <c r="D689" s="85">
        <f>D690</f>
        <v>0</v>
      </c>
      <c r="E689" s="85">
        <f t="shared" ref="E689:F690" si="279">E690</f>
        <v>0</v>
      </c>
      <c r="F689" s="85">
        <f t="shared" si="279"/>
        <v>0</v>
      </c>
    </row>
    <row r="690" spans="1:6" ht="36.75" hidden="1" customHeight="1" x14ac:dyDescent="0.25">
      <c r="A690" s="60" t="s">
        <v>1396</v>
      </c>
      <c r="B690" s="20" t="s">
        <v>536</v>
      </c>
      <c r="C690" s="55">
        <v>200</v>
      </c>
      <c r="D690" s="85">
        <f>D691</f>
        <v>0</v>
      </c>
      <c r="E690" s="85">
        <f t="shared" si="279"/>
        <v>0</v>
      </c>
      <c r="F690" s="85">
        <f t="shared" si="279"/>
        <v>0</v>
      </c>
    </row>
    <row r="691" spans="1:6" ht="30.75" hidden="1" customHeight="1" x14ac:dyDescent="0.25">
      <c r="A691" s="60" t="s">
        <v>1397</v>
      </c>
      <c r="B691" s="20" t="s">
        <v>536</v>
      </c>
      <c r="C691" s="55">
        <v>240</v>
      </c>
      <c r="D691" s="85"/>
      <c r="E691" s="85"/>
      <c r="F691" s="85"/>
    </row>
    <row r="692" spans="1:6" ht="31.5" hidden="1" x14ac:dyDescent="0.25">
      <c r="A692" s="22" t="s">
        <v>537</v>
      </c>
      <c r="B692" s="20" t="s">
        <v>538</v>
      </c>
      <c r="C692" s="55"/>
      <c r="D692" s="85">
        <f>D693</f>
        <v>0</v>
      </c>
      <c r="E692" s="85">
        <f t="shared" ref="E692:F693" si="280">E693</f>
        <v>0</v>
      </c>
      <c r="F692" s="85">
        <f t="shared" si="280"/>
        <v>0</v>
      </c>
    </row>
    <row r="693" spans="1:6" ht="42.75" hidden="1" customHeight="1" x14ac:dyDescent="0.25">
      <c r="A693" s="60" t="s">
        <v>1396</v>
      </c>
      <c r="B693" s="20" t="s">
        <v>538</v>
      </c>
      <c r="C693" s="55">
        <v>200</v>
      </c>
      <c r="D693" s="85">
        <f>D694</f>
        <v>0</v>
      </c>
      <c r="E693" s="85">
        <f t="shared" si="280"/>
        <v>0</v>
      </c>
      <c r="F693" s="85">
        <f t="shared" si="280"/>
        <v>0</v>
      </c>
    </row>
    <row r="694" spans="1:6" ht="33" hidden="1" customHeight="1" x14ac:dyDescent="0.25">
      <c r="A694" s="60" t="s">
        <v>1397</v>
      </c>
      <c r="B694" s="20" t="s">
        <v>538</v>
      </c>
      <c r="C694" s="55">
        <v>240</v>
      </c>
      <c r="D694" s="85">
        <v>0</v>
      </c>
      <c r="E694" s="85">
        <v>0</v>
      </c>
      <c r="F694" s="85">
        <v>0</v>
      </c>
    </row>
    <row r="695" spans="1:6" ht="29.25" hidden="1" customHeight="1" x14ac:dyDescent="0.25">
      <c r="A695" s="21" t="s">
        <v>520</v>
      </c>
      <c r="B695" s="20" t="s">
        <v>539</v>
      </c>
      <c r="C695" s="55"/>
      <c r="D695" s="85">
        <f>D699</f>
        <v>0</v>
      </c>
      <c r="E695" s="85">
        <f t="shared" ref="E695:F695" si="281">E699</f>
        <v>0</v>
      </c>
      <c r="F695" s="85">
        <f t="shared" si="281"/>
        <v>0</v>
      </c>
    </row>
    <row r="696" spans="1:6" ht="15.75" hidden="1" x14ac:dyDescent="0.25">
      <c r="A696" s="13" t="s">
        <v>540</v>
      </c>
      <c r="B696" s="20" t="s">
        <v>541</v>
      </c>
      <c r="C696" s="55"/>
      <c r="D696" s="85"/>
      <c r="E696" s="85"/>
      <c r="F696" s="85"/>
    </row>
    <row r="697" spans="1:6" ht="31.5" hidden="1" x14ac:dyDescent="0.25">
      <c r="A697" s="17" t="s">
        <v>542</v>
      </c>
      <c r="B697" s="20" t="s">
        <v>543</v>
      </c>
      <c r="C697" s="55"/>
      <c r="D697" s="85"/>
      <c r="E697" s="85"/>
      <c r="F697" s="85"/>
    </row>
    <row r="698" spans="1:6" ht="31.5" hidden="1" x14ac:dyDescent="0.25">
      <c r="A698" s="22" t="s">
        <v>544</v>
      </c>
      <c r="B698" s="20" t="s">
        <v>545</v>
      </c>
      <c r="C698" s="55"/>
      <c r="D698" s="85"/>
      <c r="E698" s="85"/>
      <c r="F698" s="85"/>
    </row>
    <row r="699" spans="1:6" ht="36" hidden="1" customHeight="1" x14ac:dyDescent="0.25">
      <c r="A699" s="60" t="s">
        <v>1396</v>
      </c>
      <c r="B699" s="20" t="s">
        <v>539</v>
      </c>
      <c r="C699" s="55">
        <v>200</v>
      </c>
      <c r="D699" s="85">
        <f>D700</f>
        <v>0</v>
      </c>
      <c r="E699" s="85">
        <f t="shared" ref="E699:F699" si="282">E700</f>
        <v>0</v>
      </c>
      <c r="F699" s="85">
        <f t="shared" si="282"/>
        <v>0</v>
      </c>
    </row>
    <row r="700" spans="1:6" ht="40.5" hidden="1" customHeight="1" x14ac:dyDescent="0.25">
      <c r="A700" s="97" t="s">
        <v>1397</v>
      </c>
      <c r="B700" s="20" t="s">
        <v>539</v>
      </c>
      <c r="C700" s="55">
        <v>240</v>
      </c>
      <c r="D700" s="85">
        <v>0</v>
      </c>
      <c r="E700" s="85">
        <v>0</v>
      </c>
      <c r="F700" s="85"/>
    </row>
    <row r="701" spans="1:6" ht="51.75" customHeight="1" x14ac:dyDescent="0.25">
      <c r="A701" s="180" t="s">
        <v>1686</v>
      </c>
      <c r="B701" s="20" t="s">
        <v>1653</v>
      </c>
      <c r="C701" s="55"/>
      <c r="D701" s="85">
        <f>D702</f>
        <v>2000</v>
      </c>
      <c r="E701" s="85">
        <f t="shared" ref="E701:F701" si="283">E702</f>
        <v>3200</v>
      </c>
      <c r="F701" s="85">
        <f t="shared" si="283"/>
        <v>0</v>
      </c>
    </row>
    <row r="702" spans="1:6" ht="40.5" customHeight="1" x14ac:dyDescent="0.25">
      <c r="A702" s="60" t="s">
        <v>1396</v>
      </c>
      <c r="B702" s="20" t="s">
        <v>1653</v>
      </c>
      <c r="C702" s="55">
        <v>200</v>
      </c>
      <c r="D702" s="85">
        <f>D703</f>
        <v>2000</v>
      </c>
      <c r="E702" s="85">
        <f t="shared" ref="E702:F702" si="284">E703</f>
        <v>3200</v>
      </c>
      <c r="F702" s="85">
        <f t="shared" si="284"/>
        <v>0</v>
      </c>
    </row>
    <row r="703" spans="1:6" ht="40.5" customHeight="1" x14ac:dyDescent="0.25">
      <c r="A703" s="97" t="s">
        <v>1397</v>
      </c>
      <c r="B703" s="20" t="s">
        <v>1653</v>
      </c>
      <c r="C703" s="55">
        <v>240</v>
      </c>
      <c r="D703" s="85">
        <v>2000</v>
      </c>
      <c r="E703" s="85">
        <v>3200</v>
      </c>
      <c r="F703" s="85"/>
    </row>
    <row r="704" spans="1:6" ht="81" hidden="1" customHeight="1" x14ac:dyDescent="0.25">
      <c r="A704" s="137" t="s">
        <v>1553</v>
      </c>
      <c r="B704" s="20" t="s">
        <v>536</v>
      </c>
      <c r="C704" s="55"/>
      <c r="D704" s="85">
        <f>D705</f>
        <v>0</v>
      </c>
      <c r="E704" s="85"/>
      <c r="F704" s="85"/>
    </row>
    <row r="705" spans="1:6" ht="40.5" hidden="1" customHeight="1" x14ac:dyDescent="0.25">
      <c r="A705" s="60" t="s">
        <v>1396</v>
      </c>
      <c r="B705" s="20" t="s">
        <v>536</v>
      </c>
      <c r="C705" s="55">
        <v>200</v>
      </c>
      <c r="D705" s="85">
        <f>D706</f>
        <v>0</v>
      </c>
      <c r="E705" s="85"/>
      <c r="F705" s="85"/>
    </row>
    <row r="706" spans="1:6" ht="40.5" hidden="1" customHeight="1" x14ac:dyDescent="0.25">
      <c r="A706" s="97" t="s">
        <v>1397</v>
      </c>
      <c r="B706" s="20" t="s">
        <v>536</v>
      </c>
      <c r="C706" s="55">
        <v>240</v>
      </c>
      <c r="D706" s="85"/>
      <c r="E706" s="85"/>
      <c r="F706" s="85"/>
    </row>
    <row r="707" spans="1:6" ht="40.5" hidden="1" customHeight="1" x14ac:dyDescent="0.25">
      <c r="A707" s="13" t="s">
        <v>546</v>
      </c>
      <c r="B707" s="3" t="s">
        <v>547</v>
      </c>
      <c r="C707" s="55"/>
      <c r="D707" s="85">
        <f>D708+D731</f>
        <v>0</v>
      </c>
      <c r="E707" s="85">
        <f t="shared" ref="E707:F707" si="285">E708+E731</f>
        <v>0</v>
      </c>
      <c r="F707" s="85">
        <f t="shared" si="285"/>
        <v>0</v>
      </c>
    </row>
    <row r="708" spans="1:6" ht="40.5" hidden="1" customHeight="1" x14ac:dyDescent="0.25">
      <c r="A708" s="17" t="s">
        <v>548</v>
      </c>
      <c r="B708" s="1" t="s">
        <v>549</v>
      </c>
      <c r="C708" s="55"/>
      <c r="D708" s="85">
        <f>D709+D712+D715++D728</f>
        <v>0</v>
      </c>
      <c r="E708" s="85">
        <f t="shared" ref="E708:F708" si="286">E709+E712+E715++E728</f>
        <v>0</v>
      </c>
      <c r="F708" s="85">
        <f t="shared" si="286"/>
        <v>0</v>
      </c>
    </row>
    <row r="709" spans="1:6" ht="56.25" hidden="1" customHeight="1" x14ac:dyDescent="0.25">
      <c r="A709" s="16" t="s">
        <v>550</v>
      </c>
      <c r="B709" s="2" t="s">
        <v>551</v>
      </c>
      <c r="C709" s="55"/>
      <c r="D709" s="85">
        <f>D710</f>
        <v>0</v>
      </c>
      <c r="E709" s="85">
        <f t="shared" ref="E709:F710" si="287">E710</f>
        <v>0</v>
      </c>
      <c r="F709" s="85">
        <f t="shared" si="287"/>
        <v>0</v>
      </c>
    </row>
    <row r="710" spans="1:6" ht="40.5" hidden="1" customHeight="1" x14ac:dyDescent="0.25">
      <c r="A710" s="16"/>
      <c r="B710" s="2" t="s">
        <v>551</v>
      </c>
      <c r="C710" s="55">
        <v>400</v>
      </c>
      <c r="D710" s="85">
        <f>D711</f>
        <v>0</v>
      </c>
      <c r="E710" s="85">
        <f t="shared" si="287"/>
        <v>0</v>
      </c>
      <c r="F710" s="85">
        <f t="shared" si="287"/>
        <v>0</v>
      </c>
    </row>
    <row r="711" spans="1:6" ht="40.5" hidden="1" customHeight="1" x14ac:dyDescent="0.25">
      <c r="A711" s="16"/>
      <c r="B711" s="2" t="s">
        <v>551</v>
      </c>
      <c r="C711" s="55">
        <v>460</v>
      </c>
      <c r="D711" s="85"/>
      <c r="E711" s="85"/>
      <c r="F711" s="85"/>
    </row>
    <row r="712" spans="1:6" ht="40.5" hidden="1" customHeight="1" x14ac:dyDescent="0.25">
      <c r="A712" s="16" t="s">
        <v>552</v>
      </c>
      <c r="B712" s="2" t="s">
        <v>553</v>
      </c>
      <c r="C712" s="55"/>
      <c r="D712" s="85">
        <f>D713</f>
        <v>0</v>
      </c>
      <c r="E712" s="85">
        <f t="shared" ref="E712:F713" si="288">E713</f>
        <v>0</v>
      </c>
      <c r="F712" s="85">
        <f t="shared" si="288"/>
        <v>0</v>
      </c>
    </row>
    <row r="713" spans="1:6" ht="40.5" hidden="1" customHeight="1" x14ac:dyDescent="0.25">
      <c r="A713" s="16"/>
      <c r="B713" s="2" t="s">
        <v>553</v>
      </c>
      <c r="C713" s="55">
        <v>400</v>
      </c>
      <c r="D713" s="85">
        <f>D714</f>
        <v>0</v>
      </c>
      <c r="E713" s="85">
        <f t="shared" si="288"/>
        <v>0</v>
      </c>
      <c r="F713" s="85">
        <f t="shared" si="288"/>
        <v>0</v>
      </c>
    </row>
    <row r="714" spans="1:6" ht="40.5" hidden="1" customHeight="1" x14ac:dyDescent="0.25">
      <c r="A714" s="16"/>
      <c r="B714" s="2" t="s">
        <v>553</v>
      </c>
      <c r="C714" s="55">
        <v>460</v>
      </c>
      <c r="D714" s="85"/>
      <c r="E714" s="85"/>
      <c r="F714" s="85"/>
    </row>
    <row r="715" spans="1:6" ht="40.5" hidden="1" customHeight="1" x14ac:dyDescent="0.25">
      <c r="A715" s="22" t="s">
        <v>554</v>
      </c>
      <c r="B715" s="20" t="s">
        <v>555</v>
      </c>
      <c r="C715" s="55"/>
      <c r="D715" s="85">
        <f>D726</f>
        <v>0</v>
      </c>
      <c r="E715" s="85">
        <f t="shared" ref="E715:F715" si="289">E726</f>
        <v>0</v>
      </c>
      <c r="F715" s="85">
        <f t="shared" si="289"/>
        <v>0</v>
      </c>
    </row>
    <row r="716" spans="1:6" ht="40.5" hidden="1" customHeight="1" x14ac:dyDescent="0.25">
      <c r="A716" s="17" t="s">
        <v>556</v>
      </c>
      <c r="B716" s="1" t="s">
        <v>557</v>
      </c>
      <c r="C716" s="55"/>
      <c r="D716" s="85"/>
      <c r="E716" s="85"/>
      <c r="F716" s="85"/>
    </row>
    <row r="717" spans="1:6" ht="40.5" hidden="1" customHeight="1" x14ac:dyDescent="0.25">
      <c r="A717" s="16" t="s">
        <v>558</v>
      </c>
      <c r="B717" s="2" t="s">
        <v>559</v>
      </c>
      <c r="C717" s="55"/>
      <c r="D717" s="85"/>
      <c r="E717" s="85"/>
      <c r="F717" s="85"/>
    </row>
    <row r="718" spans="1:6" ht="40.5" hidden="1" customHeight="1" x14ac:dyDescent="0.25">
      <c r="A718" s="17" t="s">
        <v>560</v>
      </c>
      <c r="B718" s="1" t="s">
        <v>561</v>
      </c>
      <c r="C718" s="55"/>
      <c r="D718" s="85"/>
      <c r="E718" s="85"/>
      <c r="F718" s="85"/>
    </row>
    <row r="719" spans="1:6" ht="40.5" hidden="1" customHeight="1" x14ac:dyDescent="0.25">
      <c r="A719" s="16" t="s">
        <v>562</v>
      </c>
      <c r="B719" s="2" t="s">
        <v>563</v>
      </c>
      <c r="C719" s="55"/>
      <c r="D719" s="85"/>
      <c r="E719" s="85"/>
      <c r="F719" s="85"/>
    </row>
    <row r="720" spans="1:6" ht="40.5" hidden="1" customHeight="1" x14ac:dyDescent="0.25">
      <c r="A720" s="16" t="s">
        <v>564</v>
      </c>
      <c r="B720" s="2" t="s">
        <v>565</v>
      </c>
      <c r="C720" s="55"/>
      <c r="D720" s="85"/>
      <c r="E720" s="85"/>
      <c r="F720" s="85"/>
    </row>
    <row r="721" spans="1:16384" ht="40.5" hidden="1" customHeight="1" x14ac:dyDescent="0.25">
      <c r="A721" s="17" t="s">
        <v>566</v>
      </c>
      <c r="B721" s="1" t="s">
        <v>567</v>
      </c>
      <c r="C721" s="55"/>
      <c r="D721" s="85"/>
      <c r="E721" s="85"/>
      <c r="F721" s="85"/>
    </row>
    <row r="722" spans="1:16384" ht="40.5" hidden="1" customHeight="1" x14ac:dyDescent="0.25">
      <c r="A722" s="16" t="s">
        <v>568</v>
      </c>
      <c r="B722" s="2" t="s">
        <v>569</v>
      </c>
      <c r="C722" s="55"/>
      <c r="D722" s="85"/>
      <c r="E722" s="85"/>
      <c r="F722" s="85"/>
    </row>
    <row r="723" spans="1:16384" ht="40.5" hidden="1" customHeight="1" x14ac:dyDescent="0.25">
      <c r="A723" s="16" t="s">
        <v>570</v>
      </c>
      <c r="B723" s="2" t="s">
        <v>571</v>
      </c>
      <c r="C723" s="55"/>
      <c r="D723" s="85"/>
      <c r="E723" s="85"/>
      <c r="F723" s="85"/>
    </row>
    <row r="724" spans="1:16384" ht="40.5" hidden="1" customHeight="1" x14ac:dyDescent="0.25">
      <c r="A724" s="16" t="s">
        <v>572</v>
      </c>
      <c r="B724" s="2" t="s">
        <v>573</v>
      </c>
      <c r="C724" s="55"/>
      <c r="D724" s="85"/>
      <c r="E724" s="85"/>
      <c r="F724" s="85"/>
    </row>
    <row r="725" spans="1:16384" ht="40.5" hidden="1" customHeight="1" x14ac:dyDescent="0.25">
      <c r="A725" s="16" t="s">
        <v>574</v>
      </c>
      <c r="B725" s="2" t="s">
        <v>575</v>
      </c>
      <c r="C725" s="55"/>
      <c r="D725" s="85"/>
      <c r="E725" s="85"/>
      <c r="F725" s="85"/>
    </row>
    <row r="726" spans="1:16384" ht="40.5" hidden="1" customHeight="1" x14ac:dyDescent="0.25">
      <c r="A726" s="16"/>
      <c r="B726" s="20" t="s">
        <v>555</v>
      </c>
      <c r="C726" s="55"/>
      <c r="D726" s="85">
        <f>D727</f>
        <v>0</v>
      </c>
      <c r="E726" s="85">
        <f t="shared" ref="E726:F726" si="290">E727</f>
        <v>0</v>
      </c>
      <c r="F726" s="85">
        <f t="shared" si="290"/>
        <v>0</v>
      </c>
    </row>
    <row r="727" spans="1:16384" ht="40.5" hidden="1" customHeight="1" x14ac:dyDescent="0.25">
      <c r="A727" s="16"/>
      <c r="B727" s="20" t="s">
        <v>555</v>
      </c>
      <c r="C727" s="55"/>
      <c r="D727" s="85"/>
      <c r="E727" s="85"/>
      <c r="F727" s="85"/>
    </row>
    <row r="728" spans="1:16384" ht="40.5" hidden="1" customHeight="1" x14ac:dyDescent="0.25">
      <c r="A728" s="16" t="s">
        <v>576</v>
      </c>
      <c r="B728" s="2" t="s">
        <v>577</v>
      </c>
      <c r="C728" s="55"/>
      <c r="D728" s="85">
        <f>D729</f>
        <v>0</v>
      </c>
      <c r="E728" s="85">
        <f t="shared" ref="E728:F729" si="291">E729</f>
        <v>0</v>
      </c>
      <c r="F728" s="85">
        <f t="shared" si="291"/>
        <v>0</v>
      </c>
    </row>
    <row r="729" spans="1:16384" ht="40.5" hidden="1" customHeight="1" x14ac:dyDescent="0.25">
      <c r="A729" s="16"/>
      <c r="B729" s="2" t="s">
        <v>577</v>
      </c>
      <c r="C729" s="55">
        <v>400</v>
      </c>
      <c r="D729" s="85">
        <f>D730</f>
        <v>0</v>
      </c>
      <c r="E729" s="85">
        <f t="shared" si="291"/>
        <v>0</v>
      </c>
      <c r="F729" s="85">
        <f t="shared" si="291"/>
        <v>0</v>
      </c>
    </row>
    <row r="730" spans="1:16384" ht="40.5" hidden="1" customHeight="1" x14ac:dyDescent="0.25">
      <c r="A730" s="16"/>
      <c r="B730" s="2" t="s">
        <v>577</v>
      </c>
      <c r="C730" s="55">
        <v>460</v>
      </c>
      <c r="D730" s="85"/>
      <c r="E730" s="85"/>
      <c r="F730" s="85"/>
    </row>
    <row r="731" spans="1:16384" ht="40.5" hidden="1" customHeight="1" x14ac:dyDescent="0.25">
      <c r="A731" s="17" t="s">
        <v>578</v>
      </c>
      <c r="B731" s="1" t="s">
        <v>579</v>
      </c>
      <c r="C731" s="55"/>
      <c r="D731" s="85">
        <f>D732+D735+D738</f>
        <v>0</v>
      </c>
      <c r="E731" s="85">
        <f t="shared" ref="E731:F731" si="292">E732+E735</f>
        <v>0</v>
      </c>
      <c r="F731" s="85">
        <f t="shared" si="292"/>
        <v>0</v>
      </c>
    </row>
    <row r="732" spans="1:16384" ht="54" hidden="1" customHeight="1" x14ac:dyDescent="0.25">
      <c r="A732" s="16" t="s">
        <v>580</v>
      </c>
      <c r="B732" s="2" t="s">
        <v>581</v>
      </c>
      <c r="C732" s="55"/>
      <c r="D732" s="85">
        <f>D733</f>
        <v>0</v>
      </c>
      <c r="E732" s="85">
        <f t="shared" ref="E732:F733" si="293">E733</f>
        <v>0</v>
      </c>
      <c r="F732" s="85">
        <f t="shared" si="293"/>
        <v>0</v>
      </c>
    </row>
    <row r="733" spans="1:16384" ht="50.25" hidden="1" customHeight="1" x14ac:dyDescent="0.25">
      <c r="A733" s="16" t="s">
        <v>1399</v>
      </c>
      <c r="B733" s="2" t="s">
        <v>581</v>
      </c>
      <c r="C733" s="74">
        <v>600</v>
      </c>
      <c r="D733" s="123">
        <f>D734</f>
        <v>0</v>
      </c>
      <c r="E733" s="123">
        <f t="shared" si="293"/>
        <v>0</v>
      </c>
      <c r="F733" s="123">
        <f t="shared" si="293"/>
        <v>0</v>
      </c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  <c r="AI733" s="75"/>
      <c r="AJ733" s="75"/>
      <c r="AK733" s="7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  <c r="DG733" s="16"/>
      <c r="DH733" s="16"/>
      <c r="DI733" s="16"/>
      <c r="DJ733" s="16"/>
      <c r="DK733" s="16"/>
      <c r="DL733" s="16"/>
      <c r="DM733" s="16"/>
      <c r="DN733" s="16"/>
      <c r="DO733" s="16"/>
      <c r="DP733" s="16"/>
      <c r="DQ733" s="16"/>
      <c r="DR733" s="16"/>
      <c r="DS733" s="16"/>
      <c r="DT733" s="16"/>
      <c r="DU733" s="16"/>
      <c r="DV733" s="16"/>
      <c r="DW733" s="16"/>
      <c r="DX733" s="16"/>
      <c r="DY733" s="16"/>
      <c r="DZ733" s="16"/>
      <c r="EA733" s="16"/>
      <c r="EB733" s="16"/>
      <c r="EC733" s="16"/>
      <c r="ED733" s="16"/>
      <c r="EE733" s="16"/>
      <c r="EF733" s="16"/>
      <c r="EG733" s="16"/>
      <c r="EH733" s="16"/>
      <c r="EI733" s="16"/>
      <c r="EJ733" s="16"/>
      <c r="EK733" s="16"/>
      <c r="EL733" s="16"/>
      <c r="EM733" s="16"/>
      <c r="EN733" s="16"/>
      <c r="EO733" s="16"/>
      <c r="EP733" s="16"/>
      <c r="EQ733" s="16"/>
      <c r="ER733" s="16"/>
      <c r="ES733" s="16"/>
      <c r="ET733" s="16"/>
      <c r="EU733" s="16"/>
      <c r="EV733" s="16"/>
      <c r="EW733" s="16"/>
      <c r="EX733" s="16"/>
      <c r="EY733" s="16"/>
      <c r="EZ733" s="16"/>
      <c r="FA733" s="16"/>
      <c r="FB733" s="16"/>
      <c r="FC733" s="16"/>
      <c r="FD733" s="16"/>
      <c r="FE733" s="16"/>
      <c r="FF733" s="16"/>
      <c r="FG733" s="16"/>
      <c r="FH733" s="16"/>
      <c r="FI733" s="16"/>
      <c r="FJ733" s="16"/>
      <c r="FK733" s="16"/>
      <c r="FL733" s="16"/>
      <c r="FM733" s="16"/>
      <c r="FN733" s="16"/>
      <c r="FO733" s="16"/>
      <c r="FP733" s="16"/>
      <c r="FQ733" s="16"/>
      <c r="FR733" s="16"/>
      <c r="FS733" s="16"/>
      <c r="FT733" s="16"/>
      <c r="FU733" s="16"/>
      <c r="FV733" s="16"/>
      <c r="FW733" s="16"/>
      <c r="FX733" s="16"/>
      <c r="FY733" s="16"/>
      <c r="FZ733" s="16"/>
      <c r="GA733" s="16"/>
      <c r="GB733" s="16"/>
      <c r="GC733" s="16"/>
      <c r="GD733" s="16"/>
      <c r="GE733" s="16"/>
      <c r="GF733" s="16"/>
      <c r="GG733" s="16"/>
      <c r="GH733" s="16"/>
      <c r="GI733" s="16"/>
      <c r="GJ733" s="16"/>
      <c r="GK733" s="16"/>
      <c r="GL733" s="16"/>
      <c r="GM733" s="16"/>
      <c r="GN733" s="16"/>
      <c r="GO733" s="16"/>
      <c r="GP733" s="16"/>
      <c r="GQ733" s="16"/>
      <c r="GR733" s="16"/>
      <c r="GS733" s="16"/>
      <c r="GT733" s="16"/>
      <c r="GU733" s="16"/>
      <c r="GV733" s="16"/>
      <c r="GW733" s="16"/>
      <c r="GX733" s="16"/>
      <c r="GY733" s="16"/>
      <c r="GZ733" s="16"/>
      <c r="HA733" s="16"/>
      <c r="HB733" s="16"/>
      <c r="HC733" s="16"/>
      <c r="HD733" s="16"/>
      <c r="HE733" s="16"/>
      <c r="HF733" s="16"/>
      <c r="HG733" s="16"/>
      <c r="HH733" s="16"/>
      <c r="HI733" s="16"/>
      <c r="HJ733" s="16"/>
      <c r="HK733" s="16"/>
      <c r="HL733" s="16"/>
      <c r="HM733" s="16"/>
      <c r="HN733" s="16"/>
      <c r="HO733" s="16"/>
      <c r="HP733" s="16"/>
      <c r="HQ733" s="16"/>
      <c r="HR733" s="16"/>
      <c r="HS733" s="16"/>
      <c r="HT733" s="16"/>
      <c r="HU733" s="16"/>
      <c r="HV733" s="16"/>
      <c r="HW733" s="16"/>
      <c r="HX733" s="16"/>
      <c r="HY733" s="16"/>
      <c r="HZ733" s="16"/>
      <c r="IA733" s="16"/>
      <c r="IB733" s="16"/>
      <c r="IC733" s="16"/>
      <c r="ID733" s="16"/>
      <c r="IE733" s="16"/>
      <c r="IF733" s="16"/>
      <c r="IG733" s="16"/>
      <c r="IH733" s="16"/>
      <c r="II733" s="16"/>
      <c r="IJ733" s="16"/>
      <c r="IK733" s="16"/>
      <c r="IL733" s="16"/>
      <c r="IM733" s="16"/>
      <c r="IN733" s="16"/>
      <c r="IO733" s="16"/>
      <c r="IP733" s="16"/>
      <c r="IQ733" s="16"/>
      <c r="IR733" s="16"/>
      <c r="IS733" s="16"/>
      <c r="IT733" s="16"/>
      <c r="IU733" s="16"/>
      <c r="IV733" s="16"/>
      <c r="IW733" s="16"/>
      <c r="IX733" s="16"/>
      <c r="IY733" s="16"/>
      <c r="IZ733" s="16"/>
      <c r="JA733" s="16"/>
      <c r="JB733" s="16"/>
      <c r="JC733" s="16"/>
      <c r="JD733" s="16"/>
      <c r="JE733" s="16"/>
      <c r="JF733" s="16"/>
      <c r="JG733" s="16"/>
      <c r="JH733" s="16"/>
      <c r="JI733" s="16"/>
      <c r="JJ733" s="16"/>
      <c r="JK733" s="16"/>
      <c r="JL733" s="16"/>
      <c r="JM733" s="16"/>
      <c r="JN733" s="16"/>
      <c r="JO733" s="16"/>
      <c r="JP733" s="16"/>
      <c r="JQ733" s="16"/>
      <c r="JR733" s="16"/>
      <c r="JS733" s="16"/>
      <c r="JT733" s="16"/>
      <c r="JU733" s="16"/>
      <c r="JV733" s="16"/>
      <c r="JW733" s="16"/>
      <c r="JX733" s="16"/>
      <c r="JY733" s="16"/>
      <c r="JZ733" s="16"/>
      <c r="KA733" s="16"/>
      <c r="KB733" s="16"/>
      <c r="KC733" s="16"/>
      <c r="KD733" s="16"/>
      <c r="KE733" s="16"/>
      <c r="KF733" s="16"/>
      <c r="KG733" s="16"/>
      <c r="KH733" s="16"/>
      <c r="KI733" s="16"/>
      <c r="KJ733" s="16"/>
      <c r="KK733" s="16"/>
      <c r="KL733" s="16"/>
      <c r="KM733" s="16"/>
      <c r="KN733" s="16"/>
      <c r="KO733" s="16"/>
      <c r="KP733" s="16"/>
      <c r="KQ733" s="16"/>
      <c r="KR733" s="16"/>
      <c r="KS733" s="16"/>
      <c r="KT733" s="16"/>
      <c r="KU733" s="16"/>
      <c r="KV733" s="16"/>
      <c r="KW733" s="16"/>
      <c r="KX733" s="16"/>
      <c r="KY733" s="16"/>
      <c r="KZ733" s="16"/>
      <c r="LA733" s="16"/>
      <c r="LB733" s="16"/>
      <c r="LC733" s="16"/>
      <c r="LD733" s="16"/>
      <c r="LE733" s="16"/>
      <c r="LF733" s="16"/>
      <c r="LG733" s="16"/>
      <c r="LH733" s="16"/>
      <c r="LI733" s="16"/>
      <c r="LJ733" s="16"/>
      <c r="LK733" s="16"/>
      <c r="LL733" s="16"/>
      <c r="LM733" s="16"/>
      <c r="LN733" s="16"/>
      <c r="LO733" s="16"/>
      <c r="LP733" s="16"/>
      <c r="LQ733" s="16"/>
      <c r="LR733" s="16"/>
      <c r="LS733" s="16"/>
      <c r="LT733" s="16"/>
      <c r="LU733" s="16"/>
      <c r="LV733" s="16"/>
      <c r="LW733" s="16"/>
      <c r="LX733" s="16"/>
      <c r="LY733" s="16"/>
      <c r="LZ733" s="16"/>
      <c r="MA733" s="16"/>
      <c r="MB733" s="16"/>
      <c r="MC733" s="16"/>
      <c r="MD733" s="16"/>
      <c r="ME733" s="16"/>
      <c r="MF733" s="16"/>
      <c r="MG733" s="16"/>
      <c r="MH733" s="16"/>
      <c r="MI733" s="16"/>
      <c r="MJ733" s="16"/>
      <c r="MK733" s="16"/>
      <c r="ML733" s="16"/>
      <c r="MM733" s="16"/>
      <c r="MN733" s="16"/>
      <c r="MO733" s="16"/>
      <c r="MP733" s="16"/>
      <c r="MQ733" s="16"/>
      <c r="MR733" s="16"/>
      <c r="MS733" s="16"/>
      <c r="MT733" s="16"/>
      <c r="MU733" s="16"/>
      <c r="MV733" s="16"/>
      <c r="MW733" s="16"/>
      <c r="MX733" s="16"/>
      <c r="MY733" s="16"/>
      <c r="MZ733" s="16"/>
      <c r="NA733" s="16"/>
      <c r="NB733" s="16"/>
      <c r="NC733" s="16"/>
      <c r="ND733" s="16"/>
      <c r="NE733" s="16"/>
      <c r="NF733" s="16"/>
      <c r="NG733" s="16"/>
      <c r="NH733" s="16"/>
      <c r="NI733" s="16"/>
      <c r="NJ733" s="16"/>
      <c r="NK733" s="16"/>
      <c r="NL733" s="16"/>
      <c r="NM733" s="16"/>
      <c r="NN733" s="16"/>
      <c r="NO733" s="16"/>
      <c r="NP733" s="16"/>
      <c r="NQ733" s="16"/>
      <c r="NR733" s="16"/>
      <c r="NS733" s="16"/>
      <c r="NT733" s="16"/>
      <c r="NU733" s="16"/>
      <c r="NV733" s="16"/>
      <c r="NW733" s="16"/>
      <c r="NX733" s="16"/>
      <c r="NY733" s="16"/>
      <c r="NZ733" s="16"/>
      <c r="OA733" s="16"/>
      <c r="OB733" s="16"/>
      <c r="OC733" s="16"/>
      <c r="OD733" s="16"/>
      <c r="OE733" s="16"/>
      <c r="OF733" s="16"/>
      <c r="OG733" s="16"/>
      <c r="OH733" s="16"/>
      <c r="OI733" s="16"/>
      <c r="OJ733" s="16"/>
      <c r="OK733" s="16"/>
      <c r="OL733" s="16"/>
      <c r="OM733" s="16"/>
      <c r="ON733" s="16"/>
      <c r="OO733" s="16"/>
      <c r="OP733" s="16"/>
      <c r="OQ733" s="16"/>
      <c r="OR733" s="16"/>
      <c r="OS733" s="16"/>
      <c r="OT733" s="16"/>
      <c r="OU733" s="16"/>
      <c r="OV733" s="16"/>
      <c r="OW733" s="16"/>
      <c r="OX733" s="16"/>
      <c r="OY733" s="16"/>
      <c r="OZ733" s="16"/>
      <c r="PA733" s="16"/>
      <c r="PB733" s="16"/>
      <c r="PC733" s="16"/>
      <c r="PD733" s="16"/>
      <c r="PE733" s="16"/>
      <c r="PF733" s="16"/>
      <c r="PG733" s="16"/>
      <c r="PH733" s="16"/>
      <c r="PI733" s="16"/>
      <c r="PJ733" s="16"/>
      <c r="PK733" s="16"/>
      <c r="PL733" s="16"/>
      <c r="PM733" s="16"/>
      <c r="PN733" s="16"/>
      <c r="PO733" s="16"/>
      <c r="PP733" s="16"/>
      <c r="PQ733" s="16"/>
      <c r="PR733" s="16"/>
      <c r="PS733" s="16"/>
      <c r="PT733" s="16"/>
      <c r="PU733" s="16"/>
      <c r="PV733" s="16"/>
      <c r="PW733" s="16"/>
      <c r="PX733" s="16"/>
      <c r="PY733" s="16"/>
      <c r="PZ733" s="16"/>
      <c r="QA733" s="16"/>
      <c r="QB733" s="16"/>
      <c r="QC733" s="16"/>
      <c r="QD733" s="16"/>
      <c r="QE733" s="16"/>
      <c r="QF733" s="16"/>
      <c r="QG733" s="16"/>
      <c r="QH733" s="16"/>
      <c r="QI733" s="16"/>
      <c r="QJ733" s="16"/>
      <c r="QK733" s="16"/>
      <c r="QL733" s="16"/>
      <c r="QM733" s="16"/>
      <c r="QN733" s="16"/>
      <c r="QO733" s="16"/>
      <c r="QP733" s="16"/>
      <c r="QQ733" s="16"/>
      <c r="QR733" s="16"/>
      <c r="QS733" s="16"/>
      <c r="QT733" s="16"/>
      <c r="QU733" s="16"/>
      <c r="QV733" s="16"/>
      <c r="QW733" s="16"/>
      <c r="QX733" s="16"/>
      <c r="QY733" s="16"/>
      <c r="QZ733" s="16"/>
      <c r="RA733" s="16"/>
      <c r="RB733" s="16"/>
      <c r="RC733" s="16"/>
      <c r="RD733" s="16"/>
      <c r="RE733" s="16"/>
      <c r="RF733" s="16"/>
      <c r="RG733" s="16"/>
      <c r="RH733" s="16"/>
      <c r="RI733" s="16"/>
      <c r="RJ733" s="16"/>
      <c r="RK733" s="16"/>
      <c r="RL733" s="16"/>
      <c r="RM733" s="16"/>
      <c r="RN733" s="16"/>
      <c r="RO733" s="16"/>
      <c r="RP733" s="16"/>
      <c r="RQ733" s="16"/>
      <c r="RR733" s="16"/>
      <c r="RS733" s="16"/>
      <c r="RT733" s="16"/>
      <c r="RU733" s="16"/>
      <c r="RV733" s="16"/>
      <c r="RW733" s="16"/>
      <c r="RX733" s="16"/>
      <c r="RY733" s="16"/>
      <c r="RZ733" s="16"/>
      <c r="SA733" s="16"/>
      <c r="SB733" s="16"/>
      <c r="SC733" s="16"/>
      <c r="SD733" s="16"/>
      <c r="SE733" s="16"/>
      <c r="SF733" s="16"/>
      <c r="SG733" s="16"/>
      <c r="SH733" s="16"/>
      <c r="SI733" s="16"/>
      <c r="SJ733" s="16"/>
      <c r="SK733" s="16"/>
      <c r="SL733" s="16"/>
      <c r="SM733" s="16"/>
      <c r="SN733" s="16"/>
      <c r="SO733" s="16"/>
      <c r="SP733" s="16"/>
      <c r="SQ733" s="16"/>
      <c r="SR733" s="16"/>
      <c r="SS733" s="16"/>
      <c r="ST733" s="16"/>
      <c r="SU733" s="16"/>
      <c r="SV733" s="16"/>
      <c r="SW733" s="16"/>
      <c r="SX733" s="16"/>
      <c r="SY733" s="16"/>
      <c r="SZ733" s="16"/>
      <c r="TA733" s="16"/>
      <c r="TB733" s="16"/>
      <c r="TC733" s="16"/>
      <c r="TD733" s="16"/>
      <c r="TE733" s="16"/>
      <c r="TF733" s="16"/>
      <c r="TG733" s="16"/>
      <c r="TH733" s="16"/>
      <c r="TI733" s="16"/>
      <c r="TJ733" s="16"/>
      <c r="TK733" s="16"/>
      <c r="TL733" s="16"/>
      <c r="TM733" s="16"/>
      <c r="TN733" s="16"/>
      <c r="TO733" s="16"/>
      <c r="TP733" s="16"/>
      <c r="TQ733" s="16"/>
      <c r="TR733" s="16"/>
      <c r="TS733" s="16"/>
      <c r="TT733" s="16"/>
      <c r="TU733" s="16"/>
      <c r="TV733" s="16"/>
      <c r="TW733" s="16"/>
      <c r="TX733" s="16"/>
      <c r="TY733" s="16"/>
      <c r="TZ733" s="16"/>
      <c r="UA733" s="16"/>
      <c r="UB733" s="16"/>
      <c r="UC733" s="16"/>
      <c r="UD733" s="16"/>
      <c r="UE733" s="16"/>
      <c r="UF733" s="16"/>
      <c r="UG733" s="16"/>
      <c r="UH733" s="16"/>
      <c r="UI733" s="16"/>
      <c r="UJ733" s="16"/>
      <c r="UK733" s="16"/>
      <c r="UL733" s="16"/>
      <c r="UM733" s="16"/>
      <c r="UN733" s="16"/>
      <c r="UO733" s="16"/>
      <c r="UP733" s="16"/>
      <c r="UQ733" s="16"/>
      <c r="UR733" s="16"/>
      <c r="US733" s="16"/>
      <c r="UT733" s="16"/>
      <c r="UU733" s="16"/>
      <c r="UV733" s="16"/>
      <c r="UW733" s="16"/>
      <c r="UX733" s="16"/>
      <c r="UY733" s="16"/>
      <c r="UZ733" s="16"/>
      <c r="VA733" s="16"/>
      <c r="VB733" s="16"/>
      <c r="VC733" s="16"/>
      <c r="VD733" s="16"/>
      <c r="VE733" s="16"/>
      <c r="VF733" s="16"/>
      <c r="VG733" s="16"/>
      <c r="VH733" s="16"/>
      <c r="VI733" s="16"/>
      <c r="VJ733" s="16"/>
      <c r="VK733" s="16"/>
      <c r="VL733" s="16"/>
      <c r="VM733" s="16"/>
      <c r="VN733" s="16"/>
      <c r="VO733" s="16"/>
      <c r="VP733" s="16"/>
      <c r="VQ733" s="16"/>
      <c r="VR733" s="16"/>
      <c r="VS733" s="16"/>
      <c r="VT733" s="16"/>
      <c r="VU733" s="16"/>
      <c r="VV733" s="16"/>
      <c r="VW733" s="16"/>
      <c r="VX733" s="16"/>
      <c r="VY733" s="16"/>
      <c r="VZ733" s="16"/>
      <c r="WA733" s="16"/>
      <c r="WB733" s="16"/>
      <c r="WC733" s="16"/>
      <c r="WD733" s="16"/>
      <c r="WE733" s="16"/>
      <c r="WF733" s="16"/>
      <c r="WG733" s="16"/>
      <c r="WH733" s="16"/>
      <c r="WI733" s="16"/>
      <c r="WJ733" s="16"/>
      <c r="WK733" s="16"/>
      <c r="WL733" s="16"/>
      <c r="WM733" s="16"/>
      <c r="WN733" s="16"/>
      <c r="WO733" s="16"/>
      <c r="WP733" s="16"/>
      <c r="WQ733" s="16"/>
      <c r="WR733" s="16"/>
      <c r="WS733" s="16"/>
      <c r="WT733" s="16"/>
      <c r="WU733" s="16"/>
      <c r="WV733" s="16"/>
      <c r="WW733" s="16"/>
      <c r="WX733" s="16"/>
      <c r="WY733" s="16"/>
      <c r="WZ733" s="16"/>
      <c r="XA733" s="16"/>
      <c r="XB733" s="16"/>
      <c r="XC733" s="16"/>
      <c r="XD733" s="16"/>
      <c r="XE733" s="16"/>
      <c r="XF733" s="16"/>
      <c r="XG733" s="16"/>
      <c r="XH733" s="16"/>
      <c r="XI733" s="16"/>
      <c r="XJ733" s="16"/>
      <c r="XK733" s="16"/>
      <c r="XL733" s="16"/>
      <c r="XM733" s="16"/>
      <c r="XN733" s="16"/>
      <c r="XO733" s="16"/>
      <c r="XP733" s="16"/>
      <c r="XQ733" s="16"/>
      <c r="XR733" s="16"/>
      <c r="XS733" s="16"/>
      <c r="XT733" s="16"/>
      <c r="XU733" s="16"/>
      <c r="XV733" s="16"/>
      <c r="XW733" s="16"/>
      <c r="XX733" s="16"/>
      <c r="XY733" s="16"/>
      <c r="XZ733" s="16"/>
      <c r="YA733" s="16"/>
      <c r="YB733" s="16"/>
      <c r="YC733" s="16"/>
      <c r="YD733" s="16"/>
      <c r="YE733" s="16"/>
      <c r="YF733" s="16"/>
      <c r="YG733" s="16"/>
      <c r="YH733" s="16"/>
      <c r="YI733" s="16"/>
      <c r="YJ733" s="16"/>
      <c r="YK733" s="16"/>
      <c r="YL733" s="16"/>
      <c r="YM733" s="16"/>
      <c r="YN733" s="16"/>
      <c r="YO733" s="16"/>
      <c r="YP733" s="16"/>
      <c r="YQ733" s="16"/>
      <c r="YR733" s="16"/>
      <c r="YS733" s="16"/>
      <c r="YT733" s="16"/>
      <c r="YU733" s="16"/>
      <c r="YV733" s="16"/>
      <c r="YW733" s="16"/>
      <c r="YX733" s="16"/>
      <c r="YY733" s="16"/>
      <c r="YZ733" s="16"/>
      <c r="ZA733" s="16"/>
      <c r="ZB733" s="16"/>
      <c r="ZC733" s="16"/>
      <c r="ZD733" s="16"/>
      <c r="ZE733" s="16"/>
      <c r="ZF733" s="16"/>
      <c r="ZG733" s="16"/>
      <c r="ZH733" s="16"/>
      <c r="ZI733" s="16"/>
      <c r="ZJ733" s="16"/>
      <c r="ZK733" s="16"/>
      <c r="ZL733" s="16"/>
      <c r="ZM733" s="16"/>
      <c r="ZN733" s="16"/>
      <c r="ZO733" s="16"/>
      <c r="ZP733" s="16"/>
      <c r="ZQ733" s="16"/>
      <c r="ZR733" s="16"/>
      <c r="ZS733" s="16"/>
      <c r="ZT733" s="16"/>
      <c r="ZU733" s="16"/>
      <c r="ZV733" s="16"/>
      <c r="ZW733" s="16"/>
      <c r="ZX733" s="16"/>
      <c r="ZY733" s="16"/>
      <c r="ZZ733" s="16"/>
      <c r="AAA733" s="16"/>
      <c r="AAB733" s="16"/>
      <c r="AAC733" s="16"/>
      <c r="AAD733" s="16"/>
      <c r="AAE733" s="16"/>
      <c r="AAF733" s="16"/>
      <c r="AAG733" s="16"/>
      <c r="AAH733" s="16"/>
      <c r="AAI733" s="16"/>
      <c r="AAJ733" s="16"/>
      <c r="AAK733" s="16"/>
      <c r="AAL733" s="16"/>
      <c r="AAM733" s="16"/>
      <c r="AAN733" s="16"/>
      <c r="AAO733" s="16"/>
      <c r="AAP733" s="16"/>
      <c r="AAQ733" s="16"/>
      <c r="AAR733" s="16"/>
      <c r="AAS733" s="16"/>
      <c r="AAT733" s="16"/>
      <c r="AAU733" s="16"/>
      <c r="AAV733" s="16"/>
      <c r="AAW733" s="16"/>
      <c r="AAX733" s="16"/>
      <c r="AAY733" s="16"/>
      <c r="AAZ733" s="16"/>
      <c r="ABA733" s="16"/>
      <c r="ABB733" s="16"/>
      <c r="ABC733" s="16"/>
      <c r="ABD733" s="16"/>
      <c r="ABE733" s="16"/>
      <c r="ABF733" s="16"/>
      <c r="ABG733" s="16"/>
      <c r="ABH733" s="16"/>
      <c r="ABI733" s="16"/>
      <c r="ABJ733" s="16"/>
      <c r="ABK733" s="16"/>
      <c r="ABL733" s="16"/>
      <c r="ABM733" s="16"/>
      <c r="ABN733" s="16"/>
      <c r="ABO733" s="16"/>
      <c r="ABP733" s="16"/>
      <c r="ABQ733" s="16"/>
      <c r="ABR733" s="16"/>
      <c r="ABS733" s="16"/>
      <c r="ABT733" s="16"/>
      <c r="ABU733" s="16"/>
      <c r="ABV733" s="16"/>
      <c r="ABW733" s="16"/>
      <c r="ABX733" s="16"/>
      <c r="ABY733" s="16"/>
      <c r="ABZ733" s="16"/>
      <c r="ACA733" s="16"/>
      <c r="ACB733" s="16"/>
      <c r="ACC733" s="16"/>
      <c r="ACD733" s="16"/>
      <c r="ACE733" s="16"/>
      <c r="ACF733" s="16"/>
      <c r="ACG733" s="16"/>
      <c r="ACH733" s="16"/>
      <c r="ACI733" s="16"/>
      <c r="ACJ733" s="16"/>
      <c r="ACK733" s="16"/>
      <c r="ACL733" s="16"/>
      <c r="ACM733" s="16"/>
      <c r="ACN733" s="16"/>
      <c r="ACO733" s="16"/>
      <c r="ACP733" s="16"/>
      <c r="ACQ733" s="16"/>
      <c r="ACR733" s="16"/>
      <c r="ACS733" s="16"/>
      <c r="ACT733" s="16"/>
      <c r="ACU733" s="16"/>
      <c r="ACV733" s="16"/>
      <c r="ACW733" s="16"/>
      <c r="ACX733" s="16"/>
      <c r="ACY733" s="16"/>
      <c r="ACZ733" s="16"/>
      <c r="ADA733" s="16"/>
      <c r="ADB733" s="16"/>
      <c r="ADC733" s="16"/>
      <c r="ADD733" s="16"/>
      <c r="ADE733" s="16"/>
      <c r="ADF733" s="16"/>
      <c r="ADG733" s="16"/>
      <c r="ADH733" s="16"/>
      <c r="ADI733" s="16"/>
      <c r="ADJ733" s="16"/>
      <c r="ADK733" s="16"/>
      <c r="ADL733" s="16"/>
      <c r="ADM733" s="16"/>
      <c r="ADN733" s="16"/>
      <c r="ADO733" s="16"/>
      <c r="ADP733" s="16"/>
      <c r="ADQ733" s="16"/>
      <c r="ADR733" s="16"/>
      <c r="ADS733" s="16"/>
      <c r="ADT733" s="16"/>
      <c r="ADU733" s="16"/>
      <c r="ADV733" s="16"/>
      <c r="ADW733" s="16"/>
      <c r="ADX733" s="16"/>
      <c r="ADY733" s="16"/>
      <c r="ADZ733" s="16"/>
      <c r="AEA733" s="16"/>
      <c r="AEB733" s="16"/>
      <c r="AEC733" s="16"/>
      <c r="AED733" s="16"/>
      <c r="AEE733" s="16"/>
      <c r="AEF733" s="16"/>
      <c r="AEG733" s="16"/>
      <c r="AEH733" s="16"/>
      <c r="AEI733" s="16"/>
      <c r="AEJ733" s="16"/>
      <c r="AEK733" s="16"/>
      <c r="AEL733" s="16"/>
      <c r="AEM733" s="16"/>
      <c r="AEN733" s="16"/>
      <c r="AEO733" s="16"/>
      <c r="AEP733" s="16"/>
      <c r="AEQ733" s="16"/>
      <c r="AER733" s="16"/>
      <c r="AES733" s="16"/>
      <c r="AET733" s="16"/>
      <c r="AEU733" s="16"/>
      <c r="AEV733" s="16"/>
      <c r="AEW733" s="16"/>
      <c r="AEX733" s="16"/>
      <c r="AEY733" s="16"/>
      <c r="AEZ733" s="16"/>
      <c r="AFA733" s="16"/>
      <c r="AFB733" s="16"/>
      <c r="AFC733" s="16"/>
      <c r="AFD733" s="16"/>
      <c r="AFE733" s="16"/>
      <c r="AFF733" s="16"/>
      <c r="AFG733" s="16"/>
      <c r="AFH733" s="16"/>
      <c r="AFI733" s="16"/>
      <c r="AFJ733" s="16"/>
      <c r="AFK733" s="16"/>
      <c r="AFL733" s="16"/>
      <c r="AFM733" s="16"/>
      <c r="AFN733" s="16"/>
      <c r="AFO733" s="16"/>
      <c r="AFP733" s="16"/>
      <c r="AFQ733" s="16"/>
      <c r="AFR733" s="16"/>
      <c r="AFS733" s="16"/>
      <c r="AFT733" s="16"/>
      <c r="AFU733" s="16"/>
      <c r="AFV733" s="16"/>
      <c r="AFW733" s="16"/>
      <c r="AFX733" s="16"/>
      <c r="AFY733" s="16"/>
      <c r="AFZ733" s="16"/>
      <c r="AGA733" s="16"/>
      <c r="AGB733" s="16"/>
      <c r="AGC733" s="16"/>
      <c r="AGD733" s="16"/>
      <c r="AGE733" s="16"/>
      <c r="AGF733" s="16"/>
      <c r="AGG733" s="16"/>
      <c r="AGH733" s="16"/>
      <c r="AGI733" s="16"/>
      <c r="AGJ733" s="16"/>
      <c r="AGK733" s="16"/>
      <c r="AGL733" s="16"/>
      <c r="AGM733" s="16"/>
      <c r="AGN733" s="16"/>
      <c r="AGO733" s="16"/>
      <c r="AGP733" s="16"/>
      <c r="AGQ733" s="16"/>
      <c r="AGR733" s="16"/>
      <c r="AGS733" s="16"/>
      <c r="AGT733" s="16"/>
      <c r="AGU733" s="16"/>
      <c r="AGV733" s="16"/>
      <c r="AGW733" s="16"/>
      <c r="AGX733" s="16"/>
      <c r="AGY733" s="16"/>
      <c r="AGZ733" s="16"/>
      <c r="AHA733" s="16"/>
      <c r="AHB733" s="16"/>
      <c r="AHC733" s="16"/>
      <c r="AHD733" s="16"/>
      <c r="AHE733" s="16"/>
      <c r="AHF733" s="16"/>
      <c r="AHG733" s="16"/>
      <c r="AHH733" s="16"/>
      <c r="AHI733" s="16"/>
      <c r="AHJ733" s="16"/>
      <c r="AHK733" s="16"/>
      <c r="AHL733" s="16"/>
      <c r="AHM733" s="16"/>
      <c r="AHN733" s="16"/>
      <c r="AHO733" s="16"/>
      <c r="AHP733" s="16"/>
      <c r="AHQ733" s="16"/>
      <c r="AHR733" s="16"/>
      <c r="AHS733" s="16"/>
      <c r="AHT733" s="16"/>
      <c r="AHU733" s="16"/>
      <c r="AHV733" s="16"/>
      <c r="AHW733" s="16"/>
      <c r="AHX733" s="16"/>
      <c r="AHY733" s="16"/>
      <c r="AHZ733" s="16"/>
      <c r="AIA733" s="16"/>
      <c r="AIB733" s="16"/>
      <c r="AIC733" s="16"/>
      <c r="AID733" s="16"/>
      <c r="AIE733" s="16"/>
      <c r="AIF733" s="16"/>
      <c r="AIG733" s="16"/>
      <c r="AIH733" s="16"/>
      <c r="AII733" s="16"/>
      <c r="AIJ733" s="16"/>
      <c r="AIK733" s="16"/>
      <c r="AIL733" s="16"/>
      <c r="AIM733" s="16"/>
      <c r="AIN733" s="16"/>
      <c r="AIO733" s="16"/>
      <c r="AIP733" s="16"/>
      <c r="AIQ733" s="16"/>
      <c r="AIR733" s="16"/>
      <c r="AIS733" s="16"/>
      <c r="AIT733" s="16"/>
      <c r="AIU733" s="16"/>
      <c r="AIV733" s="16"/>
      <c r="AIW733" s="16"/>
      <c r="AIX733" s="16"/>
      <c r="AIY733" s="16"/>
      <c r="AIZ733" s="16"/>
      <c r="AJA733" s="16"/>
      <c r="AJB733" s="16"/>
      <c r="AJC733" s="16"/>
      <c r="AJD733" s="16"/>
      <c r="AJE733" s="16"/>
      <c r="AJF733" s="16"/>
      <c r="AJG733" s="16"/>
      <c r="AJH733" s="16"/>
      <c r="AJI733" s="16"/>
      <c r="AJJ733" s="16"/>
      <c r="AJK733" s="16"/>
      <c r="AJL733" s="16"/>
      <c r="AJM733" s="16"/>
      <c r="AJN733" s="16"/>
      <c r="AJO733" s="16"/>
      <c r="AJP733" s="16"/>
      <c r="AJQ733" s="16"/>
      <c r="AJR733" s="16"/>
      <c r="AJS733" s="16"/>
      <c r="AJT733" s="16"/>
      <c r="AJU733" s="16"/>
      <c r="AJV733" s="16"/>
      <c r="AJW733" s="16"/>
      <c r="AJX733" s="16"/>
      <c r="AJY733" s="16"/>
      <c r="AJZ733" s="16"/>
      <c r="AKA733" s="16"/>
      <c r="AKB733" s="16"/>
      <c r="AKC733" s="16"/>
      <c r="AKD733" s="16"/>
      <c r="AKE733" s="16"/>
      <c r="AKF733" s="16"/>
      <c r="AKG733" s="16"/>
      <c r="AKH733" s="16"/>
      <c r="AKI733" s="16"/>
      <c r="AKJ733" s="16"/>
      <c r="AKK733" s="16"/>
      <c r="AKL733" s="16"/>
      <c r="AKM733" s="16"/>
      <c r="AKN733" s="16"/>
      <c r="AKO733" s="16"/>
      <c r="AKP733" s="16"/>
      <c r="AKQ733" s="16"/>
      <c r="AKR733" s="16"/>
      <c r="AKS733" s="16"/>
      <c r="AKT733" s="16"/>
      <c r="AKU733" s="16"/>
      <c r="AKV733" s="16"/>
      <c r="AKW733" s="16"/>
      <c r="AKX733" s="16"/>
      <c r="AKY733" s="16"/>
      <c r="AKZ733" s="16"/>
      <c r="ALA733" s="16"/>
      <c r="ALB733" s="16"/>
      <c r="ALC733" s="16"/>
      <c r="ALD733" s="16"/>
      <c r="ALE733" s="16"/>
      <c r="ALF733" s="16"/>
      <c r="ALG733" s="16"/>
      <c r="ALH733" s="16"/>
      <c r="ALI733" s="16"/>
      <c r="ALJ733" s="16"/>
      <c r="ALK733" s="16"/>
      <c r="ALL733" s="16"/>
      <c r="ALM733" s="16"/>
      <c r="ALN733" s="16"/>
      <c r="ALO733" s="16"/>
      <c r="ALP733" s="16"/>
      <c r="ALQ733" s="16"/>
      <c r="ALR733" s="16"/>
      <c r="ALS733" s="16"/>
      <c r="ALT733" s="16"/>
      <c r="ALU733" s="16"/>
      <c r="ALV733" s="16"/>
      <c r="ALW733" s="16"/>
      <c r="ALX733" s="16"/>
      <c r="ALY733" s="16"/>
      <c r="ALZ733" s="16"/>
      <c r="AMA733" s="16"/>
      <c r="AMB733" s="16"/>
      <c r="AMC733" s="16"/>
      <c r="AMD733" s="16"/>
      <c r="AME733" s="16"/>
      <c r="AMF733" s="16"/>
      <c r="AMG733" s="16"/>
      <c r="AMH733" s="16"/>
      <c r="AMI733" s="16"/>
      <c r="AMJ733" s="16"/>
      <c r="AMK733" s="16"/>
      <c r="AML733" s="16"/>
      <c r="AMM733" s="16"/>
      <c r="AMN733" s="16"/>
      <c r="AMO733" s="16"/>
      <c r="AMP733" s="16"/>
      <c r="AMQ733" s="16"/>
      <c r="AMR733" s="16"/>
      <c r="AMS733" s="16"/>
      <c r="AMT733" s="16"/>
      <c r="AMU733" s="16"/>
      <c r="AMV733" s="16"/>
      <c r="AMW733" s="16"/>
      <c r="AMX733" s="16"/>
      <c r="AMY733" s="16"/>
      <c r="AMZ733" s="16"/>
      <c r="ANA733" s="16"/>
      <c r="ANB733" s="16"/>
      <c r="ANC733" s="16"/>
      <c r="AND733" s="16"/>
      <c r="ANE733" s="16"/>
      <c r="ANF733" s="16"/>
      <c r="ANG733" s="16"/>
      <c r="ANH733" s="16"/>
      <c r="ANI733" s="16"/>
      <c r="ANJ733" s="16"/>
      <c r="ANK733" s="16"/>
      <c r="ANL733" s="16"/>
      <c r="ANM733" s="16"/>
      <c r="ANN733" s="16"/>
      <c r="ANO733" s="16"/>
      <c r="ANP733" s="16"/>
      <c r="ANQ733" s="16"/>
      <c r="ANR733" s="16"/>
      <c r="ANS733" s="16"/>
      <c r="ANT733" s="16"/>
      <c r="ANU733" s="16"/>
      <c r="ANV733" s="16"/>
      <c r="ANW733" s="16"/>
      <c r="ANX733" s="16"/>
      <c r="ANY733" s="16"/>
      <c r="ANZ733" s="16"/>
      <c r="AOA733" s="16"/>
      <c r="AOB733" s="16"/>
      <c r="AOC733" s="16"/>
      <c r="AOD733" s="16"/>
      <c r="AOE733" s="16"/>
      <c r="AOF733" s="16"/>
      <c r="AOG733" s="16"/>
      <c r="AOH733" s="16"/>
      <c r="AOI733" s="16"/>
      <c r="AOJ733" s="16"/>
      <c r="AOK733" s="16"/>
      <c r="AOL733" s="16"/>
      <c r="AOM733" s="16"/>
      <c r="AON733" s="16"/>
      <c r="AOO733" s="16"/>
      <c r="AOP733" s="16"/>
      <c r="AOQ733" s="16"/>
      <c r="AOR733" s="16"/>
      <c r="AOS733" s="16"/>
      <c r="AOT733" s="16"/>
      <c r="AOU733" s="16"/>
      <c r="AOV733" s="16"/>
      <c r="AOW733" s="16"/>
      <c r="AOX733" s="16"/>
      <c r="AOY733" s="16"/>
      <c r="AOZ733" s="16"/>
      <c r="APA733" s="16"/>
      <c r="APB733" s="16"/>
      <c r="APC733" s="16"/>
      <c r="APD733" s="16"/>
      <c r="APE733" s="16"/>
      <c r="APF733" s="16"/>
      <c r="APG733" s="16"/>
      <c r="APH733" s="16"/>
      <c r="API733" s="16"/>
      <c r="APJ733" s="16"/>
      <c r="APK733" s="16"/>
      <c r="APL733" s="16"/>
      <c r="APM733" s="16"/>
      <c r="APN733" s="16"/>
      <c r="APO733" s="16"/>
      <c r="APP733" s="16"/>
      <c r="APQ733" s="16"/>
      <c r="APR733" s="16"/>
      <c r="APS733" s="16"/>
      <c r="APT733" s="16"/>
      <c r="APU733" s="16"/>
      <c r="APV733" s="16"/>
      <c r="APW733" s="16"/>
      <c r="APX733" s="16"/>
      <c r="APY733" s="16"/>
      <c r="APZ733" s="16"/>
      <c r="AQA733" s="16"/>
      <c r="AQB733" s="16"/>
      <c r="AQC733" s="16"/>
      <c r="AQD733" s="16"/>
      <c r="AQE733" s="16"/>
      <c r="AQF733" s="16"/>
      <c r="AQG733" s="16"/>
      <c r="AQH733" s="16"/>
      <c r="AQI733" s="16"/>
      <c r="AQJ733" s="16"/>
      <c r="AQK733" s="16"/>
      <c r="AQL733" s="16"/>
      <c r="AQM733" s="16"/>
      <c r="AQN733" s="16"/>
      <c r="AQO733" s="16"/>
      <c r="AQP733" s="16"/>
      <c r="AQQ733" s="16"/>
      <c r="AQR733" s="16"/>
      <c r="AQS733" s="16"/>
      <c r="AQT733" s="16"/>
      <c r="AQU733" s="16"/>
      <c r="AQV733" s="16"/>
      <c r="AQW733" s="16"/>
      <c r="AQX733" s="16"/>
      <c r="AQY733" s="16"/>
      <c r="AQZ733" s="16"/>
      <c r="ARA733" s="16"/>
      <c r="ARB733" s="16"/>
      <c r="ARC733" s="16"/>
      <c r="ARD733" s="16"/>
      <c r="ARE733" s="16"/>
      <c r="ARF733" s="16"/>
      <c r="ARG733" s="16"/>
      <c r="ARH733" s="16"/>
      <c r="ARI733" s="16"/>
      <c r="ARJ733" s="16"/>
      <c r="ARK733" s="16"/>
      <c r="ARL733" s="16"/>
      <c r="ARM733" s="16"/>
      <c r="ARN733" s="16"/>
      <c r="ARO733" s="16"/>
      <c r="ARP733" s="16"/>
      <c r="ARQ733" s="16"/>
      <c r="ARR733" s="16"/>
      <c r="ARS733" s="16"/>
      <c r="ART733" s="16"/>
      <c r="ARU733" s="16"/>
      <c r="ARV733" s="16"/>
      <c r="ARW733" s="16"/>
      <c r="ARX733" s="16"/>
      <c r="ARY733" s="16"/>
      <c r="ARZ733" s="16"/>
      <c r="ASA733" s="16"/>
      <c r="ASB733" s="16"/>
      <c r="ASC733" s="16"/>
      <c r="ASD733" s="16"/>
      <c r="ASE733" s="16"/>
      <c r="ASF733" s="16"/>
      <c r="ASG733" s="16"/>
      <c r="ASH733" s="16"/>
      <c r="ASI733" s="16"/>
      <c r="ASJ733" s="16"/>
      <c r="ASK733" s="16"/>
      <c r="ASL733" s="16"/>
      <c r="ASM733" s="16"/>
      <c r="ASN733" s="16"/>
      <c r="ASO733" s="16"/>
      <c r="ASP733" s="16"/>
      <c r="ASQ733" s="16"/>
      <c r="ASR733" s="16"/>
      <c r="ASS733" s="16"/>
      <c r="AST733" s="16"/>
      <c r="ASU733" s="16"/>
      <c r="ASV733" s="16"/>
      <c r="ASW733" s="16"/>
      <c r="ASX733" s="16"/>
      <c r="ASY733" s="16"/>
      <c r="ASZ733" s="16"/>
      <c r="ATA733" s="16"/>
      <c r="ATB733" s="16"/>
      <c r="ATC733" s="16"/>
      <c r="ATD733" s="16"/>
      <c r="ATE733" s="16"/>
      <c r="ATF733" s="16"/>
      <c r="ATG733" s="16"/>
      <c r="ATH733" s="16"/>
      <c r="ATI733" s="16"/>
      <c r="ATJ733" s="16"/>
      <c r="ATK733" s="16"/>
      <c r="ATL733" s="16"/>
      <c r="ATM733" s="16"/>
      <c r="ATN733" s="16"/>
      <c r="ATO733" s="16"/>
      <c r="ATP733" s="16"/>
      <c r="ATQ733" s="16"/>
      <c r="ATR733" s="16"/>
      <c r="ATS733" s="16"/>
      <c r="ATT733" s="16"/>
      <c r="ATU733" s="16"/>
      <c r="ATV733" s="16"/>
      <c r="ATW733" s="16"/>
      <c r="ATX733" s="16"/>
      <c r="ATY733" s="16"/>
      <c r="ATZ733" s="16"/>
      <c r="AUA733" s="16"/>
      <c r="AUB733" s="16"/>
      <c r="AUC733" s="16"/>
      <c r="AUD733" s="16"/>
      <c r="AUE733" s="16"/>
      <c r="AUF733" s="16"/>
      <c r="AUG733" s="16"/>
      <c r="AUH733" s="16"/>
      <c r="AUI733" s="16"/>
      <c r="AUJ733" s="16"/>
      <c r="AUK733" s="16"/>
      <c r="AUL733" s="16"/>
      <c r="AUM733" s="16"/>
      <c r="AUN733" s="16"/>
      <c r="AUO733" s="16"/>
      <c r="AUP733" s="16"/>
      <c r="AUQ733" s="16"/>
      <c r="AUR733" s="16"/>
      <c r="AUS733" s="16"/>
      <c r="AUT733" s="16"/>
      <c r="AUU733" s="16"/>
      <c r="AUV733" s="16"/>
      <c r="AUW733" s="16"/>
      <c r="AUX733" s="16"/>
      <c r="AUY733" s="16"/>
      <c r="AUZ733" s="16"/>
      <c r="AVA733" s="16"/>
      <c r="AVB733" s="16"/>
      <c r="AVC733" s="16"/>
      <c r="AVD733" s="16"/>
      <c r="AVE733" s="16"/>
      <c r="AVF733" s="16"/>
      <c r="AVG733" s="16"/>
      <c r="AVH733" s="16"/>
      <c r="AVI733" s="16"/>
      <c r="AVJ733" s="16"/>
      <c r="AVK733" s="16"/>
      <c r="AVL733" s="16"/>
      <c r="AVM733" s="16"/>
      <c r="AVN733" s="16"/>
      <c r="AVO733" s="16"/>
      <c r="AVP733" s="16"/>
      <c r="AVQ733" s="16"/>
      <c r="AVR733" s="16"/>
      <c r="AVS733" s="16"/>
      <c r="AVT733" s="16"/>
      <c r="AVU733" s="16"/>
      <c r="AVV733" s="16"/>
      <c r="AVW733" s="16"/>
      <c r="AVX733" s="16"/>
      <c r="AVY733" s="16"/>
      <c r="AVZ733" s="16"/>
      <c r="AWA733" s="16"/>
      <c r="AWB733" s="16"/>
      <c r="AWC733" s="16"/>
      <c r="AWD733" s="16"/>
      <c r="AWE733" s="16"/>
      <c r="AWF733" s="16"/>
      <c r="AWG733" s="16"/>
      <c r="AWH733" s="16"/>
      <c r="AWI733" s="16"/>
      <c r="AWJ733" s="16"/>
      <c r="AWK733" s="16"/>
      <c r="AWL733" s="16"/>
      <c r="AWM733" s="16"/>
      <c r="AWN733" s="16"/>
      <c r="AWO733" s="16"/>
      <c r="AWP733" s="16"/>
      <c r="AWQ733" s="16"/>
      <c r="AWR733" s="16"/>
      <c r="AWS733" s="16"/>
      <c r="AWT733" s="16"/>
      <c r="AWU733" s="16"/>
      <c r="AWV733" s="16"/>
      <c r="AWW733" s="16"/>
      <c r="AWX733" s="16"/>
      <c r="AWY733" s="16"/>
      <c r="AWZ733" s="16"/>
      <c r="AXA733" s="16"/>
      <c r="AXB733" s="16"/>
      <c r="AXC733" s="16"/>
      <c r="AXD733" s="16"/>
      <c r="AXE733" s="16"/>
      <c r="AXF733" s="16"/>
      <c r="AXG733" s="16"/>
      <c r="AXH733" s="16"/>
      <c r="AXI733" s="16"/>
      <c r="AXJ733" s="16"/>
      <c r="AXK733" s="16"/>
      <c r="AXL733" s="16"/>
      <c r="AXM733" s="16"/>
      <c r="AXN733" s="16"/>
      <c r="AXO733" s="16"/>
      <c r="AXP733" s="16"/>
      <c r="AXQ733" s="16"/>
      <c r="AXR733" s="16"/>
      <c r="AXS733" s="16"/>
      <c r="AXT733" s="16"/>
      <c r="AXU733" s="16"/>
      <c r="AXV733" s="16"/>
      <c r="AXW733" s="16"/>
      <c r="AXX733" s="16"/>
      <c r="AXY733" s="16"/>
      <c r="AXZ733" s="16"/>
      <c r="AYA733" s="16"/>
      <c r="AYB733" s="16"/>
      <c r="AYC733" s="16"/>
      <c r="AYD733" s="16"/>
      <c r="AYE733" s="16"/>
      <c r="AYF733" s="16"/>
      <c r="AYG733" s="16"/>
      <c r="AYH733" s="16"/>
      <c r="AYI733" s="16"/>
      <c r="AYJ733" s="16"/>
      <c r="AYK733" s="16"/>
      <c r="AYL733" s="16"/>
      <c r="AYM733" s="16"/>
      <c r="AYN733" s="16"/>
      <c r="AYO733" s="16"/>
      <c r="AYP733" s="16"/>
      <c r="AYQ733" s="16"/>
      <c r="AYR733" s="16"/>
      <c r="AYS733" s="16"/>
      <c r="AYT733" s="16"/>
      <c r="AYU733" s="16"/>
      <c r="AYV733" s="16"/>
      <c r="AYW733" s="16"/>
      <c r="AYX733" s="16"/>
      <c r="AYY733" s="16"/>
      <c r="AYZ733" s="16"/>
      <c r="AZA733" s="16"/>
      <c r="AZB733" s="16"/>
      <c r="AZC733" s="16"/>
      <c r="AZD733" s="16"/>
      <c r="AZE733" s="16"/>
      <c r="AZF733" s="16"/>
      <c r="AZG733" s="16"/>
      <c r="AZH733" s="16"/>
      <c r="AZI733" s="16"/>
      <c r="AZJ733" s="16"/>
      <c r="AZK733" s="16"/>
      <c r="AZL733" s="16"/>
      <c r="AZM733" s="16"/>
      <c r="AZN733" s="16"/>
      <c r="AZO733" s="16"/>
      <c r="AZP733" s="16"/>
      <c r="AZQ733" s="16"/>
      <c r="AZR733" s="16"/>
      <c r="AZS733" s="16"/>
      <c r="AZT733" s="16"/>
      <c r="AZU733" s="16"/>
      <c r="AZV733" s="16"/>
      <c r="AZW733" s="16"/>
      <c r="AZX733" s="16"/>
      <c r="AZY733" s="16"/>
      <c r="AZZ733" s="16"/>
      <c r="BAA733" s="16"/>
      <c r="BAB733" s="16"/>
      <c r="BAC733" s="16"/>
      <c r="BAD733" s="16"/>
      <c r="BAE733" s="16"/>
      <c r="BAF733" s="16"/>
      <c r="BAG733" s="16"/>
      <c r="BAH733" s="16"/>
      <c r="BAI733" s="16"/>
      <c r="BAJ733" s="16"/>
      <c r="BAK733" s="16"/>
      <c r="BAL733" s="16"/>
      <c r="BAM733" s="16"/>
      <c r="BAN733" s="16"/>
      <c r="BAO733" s="16"/>
      <c r="BAP733" s="16"/>
      <c r="BAQ733" s="16"/>
      <c r="BAR733" s="16"/>
      <c r="BAS733" s="16"/>
      <c r="BAT733" s="16"/>
      <c r="BAU733" s="16"/>
      <c r="BAV733" s="16"/>
      <c r="BAW733" s="16"/>
      <c r="BAX733" s="16"/>
      <c r="BAY733" s="16"/>
      <c r="BAZ733" s="16"/>
      <c r="BBA733" s="16"/>
      <c r="BBB733" s="16"/>
      <c r="BBC733" s="16"/>
      <c r="BBD733" s="16"/>
      <c r="BBE733" s="16"/>
      <c r="BBF733" s="16"/>
      <c r="BBG733" s="16"/>
      <c r="BBH733" s="16"/>
      <c r="BBI733" s="16"/>
      <c r="BBJ733" s="16"/>
      <c r="BBK733" s="16"/>
      <c r="BBL733" s="16"/>
      <c r="BBM733" s="16"/>
      <c r="BBN733" s="16"/>
      <c r="BBO733" s="16"/>
      <c r="BBP733" s="16"/>
      <c r="BBQ733" s="16"/>
      <c r="BBR733" s="16"/>
      <c r="BBS733" s="16"/>
      <c r="BBT733" s="16"/>
      <c r="BBU733" s="16"/>
      <c r="BBV733" s="16"/>
      <c r="BBW733" s="16"/>
      <c r="BBX733" s="16"/>
      <c r="BBY733" s="16"/>
      <c r="BBZ733" s="16"/>
      <c r="BCA733" s="16"/>
      <c r="BCB733" s="16"/>
      <c r="BCC733" s="16"/>
      <c r="BCD733" s="16"/>
      <c r="BCE733" s="16"/>
      <c r="BCF733" s="16"/>
      <c r="BCG733" s="16"/>
      <c r="BCH733" s="16"/>
      <c r="BCI733" s="16"/>
      <c r="BCJ733" s="16"/>
      <c r="BCK733" s="16"/>
      <c r="BCL733" s="16"/>
      <c r="BCM733" s="16"/>
      <c r="BCN733" s="16"/>
      <c r="BCO733" s="16"/>
      <c r="BCP733" s="16"/>
      <c r="BCQ733" s="16"/>
      <c r="BCR733" s="16"/>
      <c r="BCS733" s="16"/>
      <c r="BCT733" s="16"/>
      <c r="BCU733" s="16"/>
      <c r="BCV733" s="16"/>
      <c r="BCW733" s="16"/>
      <c r="BCX733" s="16"/>
      <c r="BCY733" s="16"/>
      <c r="BCZ733" s="16"/>
      <c r="BDA733" s="16"/>
      <c r="BDB733" s="16"/>
      <c r="BDC733" s="16"/>
      <c r="BDD733" s="16"/>
      <c r="BDE733" s="16"/>
      <c r="BDF733" s="16"/>
      <c r="BDG733" s="16"/>
      <c r="BDH733" s="16"/>
      <c r="BDI733" s="16"/>
      <c r="BDJ733" s="16"/>
      <c r="BDK733" s="16"/>
      <c r="BDL733" s="16"/>
      <c r="BDM733" s="16"/>
      <c r="BDN733" s="16"/>
      <c r="BDO733" s="16"/>
      <c r="BDP733" s="16"/>
      <c r="BDQ733" s="16"/>
      <c r="BDR733" s="16"/>
      <c r="BDS733" s="16"/>
      <c r="BDT733" s="16"/>
      <c r="BDU733" s="16"/>
      <c r="BDV733" s="16"/>
      <c r="BDW733" s="16"/>
      <c r="BDX733" s="16"/>
      <c r="BDY733" s="16"/>
      <c r="BDZ733" s="16"/>
      <c r="BEA733" s="16"/>
      <c r="BEB733" s="16"/>
      <c r="BEC733" s="16"/>
      <c r="BED733" s="16"/>
      <c r="BEE733" s="16"/>
      <c r="BEF733" s="16"/>
      <c r="BEG733" s="16"/>
      <c r="BEH733" s="16"/>
      <c r="BEI733" s="16"/>
      <c r="BEJ733" s="16"/>
      <c r="BEK733" s="16"/>
      <c r="BEL733" s="16"/>
      <c r="BEM733" s="16"/>
      <c r="BEN733" s="16"/>
      <c r="BEO733" s="16"/>
      <c r="BEP733" s="16"/>
      <c r="BEQ733" s="16"/>
      <c r="BER733" s="16"/>
      <c r="BES733" s="16"/>
      <c r="BET733" s="16"/>
      <c r="BEU733" s="16"/>
      <c r="BEV733" s="16"/>
      <c r="BEW733" s="16"/>
      <c r="BEX733" s="16"/>
      <c r="BEY733" s="16"/>
      <c r="BEZ733" s="16"/>
      <c r="BFA733" s="16"/>
      <c r="BFB733" s="16"/>
      <c r="BFC733" s="16"/>
      <c r="BFD733" s="16"/>
      <c r="BFE733" s="16"/>
      <c r="BFF733" s="16"/>
      <c r="BFG733" s="16"/>
      <c r="BFH733" s="16"/>
      <c r="BFI733" s="16"/>
      <c r="BFJ733" s="16"/>
      <c r="BFK733" s="16"/>
      <c r="BFL733" s="16"/>
      <c r="BFM733" s="16"/>
      <c r="BFN733" s="16"/>
      <c r="BFO733" s="16"/>
      <c r="BFP733" s="16"/>
      <c r="BFQ733" s="16"/>
      <c r="BFR733" s="16"/>
      <c r="BFS733" s="16"/>
      <c r="BFT733" s="16"/>
      <c r="BFU733" s="16"/>
      <c r="BFV733" s="16"/>
      <c r="BFW733" s="16"/>
      <c r="BFX733" s="16"/>
      <c r="BFY733" s="16"/>
      <c r="BFZ733" s="16"/>
      <c r="BGA733" s="16"/>
      <c r="BGB733" s="16"/>
      <c r="BGC733" s="16"/>
      <c r="BGD733" s="16"/>
      <c r="BGE733" s="16"/>
      <c r="BGF733" s="16"/>
      <c r="BGG733" s="16"/>
      <c r="BGH733" s="16"/>
      <c r="BGI733" s="16"/>
      <c r="BGJ733" s="16"/>
      <c r="BGK733" s="16"/>
      <c r="BGL733" s="16"/>
      <c r="BGM733" s="16"/>
      <c r="BGN733" s="16"/>
      <c r="BGO733" s="16"/>
      <c r="BGP733" s="16"/>
      <c r="BGQ733" s="16"/>
      <c r="BGR733" s="16"/>
      <c r="BGS733" s="16"/>
      <c r="BGT733" s="16"/>
      <c r="BGU733" s="16"/>
      <c r="BGV733" s="16"/>
      <c r="BGW733" s="16"/>
      <c r="BGX733" s="16"/>
      <c r="BGY733" s="16"/>
      <c r="BGZ733" s="16"/>
      <c r="BHA733" s="16"/>
      <c r="BHB733" s="16"/>
      <c r="BHC733" s="16"/>
      <c r="BHD733" s="16"/>
      <c r="BHE733" s="16"/>
      <c r="BHF733" s="16"/>
      <c r="BHG733" s="16"/>
      <c r="BHH733" s="16"/>
      <c r="BHI733" s="16"/>
      <c r="BHJ733" s="16"/>
      <c r="BHK733" s="16"/>
      <c r="BHL733" s="16"/>
      <c r="BHM733" s="16"/>
      <c r="BHN733" s="16"/>
      <c r="BHO733" s="16"/>
      <c r="BHP733" s="16"/>
      <c r="BHQ733" s="16"/>
      <c r="BHR733" s="16"/>
      <c r="BHS733" s="16"/>
      <c r="BHT733" s="16"/>
      <c r="BHU733" s="16"/>
      <c r="BHV733" s="16"/>
      <c r="BHW733" s="16"/>
      <c r="BHX733" s="16"/>
      <c r="BHY733" s="16"/>
      <c r="BHZ733" s="16"/>
      <c r="BIA733" s="16"/>
      <c r="BIB733" s="16"/>
      <c r="BIC733" s="16"/>
      <c r="BID733" s="16"/>
      <c r="BIE733" s="16"/>
      <c r="BIF733" s="16"/>
      <c r="BIG733" s="16"/>
      <c r="BIH733" s="16"/>
      <c r="BII733" s="16"/>
      <c r="BIJ733" s="16"/>
      <c r="BIK733" s="16"/>
      <c r="BIL733" s="16"/>
      <c r="BIM733" s="16"/>
      <c r="BIN733" s="16"/>
      <c r="BIO733" s="16"/>
      <c r="BIP733" s="16"/>
      <c r="BIQ733" s="16"/>
      <c r="BIR733" s="16"/>
      <c r="BIS733" s="16"/>
      <c r="BIT733" s="16"/>
      <c r="BIU733" s="16"/>
      <c r="BIV733" s="16"/>
      <c r="BIW733" s="16"/>
      <c r="BIX733" s="16"/>
      <c r="BIY733" s="16"/>
      <c r="BIZ733" s="16"/>
      <c r="BJA733" s="16"/>
      <c r="BJB733" s="16"/>
      <c r="BJC733" s="16"/>
      <c r="BJD733" s="16"/>
      <c r="BJE733" s="16"/>
      <c r="BJF733" s="16"/>
      <c r="BJG733" s="16"/>
      <c r="BJH733" s="16"/>
      <c r="BJI733" s="16"/>
      <c r="BJJ733" s="16"/>
      <c r="BJK733" s="16"/>
      <c r="BJL733" s="16"/>
      <c r="BJM733" s="16"/>
      <c r="BJN733" s="16"/>
      <c r="BJO733" s="16"/>
      <c r="BJP733" s="16"/>
      <c r="BJQ733" s="16"/>
      <c r="BJR733" s="16"/>
      <c r="BJS733" s="16"/>
      <c r="BJT733" s="16"/>
      <c r="BJU733" s="16"/>
      <c r="BJV733" s="16"/>
      <c r="BJW733" s="16"/>
      <c r="BJX733" s="16"/>
      <c r="BJY733" s="16"/>
      <c r="BJZ733" s="16"/>
      <c r="BKA733" s="16"/>
      <c r="BKB733" s="16"/>
      <c r="BKC733" s="16"/>
      <c r="BKD733" s="16"/>
      <c r="BKE733" s="16"/>
      <c r="BKF733" s="16"/>
      <c r="BKG733" s="16"/>
      <c r="BKH733" s="16"/>
      <c r="BKI733" s="16"/>
      <c r="BKJ733" s="16"/>
      <c r="BKK733" s="16"/>
      <c r="BKL733" s="16"/>
      <c r="BKM733" s="16"/>
      <c r="BKN733" s="16"/>
      <c r="BKO733" s="16"/>
      <c r="BKP733" s="16"/>
      <c r="BKQ733" s="16"/>
      <c r="BKR733" s="16"/>
      <c r="BKS733" s="16"/>
      <c r="BKT733" s="16"/>
      <c r="BKU733" s="16"/>
      <c r="BKV733" s="16"/>
      <c r="BKW733" s="16"/>
      <c r="BKX733" s="16"/>
      <c r="BKY733" s="16"/>
      <c r="BKZ733" s="16"/>
      <c r="BLA733" s="16"/>
      <c r="BLB733" s="16"/>
      <c r="BLC733" s="16"/>
      <c r="BLD733" s="16"/>
      <c r="BLE733" s="16"/>
      <c r="BLF733" s="16"/>
      <c r="BLG733" s="16"/>
      <c r="BLH733" s="16"/>
      <c r="BLI733" s="16"/>
      <c r="BLJ733" s="16"/>
      <c r="BLK733" s="16"/>
      <c r="BLL733" s="16"/>
      <c r="BLM733" s="16"/>
      <c r="BLN733" s="16"/>
      <c r="BLO733" s="16"/>
      <c r="BLP733" s="16"/>
      <c r="BLQ733" s="16"/>
      <c r="BLR733" s="16"/>
      <c r="BLS733" s="16"/>
      <c r="BLT733" s="16"/>
      <c r="BLU733" s="16"/>
      <c r="BLV733" s="16"/>
      <c r="BLW733" s="16"/>
      <c r="BLX733" s="16"/>
      <c r="BLY733" s="16"/>
      <c r="BLZ733" s="16"/>
      <c r="BMA733" s="16"/>
      <c r="BMB733" s="16"/>
      <c r="BMC733" s="16"/>
      <c r="BMD733" s="16"/>
      <c r="BME733" s="16"/>
      <c r="BMF733" s="16"/>
      <c r="BMG733" s="16"/>
      <c r="BMH733" s="16"/>
      <c r="BMI733" s="16"/>
      <c r="BMJ733" s="16"/>
      <c r="BMK733" s="16"/>
      <c r="BML733" s="16"/>
      <c r="BMM733" s="16"/>
      <c r="BMN733" s="16"/>
      <c r="BMO733" s="16"/>
      <c r="BMP733" s="16"/>
      <c r="BMQ733" s="16"/>
      <c r="BMR733" s="16"/>
      <c r="BMS733" s="16"/>
      <c r="BMT733" s="16"/>
      <c r="BMU733" s="16"/>
      <c r="BMV733" s="16"/>
      <c r="BMW733" s="16"/>
      <c r="BMX733" s="16"/>
      <c r="BMY733" s="16"/>
      <c r="BMZ733" s="16"/>
      <c r="BNA733" s="16"/>
      <c r="BNB733" s="16"/>
      <c r="BNC733" s="16"/>
      <c r="BND733" s="16"/>
      <c r="BNE733" s="16"/>
      <c r="BNF733" s="16"/>
      <c r="BNG733" s="16"/>
      <c r="BNH733" s="16"/>
      <c r="BNI733" s="16"/>
      <c r="BNJ733" s="16"/>
      <c r="BNK733" s="16"/>
      <c r="BNL733" s="16"/>
      <c r="BNM733" s="16"/>
      <c r="BNN733" s="16"/>
      <c r="BNO733" s="16"/>
      <c r="BNP733" s="16"/>
      <c r="BNQ733" s="16"/>
      <c r="BNR733" s="16"/>
      <c r="BNS733" s="16"/>
      <c r="BNT733" s="16"/>
      <c r="BNU733" s="16"/>
      <c r="BNV733" s="16"/>
      <c r="BNW733" s="16"/>
      <c r="BNX733" s="16"/>
      <c r="BNY733" s="16"/>
      <c r="BNZ733" s="16"/>
      <c r="BOA733" s="16"/>
      <c r="BOB733" s="16"/>
      <c r="BOC733" s="16"/>
      <c r="BOD733" s="16"/>
      <c r="BOE733" s="16"/>
      <c r="BOF733" s="16"/>
      <c r="BOG733" s="16"/>
      <c r="BOH733" s="16"/>
      <c r="BOI733" s="16"/>
      <c r="BOJ733" s="16"/>
      <c r="BOK733" s="16"/>
      <c r="BOL733" s="16"/>
      <c r="BOM733" s="16"/>
      <c r="BON733" s="16"/>
      <c r="BOO733" s="16"/>
      <c r="BOP733" s="16"/>
      <c r="BOQ733" s="16"/>
      <c r="BOR733" s="16"/>
      <c r="BOS733" s="16"/>
      <c r="BOT733" s="16"/>
      <c r="BOU733" s="16"/>
      <c r="BOV733" s="16"/>
      <c r="BOW733" s="16"/>
      <c r="BOX733" s="16"/>
      <c r="BOY733" s="16"/>
      <c r="BOZ733" s="16"/>
      <c r="BPA733" s="16"/>
      <c r="BPB733" s="16"/>
      <c r="BPC733" s="16"/>
      <c r="BPD733" s="16"/>
      <c r="BPE733" s="16"/>
      <c r="BPF733" s="16"/>
      <c r="BPG733" s="16"/>
      <c r="BPH733" s="16"/>
      <c r="BPI733" s="16"/>
      <c r="BPJ733" s="16"/>
      <c r="BPK733" s="16"/>
      <c r="BPL733" s="16"/>
      <c r="BPM733" s="16"/>
      <c r="BPN733" s="16"/>
      <c r="BPO733" s="16"/>
      <c r="BPP733" s="16"/>
      <c r="BPQ733" s="16"/>
      <c r="BPR733" s="16"/>
      <c r="BPS733" s="16"/>
      <c r="BPT733" s="16"/>
      <c r="BPU733" s="16"/>
      <c r="BPV733" s="16"/>
      <c r="BPW733" s="16"/>
      <c r="BPX733" s="16"/>
      <c r="BPY733" s="16"/>
      <c r="BPZ733" s="16"/>
      <c r="BQA733" s="16"/>
      <c r="BQB733" s="16"/>
      <c r="BQC733" s="16"/>
      <c r="BQD733" s="16"/>
      <c r="BQE733" s="16"/>
      <c r="BQF733" s="16"/>
      <c r="BQG733" s="16"/>
      <c r="BQH733" s="16"/>
      <c r="BQI733" s="16"/>
      <c r="BQJ733" s="16"/>
      <c r="BQK733" s="16"/>
      <c r="BQL733" s="16"/>
      <c r="BQM733" s="16"/>
      <c r="BQN733" s="16"/>
      <c r="BQO733" s="16"/>
      <c r="BQP733" s="16"/>
      <c r="BQQ733" s="16"/>
      <c r="BQR733" s="16"/>
      <c r="BQS733" s="16"/>
      <c r="BQT733" s="16"/>
      <c r="BQU733" s="16"/>
      <c r="BQV733" s="16"/>
      <c r="BQW733" s="16"/>
      <c r="BQX733" s="16"/>
      <c r="BQY733" s="16"/>
      <c r="BQZ733" s="16"/>
      <c r="BRA733" s="16"/>
      <c r="BRB733" s="16"/>
      <c r="BRC733" s="16"/>
      <c r="BRD733" s="16"/>
      <c r="BRE733" s="16"/>
      <c r="BRF733" s="16"/>
      <c r="BRG733" s="16"/>
      <c r="BRH733" s="16"/>
      <c r="BRI733" s="16"/>
      <c r="BRJ733" s="16"/>
      <c r="BRK733" s="16"/>
      <c r="BRL733" s="16"/>
      <c r="BRM733" s="16"/>
      <c r="BRN733" s="16"/>
      <c r="BRO733" s="16"/>
      <c r="BRP733" s="16"/>
      <c r="BRQ733" s="16"/>
      <c r="BRR733" s="16"/>
      <c r="BRS733" s="16"/>
      <c r="BRT733" s="16"/>
      <c r="BRU733" s="16"/>
      <c r="BRV733" s="16"/>
      <c r="BRW733" s="16"/>
      <c r="BRX733" s="16"/>
      <c r="BRY733" s="16"/>
      <c r="BRZ733" s="16"/>
      <c r="BSA733" s="16"/>
      <c r="BSB733" s="16"/>
      <c r="BSC733" s="16"/>
      <c r="BSD733" s="16"/>
      <c r="BSE733" s="16"/>
      <c r="BSF733" s="16"/>
      <c r="BSG733" s="16"/>
      <c r="BSH733" s="16"/>
      <c r="BSI733" s="16"/>
      <c r="BSJ733" s="16"/>
      <c r="BSK733" s="16"/>
      <c r="BSL733" s="16"/>
      <c r="BSM733" s="16"/>
      <c r="BSN733" s="16"/>
      <c r="BSO733" s="16"/>
      <c r="BSP733" s="16"/>
      <c r="BSQ733" s="16"/>
      <c r="BSR733" s="16"/>
      <c r="BSS733" s="16"/>
      <c r="BST733" s="16"/>
      <c r="BSU733" s="16"/>
      <c r="BSV733" s="16"/>
      <c r="BSW733" s="16"/>
      <c r="BSX733" s="16"/>
      <c r="BSY733" s="16"/>
      <c r="BSZ733" s="16"/>
      <c r="BTA733" s="16"/>
      <c r="BTB733" s="16"/>
      <c r="BTC733" s="16"/>
      <c r="BTD733" s="16"/>
      <c r="BTE733" s="16"/>
      <c r="BTF733" s="16"/>
      <c r="BTG733" s="16"/>
      <c r="BTH733" s="16"/>
      <c r="BTI733" s="16"/>
      <c r="BTJ733" s="16"/>
      <c r="BTK733" s="16"/>
      <c r="BTL733" s="16"/>
      <c r="BTM733" s="16"/>
      <c r="BTN733" s="16"/>
      <c r="BTO733" s="16"/>
      <c r="BTP733" s="16"/>
      <c r="BTQ733" s="16"/>
      <c r="BTR733" s="16"/>
      <c r="BTS733" s="16"/>
      <c r="BTT733" s="16"/>
      <c r="BTU733" s="16"/>
      <c r="BTV733" s="16"/>
      <c r="BTW733" s="16"/>
      <c r="BTX733" s="16"/>
      <c r="BTY733" s="16"/>
      <c r="BTZ733" s="16"/>
      <c r="BUA733" s="16"/>
      <c r="BUB733" s="16"/>
      <c r="BUC733" s="16"/>
      <c r="BUD733" s="16"/>
      <c r="BUE733" s="16"/>
      <c r="BUF733" s="16"/>
      <c r="BUG733" s="16"/>
      <c r="BUH733" s="16"/>
      <c r="BUI733" s="16"/>
      <c r="BUJ733" s="16"/>
      <c r="BUK733" s="16"/>
      <c r="BUL733" s="16"/>
      <c r="BUM733" s="16"/>
      <c r="BUN733" s="16"/>
      <c r="BUO733" s="16"/>
      <c r="BUP733" s="16"/>
      <c r="BUQ733" s="16"/>
      <c r="BUR733" s="16"/>
      <c r="BUS733" s="16"/>
      <c r="BUT733" s="16"/>
      <c r="BUU733" s="16"/>
      <c r="BUV733" s="16"/>
      <c r="BUW733" s="16"/>
      <c r="BUX733" s="16"/>
      <c r="BUY733" s="16"/>
      <c r="BUZ733" s="16"/>
      <c r="BVA733" s="16"/>
      <c r="BVB733" s="16"/>
      <c r="BVC733" s="16"/>
      <c r="BVD733" s="16"/>
      <c r="BVE733" s="16"/>
      <c r="BVF733" s="16"/>
      <c r="BVG733" s="16"/>
      <c r="BVH733" s="16"/>
      <c r="BVI733" s="16"/>
      <c r="BVJ733" s="16"/>
      <c r="BVK733" s="16"/>
      <c r="BVL733" s="16"/>
      <c r="BVM733" s="16"/>
      <c r="BVN733" s="16"/>
      <c r="BVO733" s="16"/>
      <c r="BVP733" s="16"/>
      <c r="BVQ733" s="16"/>
      <c r="BVR733" s="16"/>
      <c r="BVS733" s="16"/>
      <c r="BVT733" s="16"/>
      <c r="BVU733" s="16"/>
      <c r="BVV733" s="16"/>
      <c r="BVW733" s="16"/>
      <c r="BVX733" s="16"/>
      <c r="BVY733" s="16"/>
      <c r="BVZ733" s="16"/>
      <c r="BWA733" s="16"/>
      <c r="BWB733" s="16"/>
      <c r="BWC733" s="16"/>
      <c r="BWD733" s="16"/>
      <c r="BWE733" s="16"/>
      <c r="BWF733" s="16"/>
      <c r="BWG733" s="16"/>
      <c r="BWH733" s="16"/>
      <c r="BWI733" s="16"/>
      <c r="BWJ733" s="16"/>
      <c r="BWK733" s="16"/>
      <c r="BWL733" s="16"/>
      <c r="BWM733" s="16"/>
      <c r="BWN733" s="16"/>
      <c r="BWO733" s="16"/>
      <c r="BWP733" s="16"/>
      <c r="BWQ733" s="16"/>
      <c r="BWR733" s="16"/>
      <c r="BWS733" s="16"/>
      <c r="BWT733" s="16"/>
      <c r="BWU733" s="16"/>
      <c r="BWV733" s="16"/>
      <c r="BWW733" s="16"/>
      <c r="BWX733" s="16"/>
      <c r="BWY733" s="16"/>
      <c r="BWZ733" s="16"/>
      <c r="BXA733" s="16"/>
      <c r="BXB733" s="16"/>
      <c r="BXC733" s="16"/>
      <c r="BXD733" s="16"/>
      <c r="BXE733" s="16"/>
      <c r="BXF733" s="16"/>
      <c r="BXG733" s="16"/>
      <c r="BXH733" s="16"/>
      <c r="BXI733" s="16"/>
      <c r="BXJ733" s="16"/>
      <c r="BXK733" s="16"/>
      <c r="BXL733" s="16"/>
      <c r="BXM733" s="16"/>
      <c r="BXN733" s="16"/>
      <c r="BXO733" s="16"/>
      <c r="BXP733" s="16"/>
      <c r="BXQ733" s="16"/>
      <c r="BXR733" s="16"/>
      <c r="BXS733" s="16"/>
      <c r="BXT733" s="16"/>
      <c r="BXU733" s="16"/>
      <c r="BXV733" s="16"/>
      <c r="BXW733" s="16"/>
      <c r="BXX733" s="16"/>
      <c r="BXY733" s="16"/>
      <c r="BXZ733" s="16"/>
      <c r="BYA733" s="16"/>
      <c r="BYB733" s="16"/>
      <c r="BYC733" s="16"/>
      <c r="BYD733" s="16"/>
      <c r="BYE733" s="16"/>
      <c r="BYF733" s="16"/>
      <c r="BYG733" s="16"/>
      <c r="BYH733" s="16"/>
      <c r="BYI733" s="16"/>
      <c r="BYJ733" s="16"/>
      <c r="BYK733" s="16"/>
      <c r="BYL733" s="16"/>
      <c r="BYM733" s="16"/>
      <c r="BYN733" s="16"/>
      <c r="BYO733" s="16"/>
      <c r="BYP733" s="16"/>
      <c r="BYQ733" s="16"/>
      <c r="BYR733" s="16"/>
      <c r="BYS733" s="16"/>
      <c r="BYT733" s="16"/>
      <c r="BYU733" s="16"/>
      <c r="BYV733" s="16"/>
      <c r="BYW733" s="16"/>
      <c r="BYX733" s="16"/>
      <c r="BYY733" s="16"/>
      <c r="BYZ733" s="16"/>
      <c r="BZA733" s="16"/>
      <c r="BZB733" s="16"/>
      <c r="BZC733" s="16"/>
      <c r="BZD733" s="16"/>
      <c r="BZE733" s="16"/>
      <c r="BZF733" s="16"/>
      <c r="BZG733" s="16"/>
      <c r="BZH733" s="16"/>
      <c r="BZI733" s="16"/>
      <c r="BZJ733" s="16"/>
      <c r="BZK733" s="16"/>
      <c r="BZL733" s="16"/>
      <c r="BZM733" s="16"/>
      <c r="BZN733" s="16"/>
      <c r="BZO733" s="16"/>
      <c r="BZP733" s="16"/>
      <c r="BZQ733" s="16"/>
      <c r="BZR733" s="16"/>
      <c r="BZS733" s="16"/>
      <c r="BZT733" s="16"/>
      <c r="BZU733" s="16"/>
      <c r="BZV733" s="16"/>
      <c r="BZW733" s="16"/>
      <c r="BZX733" s="16"/>
      <c r="BZY733" s="16"/>
      <c r="BZZ733" s="16"/>
      <c r="CAA733" s="16"/>
      <c r="CAB733" s="16"/>
      <c r="CAC733" s="16"/>
      <c r="CAD733" s="16"/>
      <c r="CAE733" s="16"/>
      <c r="CAF733" s="16"/>
      <c r="CAG733" s="16"/>
      <c r="CAH733" s="16"/>
      <c r="CAI733" s="16"/>
      <c r="CAJ733" s="16"/>
      <c r="CAK733" s="16"/>
      <c r="CAL733" s="16"/>
      <c r="CAM733" s="16"/>
      <c r="CAN733" s="16"/>
      <c r="CAO733" s="16"/>
      <c r="CAP733" s="16"/>
      <c r="CAQ733" s="16"/>
      <c r="CAR733" s="16"/>
      <c r="CAS733" s="16"/>
      <c r="CAT733" s="16"/>
      <c r="CAU733" s="16"/>
      <c r="CAV733" s="16"/>
      <c r="CAW733" s="16"/>
      <c r="CAX733" s="16"/>
      <c r="CAY733" s="16"/>
      <c r="CAZ733" s="16"/>
      <c r="CBA733" s="16"/>
      <c r="CBB733" s="16"/>
      <c r="CBC733" s="16"/>
      <c r="CBD733" s="16"/>
      <c r="CBE733" s="16"/>
      <c r="CBF733" s="16"/>
      <c r="CBG733" s="16"/>
      <c r="CBH733" s="16"/>
      <c r="CBI733" s="16"/>
      <c r="CBJ733" s="16"/>
      <c r="CBK733" s="16"/>
      <c r="CBL733" s="16"/>
      <c r="CBM733" s="16"/>
      <c r="CBN733" s="16"/>
      <c r="CBO733" s="16"/>
      <c r="CBP733" s="16"/>
      <c r="CBQ733" s="16"/>
      <c r="CBR733" s="16"/>
      <c r="CBS733" s="16"/>
      <c r="CBT733" s="16"/>
      <c r="CBU733" s="16"/>
      <c r="CBV733" s="16"/>
      <c r="CBW733" s="16"/>
      <c r="CBX733" s="16"/>
      <c r="CBY733" s="16"/>
      <c r="CBZ733" s="16"/>
      <c r="CCA733" s="16"/>
      <c r="CCB733" s="16"/>
      <c r="CCC733" s="16"/>
      <c r="CCD733" s="16"/>
      <c r="CCE733" s="16"/>
      <c r="CCF733" s="16"/>
      <c r="CCG733" s="16"/>
      <c r="CCH733" s="16"/>
      <c r="CCI733" s="16"/>
      <c r="CCJ733" s="16"/>
      <c r="CCK733" s="16"/>
      <c r="CCL733" s="16"/>
      <c r="CCM733" s="16"/>
      <c r="CCN733" s="16"/>
      <c r="CCO733" s="16"/>
      <c r="CCP733" s="16"/>
      <c r="CCQ733" s="16"/>
      <c r="CCR733" s="16"/>
      <c r="CCS733" s="16"/>
      <c r="CCT733" s="16"/>
      <c r="CCU733" s="16"/>
      <c r="CCV733" s="16"/>
      <c r="CCW733" s="16"/>
      <c r="CCX733" s="16"/>
      <c r="CCY733" s="16"/>
      <c r="CCZ733" s="16"/>
      <c r="CDA733" s="16"/>
      <c r="CDB733" s="16"/>
      <c r="CDC733" s="16"/>
      <c r="CDD733" s="16"/>
      <c r="CDE733" s="16"/>
      <c r="CDF733" s="16"/>
      <c r="CDG733" s="16"/>
      <c r="CDH733" s="16"/>
      <c r="CDI733" s="16"/>
      <c r="CDJ733" s="16"/>
      <c r="CDK733" s="16"/>
      <c r="CDL733" s="16"/>
      <c r="CDM733" s="16"/>
      <c r="CDN733" s="16"/>
      <c r="CDO733" s="16"/>
      <c r="CDP733" s="16"/>
      <c r="CDQ733" s="16"/>
      <c r="CDR733" s="16"/>
      <c r="CDS733" s="16"/>
      <c r="CDT733" s="16"/>
      <c r="CDU733" s="16"/>
      <c r="CDV733" s="16"/>
      <c r="CDW733" s="16"/>
      <c r="CDX733" s="16"/>
      <c r="CDY733" s="16"/>
      <c r="CDZ733" s="16"/>
      <c r="CEA733" s="16"/>
      <c r="CEB733" s="16"/>
      <c r="CEC733" s="16"/>
      <c r="CED733" s="16"/>
      <c r="CEE733" s="16"/>
      <c r="CEF733" s="16"/>
      <c r="CEG733" s="16"/>
      <c r="CEH733" s="16"/>
      <c r="CEI733" s="16"/>
      <c r="CEJ733" s="16"/>
      <c r="CEK733" s="16"/>
      <c r="CEL733" s="16"/>
      <c r="CEM733" s="16"/>
      <c r="CEN733" s="16"/>
      <c r="CEO733" s="16"/>
      <c r="CEP733" s="16"/>
      <c r="CEQ733" s="16"/>
      <c r="CER733" s="16"/>
      <c r="CES733" s="16"/>
      <c r="CET733" s="16"/>
      <c r="CEU733" s="16"/>
      <c r="CEV733" s="16"/>
      <c r="CEW733" s="16"/>
      <c r="CEX733" s="16"/>
      <c r="CEY733" s="16"/>
      <c r="CEZ733" s="16"/>
      <c r="CFA733" s="16"/>
      <c r="CFB733" s="16"/>
      <c r="CFC733" s="16"/>
      <c r="CFD733" s="16"/>
      <c r="CFE733" s="16"/>
      <c r="CFF733" s="16"/>
      <c r="CFG733" s="16"/>
      <c r="CFH733" s="16"/>
      <c r="CFI733" s="16"/>
      <c r="CFJ733" s="16"/>
      <c r="CFK733" s="16"/>
      <c r="CFL733" s="16"/>
      <c r="CFM733" s="16"/>
      <c r="CFN733" s="16"/>
      <c r="CFO733" s="16"/>
      <c r="CFP733" s="16"/>
      <c r="CFQ733" s="16"/>
      <c r="CFR733" s="16"/>
      <c r="CFS733" s="16"/>
      <c r="CFT733" s="16"/>
      <c r="CFU733" s="16"/>
      <c r="CFV733" s="16"/>
      <c r="CFW733" s="16"/>
      <c r="CFX733" s="16"/>
      <c r="CFY733" s="16"/>
      <c r="CFZ733" s="16"/>
      <c r="CGA733" s="16"/>
      <c r="CGB733" s="16"/>
      <c r="CGC733" s="16"/>
      <c r="CGD733" s="16"/>
      <c r="CGE733" s="16"/>
      <c r="CGF733" s="16"/>
      <c r="CGG733" s="16"/>
      <c r="CGH733" s="16"/>
      <c r="CGI733" s="16"/>
      <c r="CGJ733" s="16"/>
      <c r="CGK733" s="16"/>
      <c r="CGL733" s="16"/>
      <c r="CGM733" s="16"/>
      <c r="CGN733" s="16"/>
      <c r="CGO733" s="16"/>
      <c r="CGP733" s="16"/>
      <c r="CGQ733" s="16"/>
      <c r="CGR733" s="16"/>
      <c r="CGS733" s="16"/>
      <c r="CGT733" s="16"/>
      <c r="CGU733" s="16"/>
      <c r="CGV733" s="16"/>
      <c r="CGW733" s="16"/>
      <c r="CGX733" s="16"/>
      <c r="CGY733" s="16"/>
      <c r="CGZ733" s="16"/>
      <c r="CHA733" s="16"/>
      <c r="CHB733" s="16"/>
      <c r="CHC733" s="16"/>
      <c r="CHD733" s="16"/>
      <c r="CHE733" s="16"/>
      <c r="CHF733" s="16"/>
      <c r="CHG733" s="16"/>
      <c r="CHH733" s="16"/>
      <c r="CHI733" s="16"/>
      <c r="CHJ733" s="16"/>
      <c r="CHK733" s="16"/>
      <c r="CHL733" s="16"/>
      <c r="CHM733" s="16"/>
      <c r="CHN733" s="16"/>
      <c r="CHO733" s="16"/>
      <c r="CHP733" s="16"/>
      <c r="CHQ733" s="16"/>
      <c r="CHR733" s="16"/>
      <c r="CHS733" s="16"/>
      <c r="CHT733" s="16"/>
      <c r="CHU733" s="16"/>
      <c r="CHV733" s="16"/>
      <c r="CHW733" s="16"/>
      <c r="CHX733" s="16"/>
      <c r="CHY733" s="16"/>
      <c r="CHZ733" s="16"/>
      <c r="CIA733" s="16"/>
      <c r="CIB733" s="16"/>
      <c r="CIC733" s="16"/>
      <c r="CID733" s="16"/>
      <c r="CIE733" s="16"/>
      <c r="CIF733" s="16"/>
      <c r="CIG733" s="16"/>
      <c r="CIH733" s="16"/>
      <c r="CII733" s="16"/>
      <c r="CIJ733" s="16"/>
      <c r="CIK733" s="16"/>
      <c r="CIL733" s="16"/>
      <c r="CIM733" s="16"/>
      <c r="CIN733" s="16"/>
      <c r="CIO733" s="16"/>
      <c r="CIP733" s="16"/>
      <c r="CIQ733" s="16"/>
      <c r="CIR733" s="16"/>
      <c r="CIS733" s="16"/>
      <c r="CIT733" s="16"/>
      <c r="CIU733" s="16"/>
      <c r="CIV733" s="16"/>
      <c r="CIW733" s="16"/>
      <c r="CIX733" s="16"/>
      <c r="CIY733" s="16"/>
      <c r="CIZ733" s="16"/>
      <c r="CJA733" s="16"/>
      <c r="CJB733" s="16"/>
      <c r="CJC733" s="16"/>
      <c r="CJD733" s="16"/>
      <c r="CJE733" s="16"/>
      <c r="CJF733" s="16"/>
      <c r="CJG733" s="16"/>
      <c r="CJH733" s="16"/>
      <c r="CJI733" s="16"/>
      <c r="CJJ733" s="16"/>
      <c r="CJK733" s="16"/>
      <c r="CJL733" s="16"/>
      <c r="CJM733" s="16"/>
      <c r="CJN733" s="16"/>
      <c r="CJO733" s="16"/>
      <c r="CJP733" s="16"/>
      <c r="CJQ733" s="16"/>
      <c r="CJR733" s="16"/>
      <c r="CJS733" s="16"/>
      <c r="CJT733" s="16"/>
      <c r="CJU733" s="16"/>
      <c r="CJV733" s="16"/>
      <c r="CJW733" s="16"/>
      <c r="CJX733" s="16"/>
      <c r="CJY733" s="16"/>
      <c r="CJZ733" s="16"/>
      <c r="CKA733" s="16"/>
      <c r="CKB733" s="16"/>
      <c r="CKC733" s="16"/>
      <c r="CKD733" s="16"/>
      <c r="CKE733" s="16"/>
      <c r="CKF733" s="16"/>
      <c r="CKG733" s="16"/>
      <c r="CKH733" s="16"/>
      <c r="CKI733" s="16"/>
      <c r="CKJ733" s="16"/>
      <c r="CKK733" s="16"/>
      <c r="CKL733" s="16"/>
      <c r="CKM733" s="16"/>
      <c r="CKN733" s="16"/>
      <c r="CKO733" s="16"/>
      <c r="CKP733" s="16"/>
      <c r="CKQ733" s="16"/>
      <c r="CKR733" s="16"/>
      <c r="CKS733" s="16"/>
      <c r="CKT733" s="16"/>
      <c r="CKU733" s="16"/>
      <c r="CKV733" s="16"/>
      <c r="CKW733" s="16"/>
      <c r="CKX733" s="16"/>
      <c r="CKY733" s="16"/>
      <c r="CKZ733" s="16"/>
      <c r="CLA733" s="16"/>
      <c r="CLB733" s="16"/>
      <c r="CLC733" s="16"/>
      <c r="CLD733" s="16"/>
      <c r="CLE733" s="16"/>
      <c r="CLF733" s="16"/>
      <c r="CLG733" s="16"/>
      <c r="CLH733" s="16"/>
      <c r="CLI733" s="16"/>
      <c r="CLJ733" s="16"/>
      <c r="CLK733" s="16"/>
      <c r="CLL733" s="16"/>
      <c r="CLM733" s="16"/>
      <c r="CLN733" s="16"/>
      <c r="CLO733" s="16"/>
      <c r="CLP733" s="16"/>
      <c r="CLQ733" s="16"/>
      <c r="CLR733" s="16"/>
      <c r="CLS733" s="16"/>
      <c r="CLT733" s="16"/>
      <c r="CLU733" s="16"/>
      <c r="CLV733" s="16"/>
      <c r="CLW733" s="16"/>
      <c r="CLX733" s="16"/>
      <c r="CLY733" s="16"/>
      <c r="CLZ733" s="16"/>
      <c r="CMA733" s="16"/>
      <c r="CMB733" s="16"/>
      <c r="CMC733" s="16"/>
      <c r="CMD733" s="16"/>
      <c r="CME733" s="16"/>
      <c r="CMF733" s="16"/>
      <c r="CMG733" s="16"/>
      <c r="CMH733" s="16"/>
      <c r="CMI733" s="16"/>
      <c r="CMJ733" s="16"/>
      <c r="CMK733" s="16"/>
      <c r="CML733" s="16"/>
      <c r="CMM733" s="16"/>
      <c r="CMN733" s="16"/>
      <c r="CMO733" s="16"/>
      <c r="CMP733" s="16"/>
      <c r="CMQ733" s="16"/>
      <c r="CMR733" s="16"/>
      <c r="CMS733" s="16"/>
      <c r="CMT733" s="16"/>
      <c r="CMU733" s="16"/>
      <c r="CMV733" s="16"/>
      <c r="CMW733" s="16"/>
      <c r="CMX733" s="16"/>
      <c r="CMY733" s="16"/>
      <c r="CMZ733" s="16"/>
      <c r="CNA733" s="16"/>
      <c r="CNB733" s="16"/>
      <c r="CNC733" s="16"/>
      <c r="CND733" s="16"/>
      <c r="CNE733" s="16"/>
      <c r="CNF733" s="16"/>
      <c r="CNG733" s="16"/>
      <c r="CNH733" s="16"/>
      <c r="CNI733" s="16"/>
      <c r="CNJ733" s="16"/>
      <c r="CNK733" s="16"/>
      <c r="CNL733" s="16"/>
      <c r="CNM733" s="16"/>
      <c r="CNN733" s="16"/>
      <c r="CNO733" s="16"/>
      <c r="CNP733" s="16"/>
      <c r="CNQ733" s="16"/>
      <c r="CNR733" s="16"/>
      <c r="CNS733" s="16"/>
      <c r="CNT733" s="16"/>
      <c r="CNU733" s="16"/>
      <c r="CNV733" s="16"/>
      <c r="CNW733" s="16"/>
      <c r="CNX733" s="16"/>
      <c r="CNY733" s="16"/>
      <c r="CNZ733" s="16"/>
      <c r="COA733" s="16"/>
      <c r="COB733" s="16"/>
      <c r="COC733" s="16"/>
      <c r="COD733" s="16"/>
      <c r="COE733" s="16"/>
      <c r="COF733" s="16"/>
      <c r="COG733" s="16"/>
      <c r="COH733" s="16"/>
      <c r="COI733" s="16"/>
      <c r="COJ733" s="16"/>
      <c r="COK733" s="16"/>
      <c r="COL733" s="16"/>
      <c r="COM733" s="16"/>
      <c r="CON733" s="16"/>
      <c r="COO733" s="16"/>
      <c r="COP733" s="16"/>
      <c r="COQ733" s="16"/>
      <c r="COR733" s="16"/>
      <c r="COS733" s="16"/>
      <c r="COT733" s="16"/>
      <c r="COU733" s="16"/>
      <c r="COV733" s="16"/>
      <c r="COW733" s="16"/>
      <c r="COX733" s="16"/>
      <c r="COY733" s="16"/>
      <c r="COZ733" s="16"/>
      <c r="CPA733" s="16"/>
      <c r="CPB733" s="16"/>
      <c r="CPC733" s="16"/>
      <c r="CPD733" s="16"/>
      <c r="CPE733" s="16"/>
      <c r="CPF733" s="16"/>
      <c r="CPG733" s="16"/>
      <c r="CPH733" s="16"/>
      <c r="CPI733" s="16"/>
      <c r="CPJ733" s="16"/>
      <c r="CPK733" s="16"/>
      <c r="CPL733" s="16"/>
      <c r="CPM733" s="16"/>
      <c r="CPN733" s="16"/>
      <c r="CPO733" s="16"/>
      <c r="CPP733" s="16"/>
      <c r="CPQ733" s="16"/>
      <c r="CPR733" s="16"/>
      <c r="CPS733" s="16"/>
      <c r="CPT733" s="16"/>
      <c r="CPU733" s="16"/>
      <c r="CPV733" s="16"/>
      <c r="CPW733" s="16"/>
      <c r="CPX733" s="16"/>
      <c r="CPY733" s="16"/>
      <c r="CPZ733" s="16"/>
      <c r="CQA733" s="16"/>
      <c r="CQB733" s="16"/>
      <c r="CQC733" s="16"/>
      <c r="CQD733" s="16"/>
      <c r="CQE733" s="16"/>
      <c r="CQF733" s="16"/>
      <c r="CQG733" s="16"/>
      <c r="CQH733" s="16"/>
      <c r="CQI733" s="16"/>
      <c r="CQJ733" s="16"/>
      <c r="CQK733" s="16"/>
      <c r="CQL733" s="16"/>
      <c r="CQM733" s="16"/>
      <c r="CQN733" s="16"/>
      <c r="CQO733" s="16"/>
      <c r="CQP733" s="16"/>
      <c r="CQQ733" s="16"/>
      <c r="CQR733" s="16"/>
      <c r="CQS733" s="16"/>
      <c r="CQT733" s="16"/>
      <c r="CQU733" s="16"/>
      <c r="CQV733" s="16"/>
      <c r="CQW733" s="16"/>
      <c r="CQX733" s="16"/>
      <c r="CQY733" s="16"/>
      <c r="CQZ733" s="16"/>
      <c r="CRA733" s="16"/>
      <c r="CRB733" s="16"/>
      <c r="CRC733" s="16"/>
      <c r="CRD733" s="16"/>
      <c r="CRE733" s="16"/>
      <c r="CRF733" s="16"/>
      <c r="CRG733" s="16"/>
      <c r="CRH733" s="16"/>
      <c r="CRI733" s="16"/>
      <c r="CRJ733" s="16"/>
      <c r="CRK733" s="16"/>
      <c r="CRL733" s="16"/>
      <c r="CRM733" s="16"/>
      <c r="CRN733" s="16"/>
      <c r="CRO733" s="16"/>
      <c r="CRP733" s="16"/>
      <c r="CRQ733" s="16"/>
      <c r="CRR733" s="16"/>
      <c r="CRS733" s="16"/>
      <c r="CRT733" s="16"/>
      <c r="CRU733" s="16"/>
      <c r="CRV733" s="16"/>
      <c r="CRW733" s="16"/>
      <c r="CRX733" s="16"/>
      <c r="CRY733" s="16"/>
      <c r="CRZ733" s="16"/>
      <c r="CSA733" s="16"/>
      <c r="CSB733" s="16"/>
      <c r="CSC733" s="16"/>
      <c r="CSD733" s="16"/>
      <c r="CSE733" s="16"/>
      <c r="CSF733" s="16"/>
      <c r="CSG733" s="16"/>
      <c r="CSH733" s="16"/>
      <c r="CSI733" s="16"/>
      <c r="CSJ733" s="16"/>
      <c r="CSK733" s="16"/>
      <c r="CSL733" s="16"/>
      <c r="CSM733" s="16"/>
      <c r="CSN733" s="16"/>
      <c r="CSO733" s="16"/>
      <c r="CSP733" s="16"/>
      <c r="CSQ733" s="16"/>
      <c r="CSR733" s="16"/>
      <c r="CSS733" s="16"/>
      <c r="CST733" s="16"/>
      <c r="CSU733" s="16"/>
      <c r="CSV733" s="16"/>
      <c r="CSW733" s="16"/>
      <c r="CSX733" s="16"/>
      <c r="CSY733" s="16"/>
      <c r="CSZ733" s="16"/>
      <c r="CTA733" s="16"/>
      <c r="CTB733" s="16"/>
      <c r="CTC733" s="16"/>
      <c r="CTD733" s="16"/>
      <c r="CTE733" s="16"/>
      <c r="CTF733" s="16"/>
      <c r="CTG733" s="16"/>
      <c r="CTH733" s="16"/>
      <c r="CTI733" s="16"/>
      <c r="CTJ733" s="16"/>
      <c r="CTK733" s="16"/>
      <c r="CTL733" s="16"/>
      <c r="CTM733" s="16"/>
      <c r="CTN733" s="16"/>
      <c r="CTO733" s="16"/>
      <c r="CTP733" s="16"/>
      <c r="CTQ733" s="16"/>
      <c r="CTR733" s="16"/>
      <c r="CTS733" s="16"/>
      <c r="CTT733" s="16"/>
      <c r="CTU733" s="16"/>
      <c r="CTV733" s="16"/>
      <c r="CTW733" s="16"/>
      <c r="CTX733" s="16"/>
      <c r="CTY733" s="16"/>
      <c r="CTZ733" s="16"/>
      <c r="CUA733" s="16"/>
      <c r="CUB733" s="16"/>
      <c r="CUC733" s="16"/>
      <c r="CUD733" s="16"/>
      <c r="CUE733" s="16"/>
      <c r="CUF733" s="16"/>
      <c r="CUG733" s="16"/>
      <c r="CUH733" s="16"/>
      <c r="CUI733" s="16"/>
      <c r="CUJ733" s="16"/>
      <c r="CUK733" s="16"/>
      <c r="CUL733" s="16"/>
      <c r="CUM733" s="16"/>
      <c r="CUN733" s="16"/>
      <c r="CUO733" s="16"/>
      <c r="CUP733" s="16"/>
      <c r="CUQ733" s="16"/>
      <c r="CUR733" s="16"/>
      <c r="CUS733" s="16"/>
      <c r="CUT733" s="16"/>
      <c r="CUU733" s="16"/>
      <c r="CUV733" s="16"/>
      <c r="CUW733" s="16"/>
      <c r="CUX733" s="16"/>
      <c r="CUY733" s="16"/>
      <c r="CUZ733" s="16"/>
      <c r="CVA733" s="16"/>
      <c r="CVB733" s="16"/>
      <c r="CVC733" s="16"/>
      <c r="CVD733" s="16"/>
      <c r="CVE733" s="16"/>
      <c r="CVF733" s="16"/>
      <c r="CVG733" s="16"/>
      <c r="CVH733" s="16"/>
      <c r="CVI733" s="16"/>
      <c r="CVJ733" s="16"/>
      <c r="CVK733" s="16"/>
      <c r="CVL733" s="16"/>
      <c r="CVM733" s="16"/>
      <c r="CVN733" s="16"/>
      <c r="CVO733" s="16"/>
      <c r="CVP733" s="16"/>
      <c r="CVQ733" s="16"/>
      <c r="CVR733" s="16"/>
      <c r="CVS733" s="16"/>
      <c r="CVT733" s="16"/>
      <c r="CVU733" s="16"/>
      <c r="CVV733" s="16"/>
      <c r="CVW733" s="16"/>
      <c r="CVX733" s="16"/>
      <c r="CVY733" s="16"/>
      <c r="CVZ733" s="16"/>
      <c r="CWA733" s="16"/>
      <c r="CWB733" s="16"/>
      <c r="CWC733" s="16"/>
      <c r="CWD733" s="16"/>
      <c r="CWE733" s="16"/>
      <c r="CWF733" s="16"/>
      <c r="CWG733" s="16"/>
      <c r="CWH733" s="16"/>
      <c r="CWI733" s="16"/>
      <c r="CWJ733" s="16"/>
      <c r="CWK733" s="16"/>
      <c r="CWL733" s="16"/>
      <c r="CWM733" s="16"/>
      <c r="CWN733" s="16"/>
      <c r="CWO733" s="16"/>
      <c r="CWP733" s="16"/>
      <c r="CWQ733" s="16"/>
      <c r="CWR733" s="16"/>
      <c r="CWS733" s="16"/>
      <c r="CWT733" s="16"/>
      <c r="CWU733" s="16"/>
      <c r="CWV733" s="16"/>
      <c r="CWW733" s="16"/>
      <c r="CWX733" s="16"/>
      <c r="CWY733" s="16"/>
      <c r="CWZ733" s="16"/>
      <c r="CXA733" s="16"/>
      <c r="CXB733" s="16"/>
      <c r="CXC733" s="16"/>
      <c r="CXD733" s="16"/>
      <c r="CXE733" s="16"/>
      <c r="CXF733" s="16"/>
      <c r="CXG733" s="16"/>
      <c r="CXH733" s="16"/>
      <c r="CXI733" s="16"/>
      <c r="CXJ733" s="16"/>
      <c r="CXK733" s="16"/>
      <c r="CXL733" s="16"/>
      <c r="CXM733" s="16"/>
      <c r="CXN733" s="16"/>
      <c r="CXO733" s="16"/>
      <c r="CXP733" s="16"/>
      <c r="CXQ733" s="16"/>
      <c r="CXR733" s="16"/>
      <c r="CXS733" s="16"/>
      <c r="CXT733" s="16"/>
      <c r="CXU733" s="16"/>
      <c r="CXV733" s="16"/>
      <c r="CXW733" s="16"/>
      <c r="CXX733" s="16"/>
      <c r="CXY733" s="16"/>
      <c r="CXZ733" s="16"/>
      <c r="CYA733" s="16"/>
      <c r="CYB733" s="16"/>
      <c r="CYC733" s="16"/>
      <c r="CYD733" s="16"/>
      <c r="CYE733" s="16"/>
      <c r="CYF733" s="16"/>
      <c r="CYG733" s="16"/>
      <c r="CYH733" s="16"/>
      <c r="CYI733" s="16"/>
      <c r="CYJ733" s="16"/>
      <c r="CYK733" s="16"/>
      <c r="CYL733" s="16"/>
      <c r="CYM733" s="16"/>
      <c r="CYN733" s="16"/>
      <c r="CYO733" s="16"/>
      <c r="CYP733" s="16"/>
      <c r="CYQ733" s="16"/>
      <c r="CYR733" s="16"/>
      <c r="CYS733" s="16"/>
      <c r="CYT733" s="16"/>
      <c r="CYU733" s="16"/>
      <c r="CYV733" s="16"/>
      <c r="CYW733" s="16"/>
      <c r="CYX733" s="16"/>
      <c r="CYY733" s="16"/>
      <c r="CYZ733" s="16"/>
      <c r="CZA733" s="16"/>
      <c r="CZB733" s="16"/>
      <c r="CZC733" s="16"/>
      <c r="CZD733" s="16"/>
      <c r="CZE733" s="16"/>
      <c r="CZF733" s="16"/>
      <c r="CZG733" s="16"/>
      <c r="CZH733" s="16"/>
      <c r="CZI733" s="16"/>
      <c r="CZJ733" s="16"/>
      <c r="CZK733" s="16"/>
      <c r="CZL733" s="16"/>
      <c r="CZM733" s="16"/>
      <c r="CZN733" s="16"/>
      <c r="CZO733" s="16"/>
      <c r="CZP733" s="16"/>
      <c r="CZQ733" s="16"/>
      <c r="CZR733" s="16"/>
      <c r="CZS733" s="16"/>
      <c r="CZT733" s="16"/>
      <c r="CZU733" s="16"/>
      <c r="CZV733" s="16"/>
      <c r="CZW733" s="16"/>
      <c r="CZX733" s="16"/>
      <c r="CZY733" s="16"/>
      <c r="CZZ733" s="16"/>
      <c r="DAA733" s="16"/>
      <c r="DAB733" s="16"/>
      <c r="DAC733" s="16"/>
      <c r="DAD733" s="16"/>
      <c r="DAE733" s="16"/>
      <c r="DAF733" s="16"/>
      <c r="DAG733" s="16"/>
      <c r="DAH733" s="16"/>
      <c r="DAI733" s="16"/>
      <c r="DAJ733" s="16"/>
      <c r="DAK733" s="16"/>
      <c r="DAL733" s="16"/>
      <c r="DAM733" s="16"/>
      <c r="DAN733" s="16"/>
      <c r="DAO733" s="16"/>
      <c r="DAP733" s="16"/>
      <c r="DAQ733" s="16"/>
      <c r="DAR733" s="16"/>
      <c r="DAS733" s="16"/>
      <c r="DAT733" s="16"/>
      <c r="DAU733" s="16"/>
      <c r="DAV733" s="16"/>
      <c r="DAW733" s="16"/>
      <c r="DAX733" s="16"/>
      <c r="DAY733" s="16"/>
      <c r="DAZ733" s="16"/>
      <c r="DBA733" s="16"/>
      <c r="DBB733" s="16"/>
      <c r="DBC733" s="16"/>
      <c r="DBD733" s="16"/>
      <c r="DBE733" s="16"/>
      <c r="DBF733" s="16"/>
      <c r="DBG733" s="16"/>
      <c r="DBH733" s="16"/>
      <c r="DBI733" s="16"/>
      <c r="DBJ733" s="16"/>
      <c r="DBK733" s="16"/>
      <c r="DBL733" s="16"/>
      <c r="DBM733" s="16"/>
      <c r="DBN733" s="16"/>
      <c r="DBO733" s="16"/>
      <c r="DBP733" s="16"/>
      <c r="DBQ733" s="16"/>
      <c r="DBR733" s="16"/>
      <c r="DBS733" s="16"/>
      <c r="DBT733" s="16"/>
      <c r="DBU733" s="16"/>
      <c r="DBV733" s="16"/>
      <c r="DBW733" s="16"/>
      <c r="DBX733" s="16"/>
      <c r="DBY733" s="16"/>
      <c r="DBZ733" s="16"/>
      <c r="DCA733" s="16"/>
      <c r="DCB733" s="16"/>
      <c r="DCC733" s="16"/>
      <c r="DCD733" s="16"/>
      <c r="DCE733" s="16"/>
      <c r="DCF733" s="16"/>
      <c r="DCG733" s="16"/>
      <c r="DCH733" s="16"/>
      <c r="DCI733" s="16"/>
      <c r="DCJ733" s="16"/>
      <c r="DCK733" s="16"/>
      <c r="DCL733" s="16"/>
      <c r="DCM733" s="16"/>
      <c r="DCN733" s="16"/>
      <c r="DCO733" s="16"/>
      <c r="DCP733" s="16"/>
      <c r="DCQ733" s="16"/>
      <c r="DCR733" s="16"/>
      <c r="DCS733" s="16"/>
      <c r="DCT733" s="16"/>
      <c r="DCU733" s="16"/>
      <c r="DCV733" s="16"/>
      <c r="DCW733" s="16"/>
      <c r="DCX733" s="16"/>
      <c r="DCY733" s="16"/>
      <c r="DCZ733" s="16"/>
      <c r="DDA733" s="16"/>
      <c r="DDB733" s="16"/>
      <c r="DDC733" s="16"/>
      <c r="DDD733" s="16"/>
      <c r="DDE733" s="16"/>
      <c r="DDF733" s="16"/>
      <c r="DDG733" s="16"/>
      <c r="DDH733" s="16"/>
      <c r="DDI733" s="16"/>
      <c r="DDJ733" s="16"/>
      <c r="DDK733" s="16"/>
      <c r="DDL733" s="16"/>
      <c r="DDM733" s="16"/>
      <c r="DDN733" s="16"/>
      <c r="DDO733" s="16"/>
      <c r="DDP733" s="16"/>
      <c r="DDQ733" s="16"/>
      <c r="DDR733" s="16"/>
      <c r="DDS733" s="16"/>
      <c r="DDT733" s="16"/>
      <c r="DDU733" s="16"/>
      <c r="DDV733" s="16"/>
      <c r="DDW733" s="16"/>
      <c r="DDX733" s="16"/>
      <c r="DDY733" s="16"/>
      <c r="DDZ733" s="16"/>
      <c r="DEA733" s="16"/>
      <c r="DEB733" s="16"/>
      <c r="DEC733" s="16"/>
      <c r="DED733" s="16"/>
      <c r="DEE733" s="16"/>
      <c r="DEF733" s="16"/>
      <c r="DEG733" s="16"/>
      <c r="DEH733" s="16"/>
      <c r="DEI733" s="16"/>
      <c r="DEJ733" s="16"/>
      <c r="DEK733" s="16"/>
      <c r="DEL733" s="16"/>
      <c r="DEM733" s="16"/>
      <c r="DEN733" s="16"/>
      <c r="DEO733" s="16"/>
      <c r="DEP733" s="16"/>
      <c r="DEQ733" s="16"/>
      <c r="DER733" s="16"/>
      <c r="DES733" s="16"/>
      <c r="DET733" s="16"/>
      <c r="DEU733" s="16"/>
      <c r="DEV733" s="16"/>
      <c r="DEW733" s="16"/>
      <c r="DEX733" s="16"/>
      <c r="DEY733" s="16"/>
      <c r="DEZ733" s="16"/>
      <c r="DFA733" s="16"/>
      <c r="DFB733" s="16"/>
      <c r="DFC733" s="16"/>
      <c r="DFD733" s="16"/>
      <c r="DFE733" s="16"/>
      <c r="DFF733" s="16"/>
      <c r="DFG733" s="16"/>
      <c r="DFH733" s="16"/>
      <c r="DFI733" s="16"/>
      <c r="DFJ733" s="16"/>
      <c r="DFK733" s="16"/>
      <c r="DFL733" s="16"/>
      <c r="DFM733" s="16"/>
      <c r="DFN733" s="16"/>
      <c r="DFO733" s="16"/>
      <c r="DFP733" s="16"/>
      <c r="DFQ733" s="16"/>
      <c r="DFR733" s="16"/>
      <c r="DFS733" s="16"/>
      <c r="DFT733" s="16"/>
      <c r="DFU733" s="16"/>
      <c r="DFV733" s="16"/>
      <c r="DFW733" s="16"/>
      <c r="DFX733" s="16"/>
      <c r="DFY733" s="16"/>
      <c r="DFZ733" s="16"/>
      <c r="DGA733" s="16"/>
      <c r="DGB733" s="16"/>
      <c r="DGC733" s="16"/>
      <c r="DGD733" s="16"/>
      <c r="DGE733" s="16"/>
      <c r="DGF733" s="16"/>
      <c r="DGG733" s="16"/>
      <c r="DGH733" s="16"/>
      <c r="DGI733" s="16"/>
      <c r="DGJ733" s="16"/>
      <c r="DGK733" s="16"/>
      <c r="DGL733" s="16"/>
      <c r="DGM733" s="16"/>
      <c r="DGN733" s="16"/>
      <c r="DGO733" s="16"/>
      <c r="DGP733" s="16"/>
      <c r="DGQ733" s="16"/>
      <c r="DGR733" s="16"/>
      <c r="DGS733" s="16"/>
      <c r="DGT733" s="16"/>
      <c r="DGU733" s="16"/>
      <c r="DGV733" s="16"/>
      <c r="DGW733" s="16"/>
      <c r="DGX733" s="16"/>
      <c r="DGY733" s="16"/>
      <c r="DGZ733" s="16"/>
      <c r="DHA733" s="16"/>
      <c r="DHB733" s="16"/>
      <c r="DHC733" s="16"/>
      <c r="DHD733" s="16"/>
      <c r="DHE733" s="16"/>
      <c r="DHF733" s="16"/>
      <c r="DHG733" s="16"/>
      <c r="DHH733" s="16"/>
      <c r="DHI733" s="16"/>
      <c r="DHJ733" s="16"/>
      <c r="DHK733" s="16"/>
      <c r="DHL733" s="16"/>
      <c r="DHM733" s="16"/>
      <c r="DHN733" s="16"/>
      <c r="DHO733" s="16"/>
      <c r="DHP733" s="16"/>
      <c r="DHQ733" s="16"/>
      <c r="DHR733" s="16"/>
      <c r="DHS733" s="16"/>
      <c r="DHT733" s="16"/>
      <c r="DHU733" s="16"/>
      <c r="DHV733" s="16"/>
      <c r="DHW733" s="16"/>
      <c r="DHX733" s="16"/>
      <c r="DHY733" s="16"/>
      <c r="DHZ733" s="16"/>
      <c r="DIA733" s="16"/>
      <c r="DIB733" s="16"/>
      <c r="DIC733" s="16"/>
      <c r="DID733" s="16"/>
      <c r="DIE733" s="16"/>
      <c r="DIF733" s="16"/>
      <c r="DIG733" s="16"/>
      <c r="DIH733" s="16"/>
      <c r="DII733" s="16"/>
      <c r="DIJ733" s="16"/>
      <c r="DIK733" s="16"/>
      <c r="DIL733" s="16"/>
      <c r="DIM733" s="16"/>
      <c r="DIN733" s="16"/>
      <c r="DIO733" s="16"/>
      <c r="DIP733" s="16"/>
      <c r="DIQ733" s="16"/>
      <c r="DIR733" s="16"/>
      <c r="DIS733" s="16"/>
      <c r="DIT733" s="16"/>
      <c r="DIU733" s="16"/>
      <c r="DIV733" s="16"/>
      <c r="DIW733" s="16"/>
      <c r="DIX733" s="16"/>
      <c r="DIY733" s="16"/>
      <c r="DIZ733" s="16"/>
      <c r="DJA733" s="16"/>
      <c r="DJB733" s="16"/>
      <c r="DJC733" s="16"/>
      <c r="DJD733" s="16"/>
      <c r="DJE733" s="16"/>
      <c r="DJF733" s="16"/>
      <c r="DJG733" s="16"/>
      <c r="DJH733" s="16"/>
      <c r="DJI733" s="16"/>
      <c r="DJJ733" s="16"/>
      <c r="DJK733" s="16"/>
      <c r="DJL733" s="16"/>
      <c r="DJM733" s="16"/>
      <c r="DJN733" s="16"/>
      <c r="DJO733" s="16"/>
      <c r="DJP733" s="16"/>
      <c r="DJQ733" s="16"/>
      <c r="DJR733" s="16"/>
      <c r="DJS733" s="16"/>
      <c r="DJT733" s="16"/>
      <c r="DJU733" s="16"/>
      <c r="DJV733" s="16"/>
      <c r="DJW733" s="16"/>
      <c r="DJX733" s="16"/>
      <c r="DJY733" s="16"/>
      <c r="DJZ733" s="16"/>
      <c r="DKA733" s="16"/>
      <c r="DKB733" s="16"/>
      <c r="DKC733" s="16"/>
      <c r="DKD733" s="16"/>
      <c r="DKE733" s="16"/>
      <c r="DKF733" s="16"/>
      <c r="DKG733" s="16"/>
      <c r="DKH733" s="16"/>
      <c r="DKI733" s="16"/>
      <c r="DKJ733" s="16"/>
      <c r="DKK733" s="16"/>
      <c r="DKL733" s="16"/>
      <c r="DKM733" s="16"/>
      <c r="DKN733" s="16"/>
      <c r="DKO733" s="16"/>
      <c r="DKP733" s="16"/>
      <c r="DKQ733" s="16"/>
      <c r="DKR733" s="16"/>
      <c r="DKS733" s="16"/>
      <c r="DKT733" s="16"/>
      <c r="DKU733" s="16"/>
      <c r="DKV733" s="16"/>
      <c r="DKW733" s="16"/>
      <c r="DKX733" s="16"/>
      <c r="DKY733" s="16"/>
      <c r="DKZ733" s="16"/>
      <c r="DLA733" s="16"/>
      <c r="DLB733" s="16"/>
      <c r="DLC733" s="16"/>
      <c r="DLD733" s="16"/>
      <c r="DLE733" s="16"/>
      <c r="DLF733" s="16"/>
      <c r="DLG733" s="16"/>
      <c r="DLH733" s="16"/>
      <c r="DLI733" s="16"/>
      <c r="DLJ733" s="16"/>
      <c r="DLK733" s="16"/>
      <c r="DLL733" s="16"/>
      <c r="DLM733" s="16"/>
      <c r="DLN733" s="16"/>
      <c r="DLO733" s="16"/>
      <c r="DLP733" s="16"/>
      <c r="DLQ733" s="16"/>
      <c r="DLR733" s="16"/>
      <c r="DLS733" s="16"/>
      <c r="DLT733" s="16"/>
      <c r="DLU733" s="16"/>
      <c r="DLV733" s="16"/>
      <c r="DLW733" s="16"/>
      <c r="DLX733" s="16"/>
      <c r="DLY733" s="16"/>
      <c r="DLZ733" s="16"/>
      <c r="DMA733" s="16"/>
      <c r="DMB733" s="16"/>
      <c r="DMC733" s="16"/>
      <c r="DMD733" s="16"/>
      <c r="DME733" s="16"/>
      <c r="DMF733" s="16"/>
      <c r="DMG733" s="16"/>
      <c r="DMH733" s="16"/>
      <c r="DMI733" s="16"/>
      <c r="DMJ733" s="16"/>
      <c r="DMK733" s="16"/>
      <c r="DML733" s="16"/>
      <c r="DMM733" s="16"/>
      <c r="DMN733" s="16"/>
      <c r="DMO733" s="16"/>
      <c r="DMP733" s="16"/>
      <c r="DMQ733" s="16"/>
      <c r="DMR733" s="16"/>
      <c r="DMS733" s="16"/>
      <c r="DMT733" s="16"/>
      <c r="DMU733" s="16"/>
      <c r="DMV733" s="16"/>
      <c r="DMW733" s="16"/>
      <c r="DMX733" s="16"/>
      <c r="DMY733" s="16"/>
      <c r="DMZ733" s="16"/>
      <c r="DNA733" s="16"/>
      <c r="DNB733" s="16"/>
      <c r="DNC733" s="16"/>
      <c r="DND733" s="16"/>
      <c r="DNE733" s="16"/>
      <c r="DNF733" s="16"/>
      <c r="DNG733" s="16"/>
      <c r="DNH733" s="16"/>
      <c r="DNI733" s="16"/>
      <c r="DNJ733" s="16"/>
      <c r="DNK733" s="16"/>
      <c r="DNL733" s="16"/>
      <c r="DNM733" s="16"/>
      <c r="DNN733" s="16"/>
      <c r="DNO733" s="16"/>
      <c r="DNP733" s="16"/>
      <c r="DNQ733" s="16"/>
      <c r="DNR733" s="16"/>
      <c r="DNS733" s="16"/>
      <c r="DNT733" s="16"/>
      <c r="DNU733" s="16"/>
      <c r="DNV733" s="16"/>
      <c r="DNW733" s="16"/>
      <c r="DNX733" s="16"/>
      <c r="DNY733" s="16"/>
      <c r="DNZ733" s="16"/>
      <c r="DOA733" s="16"/>
      <c r="DOB733" s="16"/>
      <c r="DOC733" s="16"/>
      <c r="DOD733" s="16"/>
      <c r="DOE733" s="16"/>
      <c r="DOF733" s="16"/>
      <c r="DOG733" s="16"/>
      <c r="DOH733" s="16"/>
      <c r="DOI733" s="16"/>
      <c r="DOJ733" s="16"/>
      <c r="DOK733" s="16"/>
      <c r="DOL733" s="16"/>
      <c r="DOM733" s="16"/>
      <c r="DON733" s="16"/>
      <c r="DOO733" s="16"/>
      <c r="DOP733" s="16"/>
      <c r="DOQ733" s="16"/>
      <c r="DOR733" s="16"/>
      <c r="DOS733" s="16"/>
      <c r="DOT733" s="16"/>
      <c r="DOU733" s="16"/>
      <c r="DOV733" s="16"/>
      <c r="DOW733" s="16"/>
      <c r="DOX733" s="16"/>
      <c r="DOY733" s="16"/>
      <c r="DOZ733" s="16"/>
      <c r="DPA733" s="16"/>
      <c r="DPB733" s="16"/>
      <c r="DPC733" s="16"/>
      <c r="DPD733" s="16"/>
      <c r="DPE733" s="16"/>
      <c r="DPF733" s="16"/>
      <c r="DPG733" s="16"/>
      <c r="DPH733" s="16"/>
      <c r="DPI733" s="16"/>
      <c r="DPJ733" s="16"/>
      <c r="DPK733" s="16"/>
      <c r="DPL733" s="16"/>
      <c r="DPM733" s="16"/>
      <c r="DPN733" s="16"/>
      <c r="DPO733" s="16"/>
      <c r="DPP733" s="16"/>
      <c r="DPQ733" s="16"/>
      <c r="DPR733" s="16"/>
      <c r="DPS733" s="16"/>
      <c r="DPT733" s="16"/>
      <c r="DPU733" s="16"/>
      <c r="DPV733" s="16"/>
      <c r="DPW733" s="16"/>
      <c r="DPX733" s="16"/>
      <c r="DPY733" s="16"/>
      <c r="DPZ733" s="16"/>
      <c r="DQA733" s="16"/>
      <c r="DQB733" s="16"/>
      <c r="DQC733" s="16"/>
      <c r="DQD733" s="16"/>
      <c r="DQE733" s="16"/>
      <c r="DQF733" s="16"/>
      <c r="DQG733" s="16"/>
      <c r="DQH733" s="16"/>
      <c r="DQI733" s="16"/>
      <c r="DQJ733" s="16"/>
      <c r="DQK733" s="16"/>
      <c r="DQL733" s="16"/>
      <c r="DQM733" s="16"/>
      <c r="DQN733" s="16"/>
      <c r="DQO733" s="16"/>
      <c r="DQP733" s="16"/>
      <c r="DQQ733" s="16"/>
      <c r="DQR733" s="16"/>
      <c r="DQS733" s="16"/>
      <c r="DQT733" s="16"/>
      <c r="DQU733" s="16"/>
      <c r="DQV733" s="16"/>
      <c r="DQW733" s="16"/>
      <c r="DQX733" s="16"/>
      <c r="DQY733" s="16"/>
      <c r="DQZ733" s="16"/>
      <c r="DRA733" s="16"/>
      <c r="DRB733" s="16"/>
      <c r="DRC733" s="16"/>
      <c r="DRD733" s="16"/>
      <c r="DRE733" s="16"/>
      <c r="DRF733" s="16"/>
      <c r="DRG733" s="16"/>
      <c r="DRH733" s="16"/>
      <c r="DRI733" s="16"/>
      <c r="DRJ733" s="16"/>
      <c r="DRK733" s="16"/>
      <c r="DRL733" s="16"/>
      <c r="DRM733" s="16"/>
      <c r="DRN733" s="16"/>
      <c r="DRO733" s="16"/>
      <c r="DRP733" s="16"/>
      <c r="DRQ733" s="16"/>
      <c r="DRR733" s="16"/>
      <c r="DRS733" s="16"/>
      <c r="DRT733" s="16"/>
      <c r="DRU733" s="16"/>
      <c r="DRV733" s="16"/>
      <c r="DRW733" s="16"/>
      <c r="DRX733" s="16"/>
      <c r="DRY733" s="16"/>
      <c r="DRZ733" s="16"/>
      <c r="DSA733" s="16"/>
      <c r="DSB733" s="16"/>
      <c r="DSC733" s="16"/>
      <c r="DSD733" s="16"/>
      <c r="DSE733" s="16"/>
      <c r="DSF733" s="16"/>
      <c r="DSG733" s="16"/>
      <c r="DSH733" s="16"/>
      <c r="DSI733" s="16"/>
      <c r="DSJ733" s="16"/>
      <c r="DSK733" s="16"/>
      <c r="DSL733" s="16"/>
      <c r="DSM733" s="16"/>
      <c r="DSN733" s="16"/>
      <c r="DSO733" s="16"/>
      <c r="DSP733" s="16"/>
      <c r="DSQ733" s="16"/>
      <c r="DSR733" s="16"/>
      <c r="DSS733" s="16"/>
      <c r="DST733" s="16"/>
      <c r="DSU733" s="16"/>
      <c r="DSV733" s="16"/>
      <c r="DSW733" s="16"/>
      <c r="DSX733" s="16"/>
      <c r="DSY733" s="16"/>
      <c r="DSZ733" s="16"/>
      <c r="DTA733" s="16"/>
      <c r="DTB733" s="16"/>
      <c r="DTC733" s="16"/>
      <c r="DTD733" s="16"/>
      <c r="DTE733" s="16"/>
      <c r="DTF733" s="16"/>
      <c r="DTG733" s="16"/>
      <c r="DTH733" s="16"/>
      <c r="DTI733" s="16"/>
      <c r="DTJ733" s="16"/>
      <c r="DTK733" s="16"/>
      <c r="DTL733" s="16"/>
      <c r="DTM733" s="16"/>
      <c r="DTN733" s="16"/>
      <c r="DTO733" s="16"/>
      <c r="DTP733" s="16"/>
      <c r="DTQ733" s="16"/>
      <c r="DTR733" s="16"/>
      <c r="DTS733" s="16"/>
      <c r="DTT733" s="16"/>
      <c r="DTU733" s="16"/>
      <c r="DTV733" s="16"/>
      <c r="DTW733" s="16"/>
      <c r="DTX733" s="16"/>
      <c r="DTY733" s="16"/>
      <c r="DTZ733" s="16"/>
      <c r="DUA733" s="16"/>
      <c r="DUB733" s="16"/>
      <c r="DUC733" s="16"/>
      <c r="DUD733" s="16"/>
      <c r="DUE733" s="16"/>
      <c r="DUF733" s="16"/>
      <c r="DUG733" s="16"/>
      <c r="DUH733" s="16"/>
      <c r="DUI733" s="16"/>
      <c r="DUJ733" s="16"/>
      <c r="DUK733" s="16"/>
      <c r="DUL733" s="16"/>
      <c r="DUM733" s="16"/>
      <c r="DUN733" s="16"/>
      <c r="DUO733" s="16"/>
      <c r="DUP733" s="16"/>
      <c r="DUQ733" s="16"/>
      <c r="DUR733" s="16"/>
      <c r="DUS733" s="16"/>
      <c r="DUT733" s="16"/>
      <c r="DUU733" s="16"/>
      <c r="DUV733" s="16"/>
      <c r="DUW733" s="16"/>
      <c r="DUX733" s="16"/>
      <c r="DUY733" s="16"/>
      <c r="DUZ733" s="16"/>
      <c r="DVA733" s="16"/>
      <c r="DVB733" s="16"/>
      <c r="DVC733" s="16"/>
      <c r="DVD733" s="16"/>
      <c r="DVE733" s="16"/>
      <c r="DVF733" s="16"/>
      <c r="DVG733" s="16"/>
      <c r="DVH733" s="16"/>
      <c r="DVI733" s="16"/>
      <c r="DVJ733" s="16"/>
      <c r="DVK733" s="16"/>
      <c r="DVL733" s="16"/>
      <c r="DVM733" s="16"/>
      <c r="DVN733" s="16"/>
      <c r="DVO733" s="16"/>
      <c r="DVP733" s="16"/>
      <c r="DVQ733" s="16"/>
      <c r="DVR733" s="16"/>
      <c r="DVS733" s="16"/>
      <c r="DVT733" s="16"/>
      <c r="DVU733" s="16"/>
      <c r="DVV733" s="16"/>
      <c r="DVW733" s="16"/>
      <c r="DVX733" s="16"/>
      <c r="DVY733" s="16"/>
      <c r="DVZ733" s="16"/>
      <c r="DWA733" s="16"/>
      <c r="DWB733" s="16"/>
      <c r="DWC733" s="16"/>
      <c r="DWD733" s="16"/>
      <c r="DWE733" s="16"/>
      <c r="DWF733" s="16"/>
      <c r="DWG733" s="16"/>
      <c r="DWH733" s="16"/>
      <c r="DWI733" s="16"/>
      <c r="DWJ733" s="16"/>
      <c r="DWK733" s="16"/>
      <c r="DWL733" s="16"/>
      <c r="DWM733" s="16"/>
      <c r="DWN733" s="16"/>
      <c r="DWO733" s="16"/>
      <c r="DWP733" s="16"/>
      <c r="DWQ733" s="16"/>
      <c r="DWR733" s="16"/>
      <c r="DWS733" s="16"/>
      <c r="DWT733" s="16"/>
      <c r="DWU733" s="16"/>
      <c r="DWV733" s="16"/>
      <c r="DWW733" s="16"/>
      <c r="DWX733" s="16"/>
      <c r="DWY733" s="16"/>
      <c r="DWZ733" s="16"/>
      <c r="DXA733" s="16"/>
      <c r="DXB733" s="16"/>
      <c r="DXC733" s="16"/>
      <c r="DXD733" s="16"/>
      <c r="DXE733" s="16"/>
      <c r="DXF733" s="16"/>
      <c r="DXG733" s="16"/>
      <c r="DXH733" s="16"/>
      <c r="DXI733" s="16"/>
      <c r="DXJ733" s="16"/>
      <c r="DXK733" s="16"/>
      <c r="DXL733" s="16"/>
      <c r="DXM733" s="16"/>
      <c r="DXN733" s="16"/>
      <c r="DXO733" s="16"/>
      <c r="DXP733" s="16"/>
      <c r="DXQ733" s="16"/>
      <c r="DXR733" s="16"/>
      <c r="DXS733" s="16"/>
      <c r="DXT733" s="16"/>
      <c r="DXU733" s="16"/>
      <c r="DXV733" s="16"/>
      <c r="DXW733" s="16"/>
      <c r="DXX733" s="16"/>
      <c r="DXY733" s="16"/>
      <c r="DXZ733" s="16"/>
      <c r="DYA733" s="16"/>
      <c r="DYB733" s="16"/>
      <c r="DYC733" s="16"/>
      <c r="DYD733" s="16"/>
      <c r="DYE733" s="16"/>
      <c r="DYF733" s="16"/>
      <c r="DYG733" s="16"/>
      <c r="DYH733" s="16"/>
      <c r="DYI733" s="16"/>
      <c r="DYJ733" s="16"/>
      <c r="DYK733" s="16"/>
      <c r="DYL733" s="16"/>
      <c r="DYM733" s="16"/>
      <c r="DYN733" s="16"/>
      <c r="DYO733" s="16"/>
      <c r="DYP733" s="16"/>
      <c r="DYQ733" s="16"/>
      <c r="DYR733" s="16"/>
      <c r="DYS733" s="16"/>
      <c r="DYT733" s="16"/>
      <c r="DYU733" s="16"/>
      <c r="DYV733" s="16"/>
      <c r="DYW733" s="16"/>
      <c r="DYX733" s="16"/>
      <c r="DYY733" s="16"/>
      <c r="DYZ733" s="16"/>
      <c r="DZA733" s="16"/>
      <c r="DZB733" s="16"/>
      <c r="DZC733" s="16"/>
      <c r="DZD733" s="16"/>
      <c r="DZE733" s="16"/>
      <c r="DZF733" s="16"/>
      <c r="DZG733" s="16"/>
      <c r="DZH733" s="16"/>
      <c r="DZI733" s="16"/>
      <c r="DZJ733" s="16"/>
      <c r="DZK733" s="16"/>
      <c r="DZL733" s="16"/>
      <c r="DZM733" s="16"/>
      <c r="DZN733" s="16"/>
      <c r="DZO733" s="16"/>
      <c r="DZP733" s="16"/>
      <c r="DZQ733" s="16"/>
      <c r="DZR733" s="16"/>
      <c r="DZS733" s="16"/>
      <c r="DZT733" s="16"/>
      <c r="DZU733" s="16"/>
      <c r="DZV733" s="16"/>
      <c r="DZW733" s="16"/>
      <c r="DZX733" s="16"/>
      <c r="DZY733" s="16"/>
      <c r="DZZ733" s="16"/>
      <c r="EAA733" s="16"/>
      <c r="EAB733" s="16"/>
      <c r="EAC733" s="16"/>
      <c r="EAD733" s="16"/>
      <c r="EAE733" s="16"/>
      <c r="EAF733" s="16"/>
      <c r="EAG733" s="16"/>
      <c r="EAH733" s="16"/>
      <c r="EAI733" s="16"/>
      <c r="EAJ733" s="16"/>
      <c r="EAK733" s="16"/>
      <c r="EAL733" s="16"/>
      <c r="EAM733" s="16"/>
      <c r="EAN733" s="16"/>
      <c r="EAO733" s="16"/>
      <c r="EAP733" s="16"/>
      <c r="EAQ733" s="16"/>
      <c r="EAR733" s="16"/>
      <c r="EAS733" s="16"/>
      <c r="EAT733" s="16"/>
      <c r="EAU733" s="16"/>
      <c r="EAV733" s="16"/>
      <c r="EAW733" s="16"/>
      <c r="EAX733" s="16"/>
      <c r="EAY733" s="16"/>
      <c r="EAZ733" s="16"/>
      <c r="EBA733" s="16"/>
      <c r="EBB733" s="16"/>
      <c r="EBC733" s="16"/>
      <c r="EBD733" s="16"/>
      <c r="EBE733" s="16"/>
      <c r="EBF733" s="16"/>
      <c r="EBG733" s="16"/>
      <c r="EBH733" s="16"/>
      <c r="EBI733" s="16"/>
      <c r="EBJ733" s="16"/>
      <c r="EBK733" s="16"/>
      <c r="EBL733" s="16"/>
      <c r="EBM733" s="16"/>
      <c r="EBN733" s="16"/>
      <c r="EBO733" s="16"/>
      <c r="EBP733" s="16"/>
      <c r="EBQ733" s="16"/>
      <c r="EBR733" s="16"/>
      <c r="EBS733" s="16"/>
      <c r="EBT733" s="16"/>
      <c r="EBU733" s="16"/>
      <c r="EBV733" s="16"/>
      <c r="EBW733" s="16"/>
      <c r="EBX733" s="16"/>
      <c r="EBY733" s="16"/>
      <c r="EBZ733" s="16"/>
      <c r="ECA733" s="16"/>
      <c r="ECB733" s="16"/>
      <c r="ECC733" s="16"/>
      <c r="ECD733" s="16"/>
      <c r="ECE733" s="16"/>
      <c r="ECF733" s="16"/>
      <c r="ECG733" s="16"/>
      <c r="ECH733" s="16"/>
      <c r="ECI733" s="16"/>
      <c r="ECJ733" s="16"/>
      <c r="ECK733" s="16"/>
      <c r="ECL733" s="16"/>
      <c r="ECM733" s="16"/>
      <c r="ECN733" s="16"/>
      <c r="ECO733" s="16"/>
      <c r="ECP733" s="16"/>
      <c r="ECQ733" s="16"/>
      <c r="ECR733" s="16"/>
      <c r="ECS733" s="16"/>
      <c r="ECT733" s="16"/>
      <c r="ECU733" s="16"/>
      <c r="ECV733" s="16"/>
      <c r="ECW733" s="16"/>
      <c r="ECX733" s="16"/>
      <c r="ECY733" s="16"/>
      <c r="ECZ733" s="16"/>
      <c r="EDA733" s="16"/>
      <c r="EDB733" s="16"/>
      <c r="EDC733" s="16"/>
      <c r="EDD733" s="16"/>
      <c r="EDE733" s="16"/>
      <c r="EDF733" s="16"/>
      <c r="EDG733" s="16"/>
      <c r="EDH733" s="16"/>
      <c r="EDI733" s="16"/>
      <c r="EDJ733" s="16"/>
      <c r="EDK733" s="16"/>
      <c r="EDL733" s="16"/>
      <c r="EDM733" s="16"/>
      <c r="EDN733" s="16"/>
      <c r="EDO733" s="16"/>
      <c r="EDP733" s="16"/>
      <c r="EDQ733" s="16"/>
      <c r="EDR733" s="16"/>
      <c r="EDS733" s="16"/>
      <c r="EDT733" s="16"/>
      <c r="EDU733" s="16"/>
      <c r="EDV733" s="16"/>
      <c r="EDW733" s="16"/>
      <c r="EDX733" s="16"/>
      <c r="EDY733" s="16"/>
      <c r="EDZ733" s="16"/>
      <c r="EEA733" s="16"/>
      <c r="EEB733" s="16"/>
      <c r="EEC733" s="16"/>
      <c r="EED733" s="16"/>
      <c r="EEE733" s="16"/>
      <c r="EEF733" s="16"/>
      <c r="EEG733" s="16"/>
      <c r="EEH733" s="16"/>
      <c r="EEI733" s="16"/>
      <c r="EEJ733" s="16"/>
      <c r="EEK733" s="16"/>
      <c r="EEL733" s="16"/>
      <c r="EEM733" s="16"/>
      <c r="EEN733" s="16"/>
      <c r="EEO733" s="16"/>
      <c r="EEP733" s="16"/>
      <c r="EEQ733" s="16"/>
      <c r="EER733" s="16"/>
      <c r="EES733" s="16"/>
      <c r="EET733" s="16"/>
      <c r="EEU733" s="16"/>
      <c r="EEV733" s="16"/>
      <c r="EEW733" s="16"/>
      <c r="EEX733" s="16"/>
      <c r="EEY733" s="16"/>
      <c r="EEZ733" s="16"/>
      <c r="EFA733" s="16"/>
      <c r="EFB733" s="16"/>
      <c r="EFC733" s="16"/>
      <c r="EFD733" s="16"/>
      <c r="EFE733" s="16"/>
      <c r="EFF733" s="16"/>
      <c r="EFG733" s="16"/>
      <c r="EFH733" s="16"/>
      <c r="EFI733" s="16"/>
      <c r="EFJ733" s="16"/>
      <c r="EFK733" s="16"/>
      <c r="EFL733" s="16"/>
      <c r="EFM733" s="16"/>
      <c r="EFN733" s="16"/>
      <c r="EFO733" s="16"/>
      <c r="EFP733" s="16"/>
      <c r="EFQ733" s="16"/>
      <c r="EFR733" s="16"/>
      <c r="EFS733" s="16"/>
      <c r="EFT733" s="16"/>
      <c r="EFU733" s="16"/>
      <c r="EFV733" s="16"/>
      <c r="EFW733" s="16"/>
      <c r="EFX733" s="16"/>
      <c r="EFY733" s="16"/>
      <c r="EFZ733" s="16"/>
      <c r="EGA733" s="16"/>
      <c r="EGB733" s="16"/>
      <c r="EGC733" s="16"/>
      <c r="EGD733" s="16"/>
      <c r="EGE733" s="16"/>
      <c r="EGF733" s="16"/>
      <c r="EGG733" s="16"/>
      <c r="EGH733" s="16"/>
      <c r="EGI733" s="16"/>
      <c r="EGJ733" s="16"/>
      <c r="EGK733" s="16"/>
      <c r="EGL733" s="16"/>
      <c r="EGM733" s="16"/>
      <c r="EGN733" s="16"/>
      <c r="EGO733" s="16"/>
      <c r="EGP733" s="16"/>
      <c r="EGQ733" s="16"/>
      <c r="EGR733" s="16"/>
      <c r="EGS733" s="16"/>
      <c r="EGT733" s="16"/>
      <c r="EGU733" s="16"/>
      <c r="EGV733" s="16"/>
      <c r="EGW733" s="16"/>
      <c r="EGX733" s="16"/>
      <c r="EGY733" s="16"/>
      <c r="EGZ733" s="16"/>
      <c r="EHA733" s="16"/>
      <c r="EHB733" s="16"/>
      <c r="EHC733" s="16"/>
      <c r="EHD733" s="16"/>
      <c r="EHE733" s="16"/>
      <c r="EHF733" s="16"/>
      <c r="EHG733" s="16"/>
      <c r="EHH733" s="16"/>
      <c r="EHI733" s="16"/>
      <c r="EHJ733" s="16"/>
      <c r="EHK733" s="16"/>
      <c r="EHL733" s="16"/>
      <c r="EHM733" s="16"/>
      <c r="EHN733" s="16"/>
      <c r="EHO733" s="16"/>
      <c r="EHP733" s="16"/>
      <c r="EHQ733" s="16"/>
      <c r="EHR733" s="16"/>
      <c r="EHS733" s="16"/>
      <c r="EHT733" s="16"/>
      <c r="EHU733" s="16"/>
      <c r="EHV733" s="16"/>
      <c r="EHW733" s="16"/>
      <c r="EHX733" s="16"/>
      <c r="EHY733" s="16"/>
      <c r="EHZ733" s="16"/>
      <c r="EIA733" s="16"/>
      <c r="EIB733" s="16"/>
      <c r="EIC733" s="16"/>
      <c r="EID733" s="16"/>
      <c r="EIE733" s="16"/>
      <c r="EIF733" s="16"/>
      <c r="EIG733" s="16"/>
      <c r="EIH733" s="16"/>
      <c r="EII733" s="16"/>
      <c r="EIJ733" s="16"/>
      <c r="EIK733" s="16"/>
      <c r="EIL733" s="16"/>
      <c r="EIM733" s="16"/>
      <c r="EIN733" s="16"/>
      <c r="EIO733" s="16"/>
      <c r="EIP733" s="16"/>
      <c r="EIQ733" s="16"/>
      <c r="EIR733" s="16"/>
      <c r="EIS733" s="16"/>
      <c r="EIT733" s="16"/>
      <c r="EIU733" s="16"/>
      <c r="EIV733" s="16"/>
      <c r="EIW733" s="16"/>
      <c r="EIX733" s="16"/>
      <c r="EIY733" s="16"/>
      <c r="EIZ733" s="16"/>
      <c r="EJA733" s="16"/>
      <c r="EJB733" s="16"/>
      <c r="EJC733" s="16"/>
      <c r="EJD733" s="16"/>
      <c r="EJE733" s="16"/>
      <c r="EJF733" s="16"/>
      <c r="EJG733" s="16"/>
      <c r="EJH733" s="16"/>
      <c r="EJI733" s="16"/>
      <c r="EJJ733" s="16"/>
      <c r="EJK733" s="16"/>
      <c r="EJL733" s="16"/>
      <c r="EJM733" s="16"/>
      <c r="EJN733" s="16"/>
      <c r="EJO733" s="16"/>
      <c r="EJP733" s="16"/>
      <c r="EJQ733" s="16"/>
      <c r="EJR733" s="16"/>
      <c r="EJS733" s="16"/>
      <c r="EJT733" s="16"/>
      <c r="EJU733" s="16"/>
      <c r="EJV733" s="16"/>
      <c r="EJW733" s="16"/>
      <c r="EJX733" s="16"/>
      <c r="EJY733" s="16"/>
      <c r="EJZ733" s="16"/>
      <c r="EKA733" s="16"/>
      <c r="EKB733" s="16"/>
      <c r="EKC733" s="16"/>
      <c r="EKD733" s="16"/>
      <c r="EKE733" s="16"/>
      <c r="EKF733" s="16"/>
      <c r="EKG733" s="16"/>
      <c r="EKH733" s="16"/>
      <c r="EKI733" s="16"/>
      <c r="EKJ733" s="16"/>
      <c r="EKK733" s="16"/>
      <c r="EKL733" s="16"/>
      <c r="EKM733" s="16"/>
      <c r="EKN733" s="16"/>
      <c r="EKO733" s="16"/>
      <c r="EKP733" s="16"/>
      <c r="EKQ733" s="16"/>
      <c r="EKR733" s="16"/>
      <c r="EKS733" s="16"/>
      <c r="EKT733" s="16"/>
      <c r="EKU733" s="16"/>
      <c r="EKV733" s="16"/>
      <c r="EKW733" s="16"/>
      <c r="EKX733" s="16"/>
      <c r="EKY733" s="16"/>
      <c r="EKZ733" s="16"/>
      <c r="ELA733" s="16"/>
      <c r="ELB733" s="16"/>
      <c r="ELC733" s="16"/>
      <c r="ELD733" s="16"/>
      <c r="ELE733" s="16"/>
      <c r="ELF733" s="16"/>
      <c r="ELG733" s="16"/>
      <c r="ELH733" s="16"/>
      <c r="ELI733" s="16"/>
      <c r="ELJ733" s="16"/>
      <c r="ELK733" s="16"/>
      <c r="ELL733" s="16"/>
      <c r="ELM733" s="16"/>
      <c r="ELN733" s="16"/>
      <c r="ELO733" s="16"/>
      <c r="ELP733" s="16"/>
      <c r="ELQ733" s="16"/>
      <c r="ELR733" s="16"/>
      <c r="ELS733" s="16"/>
      <c r="ELT733" s="16"/>
      <c r="ELU733" s="16"/>
      <c r="ELV733" s="16"/>
      <c r="ELW733" s="16"/>
      <c r="ELX733" s="16"/>
      <c r="ELY733" s="16"/>
      <c r="ELZ733" s="16"/>
      <c r="EMA733" s="16"/>
      <c r="EMB733" s="16"/>
      <c r="EMC733" s="16"/>
      <c r="EMD733" s="16"/>
      <c r="EME733" s="16"/>
      <c r="EMF733" s="16"/>
      <c r="EMG733" s="16"/>
      <c r="EMH733" s="16"/>
      <c r="EMI733" s="16"/>
      <c r="EMJ733" s="16"/>
      <c r="EMK733" s="16"/>
      <c r="EML733" s="16"/>
      <c r="EMM733" s="16"/>
      <c r="EMN733" s="16"/>
      <c r="EMO733" s="16"/>
      <c r="EMP733" s="16"/>
      <c r="EMQ733" s="16"/>
      <c r="EMR733" s="16"/>
      <c r="EMS733" s="16"/>
      <c r="EMT733" s="16"/>
      <c r="EMU733" s="16"/>
      <c r="EMV733" s="16"/>
      <c r="EMW733" s="16"/>
      <c r="EMX733" s="16"/>
      <c r="EMY733" s="16"/>
      <c r="EMZ733" s="16"/>
      <c r="ENA733" s="16"/>
      <c r="ENB733" s="16"/>
      <c r="ENC733" s="16"/>
      <c r="END733" s="16"/>
      <c r="ENE733" s="16"/>
      <c r="ENF733" s="16"/>
      <c r="ENG733" s="16"/>
      <c r="ENH733" s="16"/>
      <c r="ENI733" s="16"/>
      <c r="ENJ733" s="16"/>
      <c r="ENK733" s="16"/>
      <c r="ENL733" s="16"/>
      <c r="ENM733" s="16"/>
      <c r="ENN733" s="16"/>
      <c r="ENO733" s="16"/>
      <c r="ENP733" s="16"/>
      <c r="ENQ733" s="16"/>
      <c r="ENR733" s="16"/>
      <c r="ENS733" s="16"/>
      <c r="ENT733" s="16"/>
      <c r="ENU733" s="16"/>
      <c r="ENV733" s="16"/>
      <c r="ENW733" s="16"/>
      <c r="ENX733" s="16"/>
      <c r="ENY733" s="16"/>
      <c r="ENZ733" s="16"/>
      <c r="EOA733" s="16"/>
      <c r="EOB733" s="16"/>
      <c r="EOC733" s="16"/>
      <c r="EOD733" s="16"/>
      <c r="EOE733" s="16"/>
      <c r="EOF733" s="16"/>
      <c r="EOG733" s="16"/>
      <c r="EOH733" s="16"/>
      <c r="EOI733" s="16"/>
      <c r="EOJ733" s="16"/>
      <c r="EOK733" s="16"/>
      <c r="EOL733" s="16"/>
      <c r="EOM733" s="16"/>
      <c r="EON733" s="16"/>
      <c r="EOO733" s="16"/>
      <c r="EOP733" s="16"/>
      <c r="EOQ733" s="16"/>
      <c r="EOR733" s="16"/>
      <c r="EOS733" s="16"/>
      <c r="EOT733" s="16"/>
      <c r="EOU733" s="16"/>
      <c r="EOV733" s="16"/>
      <c r="EOW733" s="16"/>
      <c r="EOX733" s="16"/>
      <c r="EOY733" s="16"/>
      <c r="EOZ733" s="16"/>
      <c r="EPA733" s="16"/>
      <c r="EPB733" s="16"/>
      <c r="EPC733" s="16"/>
      <c r="EPD733" s="16"/>
      <c r="EPE733" s="16"/>
      <c r="EPF733" s="16"/>
      <c r="EPG733" s="16"/>
      <c r="EPH733" s="16"/>
      <c r="EPI733" s="16"/>
      <c r="EPJ733" s="16"/>
      <c r="EPK733" s="16"/>
      <c r="EPL733" s="16"/>
      <c r="EPM733" s="16"/>
      <c r="EPN733" s="16"/>
      <c r="EPO733" s="16"/>
      <c r="EPP733" s="16"/>
      <c r="EPQ733" s="16"/>
      <c r="EPR733" s="16"/>
      <c r="EPS733" s="16"/>
      <c r="EPT733" s="16"/>
      <c r="EPU733" s="16"/>
      <c r="EPV733" s="16"/>
      <c r="EPW733" s="16"/>
      <c r="EPX733" s="16"/>
      <c r="EPY733" s="16"/>
      <c r="EPZ733" s="16"/>
      <c r="EQA733" s="16"/>
      <c r="EQB733" s="16"/>
      <c r="EQC733" s="16"/>
      <c r="EQD733" s="16"/>
      <c r="EQE733" s="16"/>
      <c r="EQF733" s="16"/>
      <c r="EQG733" s="16"/>
      <c r="EQH733" s="16"/>
      <c r="EQI733" s="16"/>
      <c r="EQJ733" s="16"/>
      <c r="EQK733" s="16"/>
      <c r="EQL733" s="16"/>
      <c r="EQM733" s="16"/>
      <c r="EQN733" s="16"/>
      <c r="EQO733" s="16"/>
      <c r="EQP733" s="16"/>
      <c r="EQQ733" s="16"/>
      <c r="EQR733" s="16"/>
      <c r="EQS733" s="16"/>
      <c r="EQT733" s="16"/>
      <c r="EQU733" s="16"/>
      <c r="EQV733" s="16"/>
      <c r="EQW733" s="16"/>
      <c r="EQX733" s="16"/>
      <c r="EQY733" s="16"/>
      <c r="EQZ733" s="16"/>
      <c r="ERA733" s="16"/>
      <c r="ERB733" s="16"/>
      <c r="ERC733" s="16"/>
      <c r="ERD733" s="16"/>
      <c r="ERE733" s="16"/>
      <c r="ERF733" s="16"/>
      <c r="ERG733" s="16"/>
      <c r="ERH733" s="16"/>
      <c r="ERI733" s="16"/>
      <c r="ERJ733" s="16"/>
      <c r="ERK733" s="16"/>
      <c r="ERL733" s="16"/>
      <c r="ERM733" s="16"/>
      <c r="ERN733" s="16"/>
      <c r="ERO733" s="16"/>
      <c r="ERP733" s="16"/>
      <c r="ERQ733" s="16"/>
      <c r="ERR733" s="16"/>
      <c r="ERS733" s="16"/>
      <c r="ERT733" s="16"/>
      <c r="ERU733" s="16"/>
      <c r="ERV733" s="16"/>
      <c r="ERW733" s="16"/>
      <c r="ERX733" s="16"/>
      <c r="ERY733" s="16"/>
      <c r="ERZ733" s="16"/>
      <c r="ESA733" s="16"/>
      <c r="ESB733" s="16"/>
      <c r="ESC733" s="16"/>
      <c r="ESD733" s="16"/>
      <c r="ESE733" s="16"/>
      <c r="ESF733" s="16"/>
      <c r="ESG733" s="16"/>
      <c r="ESH733" s="16"/>
      <c r="ESI733" s="16"/>
      <c r="ESJ733" s="16"/>
      <c r="ESK733" s="16"/>
      <c r="ESL733" s="16"/>
      <c r="ESM733" s="16"/>
      <c r="ESN733" s="16"/>
      <c r="ESO733" s="16"/>
      <c r="ESP733" s="16"/>
      <c r="ESQ733" s="16"/>
      <c r="ESR733" s="16"/>
      <c r="ESS733" s="16"/>
      <c r="EST733" s="16"/>
      <c r="ESU733" s="16"/>
      <c r="ESV733" s="16"/>
      <c r="ESW733" s="16"/>
      <c r="ESX733" s="16"/>
      <c r="ESY733" s="16"/>
      <c r="ESZ733" s="16"/>
      <c r="ETA733" s="16"/>
      <c r="ETB733" s="16"/>
      <c r="ETC733" s="16"/>
      <c r="ETD733" s="16"/>
      <c r="ETE733" s="16"/>
      <c r="ETF733" s="16"/>
      <c r="ETG733" s="16"/>
      <c r="ETH733" s="16"/>
      <c r="ETI733" s="16"/>
      <c r="ETJ733" s="16"/>
      <c r="ETK733" s="16"/>
      <c r="ETL733" s="16"/>
      <c r="ETM733" s="16"/>
      <c r="ETN733" s="16"/>
      <c r="ETO733" s="16"/>
      <c r="ETP733" s="16"/>
      <c r="ETQ733" s="16"/>
      <c r="ETR733" s="16"/>
      <c r="ETS733" s="16"/>
      <c r="ETT733" s="16"/>
      <c r="ETU733" s="16"/>
      <c r="ETV733" s="16"/>
      <c r="ETW733" s="16"/>
      <c r="ETX733" s="16"/>
      <c r="ETY733" s="16"/>
      <c r="ETZ733" s="16"/>
      <c r="EUA733" s="16"/>
      <c r="EUB733" s="16"/>
      <c r="EUC733" s="16"/>
      <c r="EUD733" s="16"/>
      <c r="EUE733" s="16"/>
      <c r="EUF733" s="16"/>
      <c r="EUG733" s="16"/>
      <c r="EUH733" s="16"/>
      <c r="EUI733" s="16"/>
      <c r="EUJ733" s="16"/>
      <c r="EUK733" s="16"/>
      <c r="EUL733" s="16"/>
      <c r="EUM733" s="16"/>
      <c r="EUN733" s="16"/>
      <c r="EUO733" s="16"/>
      <c r="EUP733" s="16"/>
      <c r="EUQ733" s="16"/>
      <c r="EUR733" s="16"/>
      <c r="EUS733" s="16"/>
      <c r="EUT733" s="16"/>
      <c r="EUU733" s="16"/>
      <c r="EUV733" s="16"/>
      <c r="EUW733" s="16"/>
      <c r="EUX733" s="16"/>
      <c r="EUY733" s="16"/>
      <c r="EUZ733" s="16"/>
      <c r="EVA733" s="16"/>
      <c r="EVB733" s="16"/>
      <c r="EVC733" s="16"/>
      <c r="EVD733" s="16"/>
      <c r="EVE733" s="16"/>
      <c r="EVF733" s="16"/>
      <c r="EVG733" s="16"/>
      <c r="EVH733" s="16"/>
      <c r="EVI733" s="16"/>
      <c r="EVJ733" s="16"/>
      <c r="EVK733" s="16"/>
      <c r="EVL733" s="16"/>
      <c r="EVM733" s="16"/>
      <c r="EVN733" s="16"/>
      <c r="EVO733" s="16"/>
      <c r="EVP733" s="16"/>
      <c r="EVQ733" s="16"/>
      <c r="EVR733" s="16"/>
      <c r="EVS733" s="16"/>
      <c r="EVT733" s="16"/>
      <c r="EVU733" s="16"/>
      <c r="EVV733" s="16"/>
      <c r="EVW733" s="16"/>
      <c r="EVX733" s="16"/>
      <c r="EVY733" s="16"/>
      <c r="EVZ733" s="16"/>
      <c r="EWA733" s="16"/>
      <c r="EWB733" s="16"/>
      <c r="EWC733" s="16"/>
      <c r="EWD733" s="16"/>
      <c r="EWE733" s="16"/>
      <c r="EWF733" s="16"/>
      <c r="EWG733" s="16"/>
      <c r="EWH733" s="16"/>
      <c r="EWI733" s="16"/>
      <c r="EWJ733" s="16"/>
      <c r="EWK733" s="16"/>
      <c r="EWL733" s="16"/>
      <c r="EWM733" s="16"/>
      <c r="EWN733" s="16"/>
      <c r="EWO733" s="16"/>
      <c r="EWP733" s="16"/>
      <c r="EWQ733" s="16"/>
      <c r="EWR733" s="16"/>
      <c r="EWS733" s="16"/>
      <c r="EWT733" s="16"/>
      <c r="EWU733" s="16"/>
      <c r="EWV733" s="16"/>
      <c r="EWW733" s="16"/>
      <c r="EWX733" s="16"/>
      <c r="EWY733" s="16"/>
      <c r="EWZ733" s="16"/>
      <c r="EXA733" s="16"/>
      <c r="EXB733" s="16"/>
      <c r="EXC733" s="16"/>
      <c r="EXD733" s="16"/>
      <c r="EXE733" s="16"/>
      <c r="EXF733" s="16"/>
      <c r="EXG733" s="16"/>
      <c r="EXH733" s="16"/>
      <c r="EXI733" s="16"/>
      <c r="EXJ733" s="16"/>
      <c r="EXK733" s="16"/>
      <c r="EXL733" s="16"/>
      <c r="EXM733" s="16"/>
      <c r="EXN733" s="16"/>
      <c r="EXO733" s="16"/>
      <c r="EXP733" s="16"/>
      <c r="EXQ733" s="16"/>
      <c r="EXR733" s="16"/>
      <c r="EXS733" s="16"/>
      <c r="EXT733" s="16"/>
      <c r="EXU733" s="16"/>
      <c r="EXV733" s="16"/>
      <c r="EXW733" s="16"/>
      <c r="EXX733" s="16"/>
      <c r="EXY733" s="16"/>
      <c r="EXZ733" s="16"/>
      <c r="EYA733" s="16"/>
      <c r="EYB733" s="16"/>
      <c r="EYC733" s="16"/>
      <c r="EYD733" s="16"/>
      <c r="EYE733" s="16"/>
      <c r="EYF733" s="16"/>
      <c r="EYG733" s="16"/>
      <c r="EYH733" s="16"/>
      <c r="EYI733" s="16"/>
      <c r="EYJ733" s="16"/>
      <c r="EYK733" s="16"/>
      <c r="EYL733" s="16"/>
      <c r="EYM733" s="16"/>
      <c r="EYN733" s="16"/>
      <c r="EYO733" s="16"/>
      <c r="EYP733" s="16"/>
      <c r="EYQ733" s="16"/>
      <c r="EYR733" s="16"/>
      <c r="EYS733" s="16"/>
      <c r="EYT733" s="16"/>
      <c r="EYU733" s="16"/>
      <c r="EYV733" s="16"/>
      <c r="EYW733" s="16"/>
      <c r="EYX733" s="16"/>
      <c r="EYY733" s="16"/>
      <c r="EYZ733" s="16"/>
      <c r="EZA733" s="16"/>
      <c r="EZB733" s="16"/>
      <c r="EZC733" s="16"/>
      <c r="EZD733" s="16"/>
      <c r="EZE733" s="16"/>
      <c r="EZF733" s="16"/>
      <c r="EZG733" s="16"/>
      <c r="EZH733" s="16"/>
      <c r="EZI733" s="16"/>
      <c r="EZJ733" s="16"/>
      <c r="EZK733" s="16"/>
      <c r="EZL733" s="16"/>
      <c r="EZM733" s="16"/>
      <c r="EZN733" s="16"/>
      <c r="EZO733" s="16"/>
      <c r="EZP733" s="16"/>
      <c r="EZQ733" s="16"/>
      <c r="EZR733" s="16"/>
      <c r="EZS733" s="16"/>
      <c r="EZT733" s="16"/>
      <c r="EZU733" s="16"/>
      <c r="EZV733" s="16"/>
      <c r="EZW733" s="16"/>
      <c r="EZX733" s="16"/>
      <c r="EZY733" s="16"/>
      <c r="EZZ733" s="16"/>
      <c r="FAA733" s="16"/>
      <c r="FAB733" s="16"/>
      <c r="FAC733" s="16"/>
      <c r="FAD733" s="16"/>
      <c r="FAE733" s="16"/>
      <c r="FAF733" s="16"/>
      <c r="FAG733" s="16"/>
      <c r="FAH733" s="16"/>
      <c r="FAI733" s="16"/>
      <c r="FAJ733" s="16"/>
      <c r="FAK733" s="16"/>
      <c r="FAL733" s="16"/>
      <c r="FAM733" s="16"/>
      <c r="FAN733" s="16"/>
      <c r="FAO733" s="16"/>
      <c r="FAP733" s="16"/>
      <c r="FAQ733" s="16"/>
      <c r="FAR733" s="16"/>
      <c r="FAS733" s="16"/>
      <c r="FAT733" s="16"/>
      <c r="FAU733" s="16"/>
      <c r="FAV733" s="16"/>
      <c r="FAW733" s="16"/>
      <c r="FAX733" s="16"/>
      <c r="FAY733" s="16"/>
      <c r="FAZ733" s="16"/>
      <c r="FBA733" s="16"/>
      <c r="FBB733" s="16"/>
      <c r="FBC733" s="16"/>
      <c r="FBD733" s="16"/>
      <c r="FBE733" s="16"/>
      <c r="FBF733" s="16"/>
      <c r="FBG733" s="16"/>
      <c r="FBH733" s="16"/>
      <c r="FBI733" s="16"/>
      <c r="FBJ733" s="16"/>
      <c r="FBK733" s="16"/>
      <c r="FBL733" s="16"/>
      <c r="FBM733" s="16"/>
      <c r="FBN733" s="16"/>
      <c r="FBO733" s="16"/>
      <c r="FBP733" s="16"/>
      <c r="FBQ733" s="16"/>
      <c r="FBR733" s="16"/>
      <c r="FBS733" s="16"/>
      <c r="FBT733" s="16"/>
      <c r="FBU733" s="16"/>
      <c r="FBV733" s="16"/>
      <c r="FBW733" s="16"/>
      <c r="FBX733" s="16"/>
      <c r="FBY733" s="16"/>
      <c r="FBZ733" s="16"/>
      <c r="FCA733" s="16"/>
      <c r="FCB733" s="16"/>
      <c r="FCC733" s="16"/>
      <c r="FCD733" s="16"/>
      <c r="FCE733" s="16"/>
      <c r="FCF733" s="16"/>
      <c r="FCG733" s="16"/>
      <c r="FCH733" s="16"/>
      <c r="FCI733" s="16"/>
      <c r="FCJ733" s="16"/>
      <c r="FCK733" s="16"/>
      <c r="FCL733" s="16"/>
      <c r="FCM733" s="16"/>
      <c r="FCN733" s="16"/>
      <c r="FCO733" s="16"/>
      <c r="FCP733" s="16"/>
      <c r="FCQ733" s="16"/>
      <c r="FCR733" s="16"/>
      <c r="FCS733" s="16"/>
      <c r="FCT733" s="16"/>
      <c r="FCU733" s="16"/>
      <c r="FCV733" s="16"/>
      <c r="FCW733" s="16"/>
      <c r="FCX733" s="16"/>
      <c r="FCY733" s="16"/>
      <c r="FCZ733" s="16"/>
      <c r="FDA733" s="16"/>
      <c r="FDB733" s="16"/>
      <c r="FDC733" s="16"/>
      <c r="FDD733" s="16"/>
      <c r="FDE733" s="16"/>
      <c r="FDF733" s="16"/>
      <c r="FDG733" s="16"/>
      <c r="FDH733" s="16"/>
      <c r="FDI733" s="16"/>
      <c r="FDJ733" s="16"/>
      <c r="FDK733" s="16"/>
      <c r="FDL733" s="16"/>
      <c r="FDM733" s="16"/>
      <c r="FDN733" s="16"/>
      <c r="FDO733" s="16"/>
      <c r="FDP733" s="16"/>
      <c r="FDQ733" s="16"/>
      <c r="FDR733" s="16"/>
      <c r="FDS733" s="16"/>
      <c r="FDT733" s="16"/>
      <c r="FDU733" s="16"/>
      <c r="FDV733" s="16"/>
      <c r="FDW733" s="16"/>
      <c r="FDX733" s="16"/>
      <c r="FDY733" s="16"/>
      <c r="FDZ733" s="16"/>
      <c r="FEA733" s="16"/>
      <c r="FEB733" s="16"/>
      <c r="FEC733" s="16"/>
      <c r="FED733" s="16"/>
      <c r="FEE733" s="16"/>
      <c r="FEF733" s="16"/>
      <c r="FEG733" s="16"/>
      <c r="FEH733" s="16"/>
      <c r="FEI733" s="16"/>
      <c r="FEJ733" s="16"/>
      <c r="FEK733" s="16"/>
      <c r="FEL733" s="16"/>
      <c r="FEM733" s="16"/>
      <c r="FEN733" s="16"/>
      <c r="FEO733" s="16"/>
      <c r="FEP733" s="16"/>
      <c r="FEQ733" s="16"/>
      <c r="FER733" s="16"/>
      <c r="FES733" s="16"/>
      <c r="FET733" s="16"/>
      <c r="FEU733" s="16"/>
      <c r="FEV733" s="16"/>
      <c r="FEW733" s="16"/>
      <c r="FEX733" s="16"/>
      <c r="FEY733" s="16"/>
      <c r="FEZ733" s="16"/>
      <c r="FFA733" s="16"/>
      <c r="FFB733" s="16"/>
      <c r="FFC733" s="16"/>
      <c r="FFD733" s="16"/>
      <c r="FFE733" s="16"/>
      <c r="FFF733" s="16"/>
      <c r="FFG733" s="16"/>
      <c r="FFH733" s="16"/>
      <c r="FFI733" s="16"/>
      <c r="FFJ733" s="16"/>
      <c r="FFK733" s="16"/>
      <c r="FFL733" s="16"/>
      <c r="FFM733" s="16"/>
      <c r="FFN733" s="16"/>
      <c r="FFO733" s="16"/>
      <c r="FFP733" s="16"/>
      <c r="FFQ733" s="16"/>
      <c r="FFR733" s="16"/>
      <c r="FFS733" s="16"/>
      <c r="FFT733" s="16"/>
      <c r="FFU733" s="16"/>
      <c r="FFV733" s="16"/>
      <c r="FFW733" s="16"/>
      <c r="FFX733" s="16"/>
      <c r="FFY733" s="16"/>
      <c r="FFZ733" s="16"/>
      <c r="FGA733" s="16"/>
      <c r="FGB733" s="16"/>
      <c r="FGC733" s="16"/>
      <c r="FGD733" s="16"/>
      <c r="FGE733" s="16"/>
      <c r="FGF733" s="16"/>
      <c r="FGG733" s="16"/>
      <c r="FGH733" s="16"/>
      <c r="FGI733" s="16"/>
      <c r="FGJ733" s="16"/>
      <c r="FGK733" s="16"/>
      <c r="FGL733" s="16"/>
      <c r="FGM733" s="16"/>
      <c r="FGN733" s="16"/>
      <c r="FGO733" s="16"/>
      <c r="FGP733" s="16"/>
      <c r="FGQ733" s="16"/>
      <c r="FGR733" s="16"/>
      <c r="FGS733" s="16"/>
      <c r="FGT733" s="16"/>
      <c r="FGU733" s="16"/>
      <c r="FGV733" s="16"/>
      <c r="FGW733" s="16"/>
      <c r="FGX733" s="16"/>
      <c r="FGY733" s="16"/>
      <c r="FGZ733" s="16"/>
      <c r="FHA733" s="16"/>
      <c r="FHB733" s="16"/>
      <c r="FHC733" s="16"/>
      <c r="FHD733" s="16"/>
      <c r="FHE733" s="16"/>
      <c r="FHF733" s="16"/>
      <c r="FHG733" s="16"/>
      <c r="FHH733" s="16"/>
      <c r="FHI733" s="16"/>
      <c r="FHJ733" s="16"/>
      <c r="FHK733" s="16"/>
      <c r="FHL733" s="16"/>
      <c r="FHM733" s="16"/>
      <c r="FHN733" s="16"/>
      <c r="FHO733" s="16"/>
      <c r="FHP733" s="16"/>
      <c r="FHQ733" s="16"/>
      <c r="FHR733" s="16"/>
      <c r="FHS733" s="16"/>
      <c r="FHT733" s="16"/>
      <c r="FHU733" s="16"/>
      <c r="FHV733" s="16"/>
      <c r="FHW733" s="16"/>
      <c r="FHX733" s="16"/>
      <c r="FHY733" s="16"/>
      <c r="FHZ733" s="16"/>
      <c r="FIA733" s="16"/>
      <c r="FIB733" s="16"/>
      <c r="FIC733" s="16"/>
      <c r="FID733" s="16"/>
      <c r="FIE733" s="16"/>
      <c r="FIF733" s="16"/>
      <c r="FIG733" s="16"/>
      <c r="FIH733" s="16"/>
      <c r="FII733" s="16"/>
      <c r="FIJ733" s="16"/>
      <c r="FIK733" s="16"/>
      <c r="FIL733" s="16"/>
      <c r="FIM733" s="16"/>
      <c r="FIN733" s="16"/>
      <c r="FIO733" s="16"/>
      <c r="FIP733" s="16"/>
      <c r="FIQ733" s="16"/>
      <c r="FIR733" s="16"/>
      <c r="FIS733" s="16"/>
      <c r="FIT733" s="16"/>
      <c r="FIU733" s="16"/>
      <c r="FIV733" s="16"/>
      <c r="FIW733" s="16"/>
      <c r="FIX733" s="16"/>
      <c r="FIY733" s="16"/>
      <c r="FIZ733" s="16"/>
      <c r="FJA733" s="16"/>
      <c r="FJB733" s="16"/>
      <c r="FJC733" s="16"/>
      <c r="FJD733" s="16"/>
      <c r="FJE733" s="16"/>
      <c r="FJF733" s="16"/>
      <c r="FJG733" s="16"/>
      <c r="FJH733" s="16"/>
      <c r="FJI733" s="16"/>
      <c r="FJJ733" s="16"/>
      <c r="FJK733" s="16"/>
      <c r="FJL733" s="16"/>
      <c r="FJM733" s="16"/>
      <c r="FJN733" s="16"/>
      <c r="FJO733" s="16"/>
      <c r="FJP733" s="16"/>
      <c r="FJQ733" s="16"/>
      <c r="FJR733" s="16"/>
      <c r="FJS733" s="16"/>
      <c r="FJT733" s="16"/>
      <c r="FJU733" s="16"/>
      <c r="FJV733" s="16"/>
      <c r="FJW733" s="16"/>
      <c r="FJX733" s="16"/>
      <c r="FJY733" s="16"/>
      <c r="FJZ733" s="16"/>
      <c r="FKA733" s="16"/>
      <c r="FKB733" s="16"/>
      <c r="FKC733" s="16"/>
      <c r="FKD733" s="16"/>
      <c r="FKE733" s="16"/>
      <c r="FKF733" s="16"/>
      <c r="FKG733" s="16"/>
      <c r="FKH733" s="16"/>
      <c r="FKI733" s="16"/>
      <c r="FKJ733" s="16"/>
      <c r="FKK733" s="16"/>
      <c r="FKL733" s="16"/>
      <c r="FKM733" s="16"/>
      <c r="FKN733" s="16"/>
      <c r="FKO733" s="16"/>
      <c r="FKP733" s="16"/>
      <c r="FKQ733" s="16"/>
      <c r="FKR733" s="16"/>
      <c r="FKS733" s="16"/>
      <c r="FKT733" s="16"/>
      <c r="FKU733" s="16"/>
      <c r="FKV733" s="16"/>
      <c r="FKW733" s="16"/>
      <c r="FKX733" s="16"/>
      <c r="FKY733" s="16"/>
      <c r="FKZ733" s="16"/>
      <c r="FLA733" s="16"/>
      <c r="FLB733" s="16"/>
      <c r="FLC733" s="16"/>
      <c r="FLD733" s="16"/>
      <c r="FLE733" s="16"/>
      <c r="FLF733" s="16"/>
      <c r="FLG733" s="16"/>
      <c r="FLH733" s="16"/>
      <c r="FLI733" s="16"/>
      <c r="FLJ733" s="16"/>
      <c r="FLK733" s="16"/>
      <c r="FLL733" s="16"/>
      <c r="FLM733" s="16"/>
      <c r="FLN733" s="16"/>
      <c r="FLO733" s="16"/>
      <c r="FLP733" s="16"/>
      <c r="FLQ733" s="16"/>
      <c r="FLR733" s="16"/>
      <c r="FLS733" s="16"/>
      <c r="FLT733" s="16"/>
      <c r="FLU733" s="16"/>
      <c r="FLV733" s="16"/>
      <c r="FLW733" s="16"/>
      <c r="FLX733" s="16"/>
      <c r="FLY733" s="16"/>
      <c r="FLZ733" s="16"/>
      <c r="FMA733" s="16"/>
      <c r="FMB733" s="16"/>
      <c r="FMC733" s="16"/>
      <c r="FMD733" s="16"/>
      <c r="FME733" s="16"/>
      <c r="FMF733" s="16"/>
      <c r="FMG733" s="16"/>
      <c r="FMH733" s="16"/>
      <c r="FMI733" s="16"/>
      <c r="FMJ733" s="16"/>
      <c r="FMK733" s="16"/>
      <c r="FML733" s="16"/>
      <c r="FMM733" s="16"/>
      <c r="FMN733" s="16"/>
      <c r="FMO733" s="16"/>
      <c r="FMP733" s="16"/>
      <c r="FMQ733" s="16"/>
      <c r="FMR733" s="16"/>
      <c r="FMS733" s="16"/>
      <c r="FMT733" s="16"/>
      <c r="FMU733" s="16"/>
      <c r="FMV733" s="16"/>
      <c r="FMW733" s="16"/>
      <c r="FMX733" s="16"/>
      <c r="FMY733" s="16"/>
      <c r="FMZ733" s="16"/>
      <c r="FNA733" s="16"/>
      <c r="FNB733" s="16"/>
      <c r="FNC733" s="16"/>
      <c r="FND733" s="16"/>
      <c r="FNE733" s="16"/>
      <c r="FNF733" s="16"/>
      <c r="FNG733" s="16"/>
      <c r="FNH733" s="16"/>
      <c r="FNI733" s="16"/>
      <c r="FNJ733" s="16"/>
      <c r="FNK733" s="16"/>
      <c r="FNL733" s="16"/>
      <c r="FNM733" s="16"/>
      <c r="FNN733" s="16"/>
      <c r="FNO733" s="16"/>
      <c r="FNP733" s="16"/>
      <c r="FNQ733" s="16"/>
      <c r="FNR733" s="16"/>
      <c r="FNS733" s="16"/>
      <c r="FNT733" s="16"/>
      <c r="FNU733" s="16"/>
      <c r="FNV733" s="16"/>
      <c r="FNW733" s="16"/>
      <c r="FNX733" s="16"/>
      <c r="FNY733" s="16"/>
      <c r="FNZ733" s="16"/>
      <c r="FOA733" s="16"/>
      <c r="FOB733" s="16"/>
      <c r="FOC733" s="16"/>
      <c r="FOD733" s="16"/>
      <c r="FOE733" s="16"/>
      <c r="FOF733" s="16"/>
      <c r="FOG733" s="16"/>
      <c r="FOH733" s="16"/>
      <c r="FOI733" s="16"/>
      <c r="FOJ733" s="16"/>
      <c r="FOK733" s="16"/>
      <c r="FOL733" s="16"/>
      <c r="FOM733" s="16"/>
      <c r="FON733" s="16"/>
      <c r="FOO733" s="16"/>
      <c r="FOP733" s="16"/>
      <c r="FOQ733" s="16"/>
      <c r="FOR733" s="16"/>
      <c r="FOS733" s="16"/>
      <c r="FOT733" s="16"/>
      <c r="FOU733" s="16"/>
      <c r="FOV733" s="16"/>
      <c r="FOW733" s="16"/>
      <c r="FOX733" s="16"/>
      <c r="FOY733" s="16"/>
      <c r="FOZ733" s="16"/>
      <c r="FPA733" s="16"/>
      <c r="FPB733" s="16"/>
      <c r="FPC733" s="16"/>
      <c r="FPD733" s="16"/>
      <c r="FPE733" s="16"/>
      <c r="FPF733" s="16"/>
      <c r="FPG733" s="16"/>
      <c r="FPH733" s="16"/>
      <c r="FPI733" s="16"/>
      <c r="FPJ733" s="16"/>
      <c r="FPK733" s="16"/>
      <c r="FPL733" s="16"/>
      <c r="FPM733" s="16"/>
      <c r="FPN733" s="16"/>
      <c r="FPO733" s="16"/>
      <c r="FPP733" s="16"/>
      <c r="FPQ733" s="16"/>
      <c r="FPR733" s="16"/>
      <c r="FPS733" s="16"/>
      <c r="FPT733" s="16"/>
      <c r="FPU733" s="16"/>
      <c r="FPV733" s="16"/>
      <c r="FPW733" s="16"/>
      <c r="FPX733" s="16"/>
      <c r="FPY733" s="16"/>
      <c r="FPZ733" s="16"/>
      <c r="FQA733" s="16"/>
      <c r="FQB733" s="16"/>
      <c r="FQC733" s="16"/>
      <c r="FQD733" s="16"/>
      <c r="FQE733" s="16"/>
      <c r="FQF733" s="16"/>
      <c r="FQG733" s="16"/>
      <c r="FQH733" s="16"/>
      <c r="FQI733" s="16"/>
      <c r="FQJ733" s="16"/>
      <c r="FQK733" s="16"/>
      <c r="FQL733" s="16"/>
      <c r="FQM733" s="16"/>
      <c r="FQN733" s="16"/>
      <c r="FQO733" s="16"/>
      <c r="FQP733" s="16"/>
      <c r="FQQ733" s="16"/>
      <c r="FQR733" s="16"/>
      <c r="FQS733" s="16"/>
      <c r="FQT733" s="16"/>
      <c r="FQU733" s="16"/>
      <c r="FQV733" s="16"/>
      <c r="FQW733" s="16"/>
      <c r="FQX733" s="16"/>
      <c r="FQY733" s="16"/>
      <c r="FQZ733" s="16"/>
      <c r="FRA733" s="16"/>
      <c r="FRB733" s="16"/>
      <c r="FRC733" s="16"/>
      <c r="FRD733" s="16"/>
      <c r="FRE733" s="16"/>
      <c r="FRF733" s="16"/>
      <c r="FRG733" s="16"/>
      <c r="FRH733" s="16"/>
      <c r="FRI733" s="16"/>
      <c r="FRJ733" s="16"/>
      <c r="FRK733" s="16"/>
      <c r="FRL733" s="16"/>
      <c r="FRM733" s="16"/>
      <c r="FRN733" s="16"/>
      <c r="FRO733" s="16"/>
      <c r="FRP733" s="16"/>
      <c r="FRQ733" s="16"/>
      <c r="FRR733" s="16"/>
      <c r="FRS733" s="16"/>
      <c r="FRT733" s="16"/>
      <c r="FRU733" s="16"/>
      <c r="FRV733" s="16"/>
      <c r="FRW733" s="16"/>
      <c r="FRX733" s="16"/>
      <c r="FRY733" s="16"/>
      <c r="FRZ733" s="16"/>
      <c r="FSA733" s="16"/>
      <c r="FSB733" s="16"/>
      <c r="FSC733" s="16"/>
      <c r="FSD733" s="16"/>
      <c r="FSE733" s="16"/>
      <c r="FSF733" s="16"/>
      <c r="FSG733" s="16"/>
      <c r="FSH733" s="16"/>
      <c r="FSI733" s="16"/>
      <c r="FSJ733" s="16"/>
      <c r="FSK733" s="16"/>
      <c r="FSL733" s="16"/>
      <c r="FSM733" s="16"/>
      <c r="FSN733" s="16"/>
      <c r="FSO733" s="16"/>
      <c r="FSP733" s="16"/>
      <c r="FSQ733" s="16"/>
      <c r="FSR733" s="16"/>
      <c r="FSS733" s="16"/>
      <c r="FST733" s="16"/>
      <c r="FSU733" s="16"/>
      <c r="FSV733" s="16"/>
      <c r="FSW733" s="16"/>
      <c r="FSX733" s="16"/>
      <c r="FSY733" s="16"/>
      <c r="FSZ733" s="16"/>
      <c r="FTA733" s="16"/>
      <c r="FTB733" s="16"/>
      <c r="FTC733" s="16"/>
      <c r="FTD733" s="16"/>
      <c r="FTE733" s="16"/>
      <c r="FTF733" s="16"/>
      <c r="FTG733" s="16"/>
      <c r="FTH733" s="16"/>
      <c r="FTI733" s="16"/>
      <c r="FTJ733" s="16"/>
      <c r="FTK733" s="16"/>
      <c r="FTL733" s="16"/>
      <c r="FTM733" s="16"/>
      <c r="FTN733" s="16"/>
      <c r="FTO733" s="16"/>
      <c r="FTP733" s="16"/>
      <c r="FTQ733" s="16"/>
      <c r="FTR733" s="16"/>
      <c r="FTS733" s="16"/>
      <c r="FTT733" s="16"/>
      <c r="FTU733" s="16"/>
      <c r="FTV733" s="16"/>
      <c r="FTW733" s="16"/>
      <c r="FTX733" s="16"/>
      <c r="FTY733" s="16"/>
      <c r="FTZ733" s="16"/>
      <c r="FUA733" s="16"/>
      <c r="FUB733" s="16"/>
      <c r="FUC733" s="16"/>
      <c r="FUD733" s="16"/>
      <c r="FUE733" s="16"/>
      <c r="FUF733" s="16"/>
      <c r="FUG733" s="16"/>
      <c r="FUH733" s="16"/>
      <c r="FUI733" s="16"/>
      <c r="FUJ733" s="16"/>
      <c r="FUK733" s="16"/>
      <c r="FUL733" s="16"/>
      <c r="FUM733" s="16"/>
      <c r="FUN733" s="16"/>
      <c r="FUO733" s="16"/>
      <c r="FUP733" s="16"/>
      <c r="FUQ733" s="16"/>
      <c r="FUR733" s="16"/>
      <c r="FUS733" s="16"/>
      <c r="FUT733" s="16"/>
      <c r="FUU733" s="16"/>
      <c r="FUV733" s="16"/>
      <c r="FUW733" s="16"/>
      <c r="FUX733" s="16"/>
      <c r="FUY733" s="16"/>
      <c r="FUZ733" s="16"/>
      <c r="FVA733" s="16"/>
      <c r="FVB733" s="16"/>
      <c r="FVC733" s="16"/>
      <c r="FVD733" s="16"/>
      <c r="FVE733" s="16"/>
      <c r="FVF733" s="16"/>
      <c r="FVG733" s="16"/>
      <c r="FVH733" s="16"/>
      <c r="FVI733" s="16"/>
      <c r="FVJ733" s="16"/>
      <c r="FVK733" s="16"/>
      <c r="FVL733" s="16"/>
      <c r="FVM733" s="16"/>
      <c r="FVN733" s="16"/>
      <c r="FVO733" s="16"/>
      <c r="FVP733" s="16"/>
      <c r="FVQ733" s="16"/>
      <c r="FVR733" s="16"/>
      <c r="FVS733" s="16"/>
      <c r="FVT733" s="16"/>
      <c r="FVU733" s="16"/>
      <c r="FVV733" s="16"/>
      <c r="FVW733" s="16"/>
      <c r="FVX733" s="16"/>
      <c r="FVY733" s="16"/>
      <c r="FVZ733" s="16"/>
      <c r="FWA733" s="16"/>
      <c r="FWB733" s="16"/>
      <c r="FWC733" s="16"/>
      <c r="FWD733" s="16"/>
      <c r="FWE733" s="16"/>
      <c r="FWF733" s="16"/>
      <c r="FWG733" s="16"/>
      <c r="FWH733" s="16"/>
      <c r="FWI733" s="16"/>
      <c r="FWJ733" s="16"/>
      <c r="FWK733" s="16"/>
      <c r="FWL733" s="16"/>
      <c r="FWM733" s="16"/>
      <c r="FWN733" s="16"/>
      <c r="FWO733" s="16"/>
      <c r="FWP733" s="16"/>
      <c r="FWQ733" s="16"/>
      <c r="FWR733" s="16"/>
      <c r="FWS733" s="16"/>
      <c r="FWT733" s="16"/>
      <c r="FWU733" s="16"/>
      <c r="FWV733" s="16"/>
      <c r="FWW733" s="16"/>
      <c r="FWX733" s="16"/>
      <c r="FWY733" s="16"/>
      <c r="FWZ733" s="16"/>
      <c r="FXA733" s="16"/>
      <c r="FXB733" s="16"/>
      <c r="FXC733" s="16"/>
      <c r="FXD733" s="16"/>
      <c r="FXE733" s="16"/>
      <c r="FXF733" s="16"/>
      <c r="FXG733" s="16"/>
      <c r="FXH733" s="16"/>
      <c r="FXI733" s="16"/>
      <c r="FXJ733" s="16"/>
      <c r="FXK733" s="16"/>
      <c r="FXL733" s="16"/>
      <c r="FXM733" s="16"/>
      <c r="FXN733" s="16"/>
      <c r="FXO733" s="16"/>
      <c r="FXP733" s="16"/>
      <c r="FXQ733" s="16"/>
      <c r="FXR733" s="16"/>
      <c r="FXS733" s="16"/>
      <c r="FXT733" s="16"/>
      <c r="FXU733" s="16"/>
      <c r="FXV733" s="16"/>
      <c r="FXW733" s="16"/>
      <c r="FXX733" s="16"/>
      <c r="FXY733" s="16"/>
      <c r="FXZ733" s="16"/>
      <c r="FYA733" s="16"/>
      <c r="FYB733" s="16"/>
      <c r="FYC733" s="16"/>
      <c r="FYD733" s="16"/>
      <c r="FYE733" s="16"/>
      <c r="FYF733" s="16"/>
      <c r="FYG733" s="16"/>
      <c r="FYH733" s="16"/>
      <c r="FYI733" s="16"/>
      <c r="FYJ733" s="16"/>
      <c r="FYK733" s="16"/>
      <c r="FYL733" s="16"/>
      <c r="FYM733" s="16"/>
      <c r="FYN733" s="16"/>
      <c r="FYO733" s="16"/>
      <c r="FYP733" s="16"/>
      <c r="FYQ733" s="16"/>
      <c r="FYR733" s="16"/>
      <c r="FYS733" s="16"/>
      <c r="FYT733" s="16"/>
      <c r="FYU733" s="16"/>
      <c r="FYV733" s="16"/>
      <c r="FYW733" s="16"/>
      <c r="FYX733" s="16"/>
      <c r="FYY733" s="16"/>
      <c r="FYZ733" s="16"/>
      <c r="FZA733" s="16"/>
      <c r="FZB733" s="16"/>
      <c r="FZC733" s="16"/>
      <c r="FZD733" s="16"/>
      <c r="FZE733" s="16"/>
      <c r="FZF733" s="16"/>
      <c r="FZG733" s="16"/>
      <c r="FZH733" s="16"/>
      <c r="FZI733" s="16"/>
      <c r="FZJ733" s="16"/>
      <c r="FZK733" s="16"/>
      <c r="FZL733" s="16"/>
      <c r="FZM733" s="16"/>
      <c r="FZN733" s="16"/>
      <c r="FZO733" s="16"/>
      <c r="FZP733" s="16"/>
      <c r="FZQ733" s="16"/>
      <c r="FZR733" s="16"/>
      <c r="FZS733" s="16"/>
      <c r="FZT733" s="16"/>
      <c r="FZU733" s="16"/>
      <c r="FZV733" s="16"/>
      <c r="FZW733" s="16"/>
      <c r="FZX733" s="16"/>
      <c r="FZY733" s="16"/>
      <c r="FZZ733" s="16"/>
      <c r="GAA733" s="16"/>
      <c r="GAB733" s="16"/>
      <c r="GAC733" s="16"/>
      <c r="GAD733" s="16"/>
      <c r="GAE733" s="16"/>
      <c r="GAF733" s="16"/>
      <c r="GAG733" s="16"/>
      <c r="GAH733" s="16"/>
      <c r="GAI733" s="16"/>
      <c r="GAJ733" s="16"/>
      <c r="GAK733" s="16"/>
      <c r="GAL733" s="16"/>
      <c r="GAM733" s="16"/>
      <c r="GAN733" s="16"/>
      <c r="GAO733" s="16"/>
      <c r="GAP733" s="16"/>
      <c r="GAQ733" s="16"/>
      <c r="GAR733" s="16"/>
      <c r="GAS733" s="16"/>
      <c r="GAT733" s="16"/>
      <c r="GAU733" s="16"/>
      <c r="GAV733" s="16"/>
      <c r="GAW733" s="16"/>
      <c r="GAX733" s="16"/>
      <c r="GAY733" s="16"/>
      <c r="GAZ733" s="16"/>
      <c r="GBA733" s="16"/>
      <c r="GBB733" s="16"/>
      <c r="GBC733" s="16"/>
      <c r="GBD733" s="16"/>
      <c r="GBE733" s="16"/>
      <c r="GBF733" s="16"/>
      <c r="GBG733" s="16"/>
      <c r="GBH733" s="16"/>
      <c r="GBI733" s="16"/>
      <c r="GBJ733" s="16"/>
      <c r="GBK733" s="16"/>
      <c r="GBL733" s="16"/>
      <c r="GBM733" s="16"/>
      <c r="GBN733" s="16"/>
      <c r="GBO733" s="16"/>
      <c r="GBP733" s="16"/>
      <c r="GBQ733" s="16"/>
      <c r="GBR733" s="16"/>
      <c r="GBS733" s="16"/>
      <c r="GBT733" s="16"/>
      <c r="GBU733" s="16"/>
      <c r="GBV733" s="16"/>
      <c r="GBW733" s="16"/>
      <c r="GBX733" s="16"/>
      <c r="GBY733" s="16"/>
      <c r="GBZ733" s="16"/>
      <c r="GCA733" s="16"/>
      <c r="GCB733" s="16"/>
      <c r="GCC733" s="16"/>
      <c r="GCD733" s="16"/>
      <c r="GCE733" s="16"/>
      <c r="GCF733" s="16"/>
      <c r="GCG733" s="16"/>
      <c r="GCH733" s="16"/>
      <c r="GCI733" s="16"/>
      <c r="GCJ733" s="16"/>
      <c r="GCK733" s="16"/>
      <c r="GCL733" s="16"/>
      <c r="GCM733" s="16"/>
      <c r="GCN733" s="16"/>
      <c r="GCO733" s="16"/>
      <c r="GCP733" s="16"/>
      <c r="GCQ733" s="16"/>
      <c r="GCR733" s="16"/>
      <c r="GCS733" s="16"/>
      <c r="GCT733" s="16"/>
      <c r="GCU733" s="16"/>
      <c r="GCV733" s="16"/>
      <c r="GCW733" s="16"/>
      <c r="GCX733" s="16"/>
      <c r="GCY733" s="16"/>
      <c r="GCZ733" s="16"/>
      <c r="GDA733" s="16"/>
      <c r="GDB733" s="16"/>
      <c r="GDC733" s="16"/>
      <c r="GDD733" s="16"/>
      <c r="GDE733" s="16"/>
      <c r="GDF733" s="16"/>
      <c r="GDG733" s="16"/>
      <c r="GDH733" s="16"/>
      <c r="GDI733" s="16"/>
      <c r="GDJ733" s="16"/>
      <c r="GDK733" s="16"/>
      <c r="GDL733" s="16"/>
      <c r="GDM733" s="16"/>
      <c r="GDN733" s="16"/>
      <c r="GDO733" s="16"/>
      <c r="GDP733" s="16"/>
      <c r="GDQ733" s="16"/>
      <c r="GDR733" s="16"/>
      <c r="GDS733" s="16"/>
      <c r="GDT733" s="16"/>
      <c r="GDU733" s="16"/>
      <c r="GDV733" s="16"/>
      <c r="GDW733" s="16"/>
      <c r="GDX733" s="16"/>
      <c r="GDY733" s="16"/>
      <c r="GDZ733" s="16"/>
      <c r="GEA733" s="16"/>
      <c r="GEB733" s="16"/>
      <c r="GEC733" s="16"/>
      <c r="GED733" s="16"/>
      <c r="GEE733" s="16"/>
      <c r="GEF733" s="16"/>
      <c r="GEG733" s="16"/>
      <c r="GEH733" s="16"/>
      <c r="GEI733" s="16"/>
      <c r="GEJ733" s="16"/>
      <c r="GEK733" s="16"/>
      <c r="GEL733" s="16"/>
      <c r="GEM733" s="16"/>
      <c r="GEN733" s="16"/>
      <c r="GEO733" s="16"/>
      <c r="GEP733" s="16"/>
      <c r="GEQ733" s="16"/>
      <c r="GER733" s="16"/>
      <c r="GES733" s="16"/>
      <c r="GET733" s="16"/>
      <c r="GEU733" s="16"/>
      <c r="GEV733" s="16"/>
      <c r="GEW733" s="16"/>
      <c r="GEX733" s="16"/>
      <c r="GEY733" s="16"/>
      <c r="GEZ733" s="16"/>
      <c r="GFA733" s="16"/>
      <c r="GFB733" s="16"/>
      <c r="GFC733" s="16"/>
      <c r="GFD733" s="16"/>
      <c r="GFE733" s="16"/>
      <c r="GFF733" s="16"/>
      <c r="GFG733" s="16"/>
      <c r="GFH733" s="16"/>
      <c r="GFI733" s="16"/>
      <c r="GFJ733" s="16"/>
      <c r="GFK733" s="16"/>
      <c r="GFL733" s="16"/>
      <c r="GFM733" s="16"/>
      <c r="GFN733" s="16"/>
      <c r="GFO733" s="16"/>
      <c r="GFP733" s="16"/>
      <c r="GFQ733" s="16"/>
      <c r="GFR733" s="16"/>
      <c r="GFS733" s="16"/>
      <c r="GFT733" s="16"/>
      <c r="GFU733" s="16"/>
      <c r="GFV733" s="16"/>
      <c r="GFW733" s="16"/>
      <c r="GFX733" s="16"/>
      <c r="GFY733" s="16"/>
      <c r="GFZ733" s="16"/>
      <c r="GGA733" s="16"/>
      <c r="GGB733" s="16"/>
      <c r="GGC733" s="16"/>
      <c r="GGD733" s="16"/>
      <c r="GGE733" s="16"/>
      <c r="GGF733" s="16"/>
      <c r="GGG733" s="16"/>
      <c r="GGH733" s="16"/>
      <c r="GGI733" s="16"/>
      <c r="GGJ733" s="16"/>
      <c r="GGK733" s="16"/>
      <c r="GGL733" s="16"/>
      <c r="GGM733" s="16"/>
      <c r="GGN733" s="16"/>
      <c r="GGO733" s="16"/>
      <c r="GGP733" s="16"/>
      <c r="GGQ733" s="16"/>
      <c r="GGR733" s="16"/>
      <c r="GGS733" s="16"/>
      <c r="GGT733" s="16"/>
      <c r="GGU733" s="16"/>
      <c r="GGV733" s="16"/>
      <c r="GGW733" s="16"/>
      <c r="GGX733" s="16"/>
      <c r="GGY733" s="16"/>
      <c r="GGZ733" s="16"/>
      <c r="GHA733" s="16"/>
      <c r="GHB733" s="16"/>
      <c r="GHC733" s="16"/>
      <c r="GHD733" s="16"/>
      <c r="GHE733" s="16"/>
      <c r="GHF733" s="16"/>
      <c r="GHG733" s="16"/>
      <c r="GHH733" s="16"/>
      <c r="GHI733" s="16"/>
      <c r="GHJ733" s="16"/>
      <c r="GHK733" s="16"/>
      <c r="GHL733" s="16"/>
      <c r="GHM733" s="16"/>
      <c r="GHN733" s="16"/>
      <c r="GHO733" s="16"/>
      <c r="GHP733" s="16"/>
      <c r="GHQ733" s="16"/>
      <c r="GHR733" s="16"/>
      <c r="GHS733" s="16"/>
      <c r="GHT733" s="16"/>
      <c r="GHU733" s="16"/>
      <c r="GHV733" s="16"/>
      <c r="GHW733" s="16"/>
      <c r="GHX733" s="16"/>
      <c r="GHY733" s="16"/>
      <c r="GHZ733" s="16"/>
      <c r="GIA733" s="16"/>
      <c r="GIB733" s="16"/>
      <c r="GIC733" s="16"/>
      <c r="GID733" s="16"/>
      <c r="GIE733" s="16"/>
      <c r="GIF733" s="16"/>
      <c r="GIG733" s="16"/>
      <c r="GIH733" s="16"/>
      <c r="GII733" s="16"/>
      <c r="GIJ733" s="16"/>
      <c r="GIK733" s="16"/>
      <c r="GIL733" s="16"/>
      <c r="GIM733" s="16"/>
      <c r="GIN733" s="16"/>
      <c r="GIO733" s="16"/>
      <c r="GIP733" s="16"/>
      <c r="GIQ733" s="16"/>
      <c r="GIR733" s="16"/>
      <c r="GIS733" s="16"/>
      <c r="GIT733" s="16"/>
      <c r="GIU733" s="16"/>
      <c r="GIV733" s="16"/>
      <c r="GIW733" s="16"/>
      <c r="GIX733" s="16"/>
      <c r="GIY733" s="16"/>
      <c r="GIZ733" s="16"/>
      <c r="GJA733" s="16"/>
      <c r="GJB733" s="16"/>
      <c r="GJC733" s="16"/>
      <c r="GJD733" s="16"/>
      <c r="GJE733" s="16"/>
      <c r="GJF733" s="16"/>
      <c r="GJG733" s="16"/>
      <c r="GJH733" s="16"/>
      <c r="GJI733" s="16"/>
      <c r="GJJ733" s="16"/>
      <c r="GJK733" s="16"/>
      <c r="GJL733" s="16"/>
      <c r="GJM733" s="16"/>
      <c r="GJN733" s="16"/>
      <c r="GJO733" s="16"/>
      <c r="GJP733" s="16"/>
      <c r="GJQ733" s="16"/>
      <c r="GJR733" s="16"/>
      <c r="GJS733" s="16"/>
      <c r="GJT733" s="16"/>
      <c r="GJU733" s="16"/>
      <c r="GJV733" s="16"/>
      <c r="GJW733" s="16"/>
      <c r="GJX733" s="16"/>
      <c r="GJY733" s="16"/>
      <c r="GJZ733" s="16"/>
      <c r="GKA733" s="16"/>
      <c r="GKB733" s="16"/>
      <c r="GKC733" s="16"/>
      <c r="GKD733" s="16"/>
      <c r="GKE733" s="16"/>
      <c r="GKF733" s="16"/>
      <c r="GKG733" s="16"/>
      <c r="GKH733" s="16"/>
      <c r="GKI733" s="16"/>
      <c r="GKJ733" s="16"/>
      <c r="GKK733" s="16"/>
      <c r="GKL733" s="16"/>
      <c r="GKM733" s="16"/>
      <c r="GKN733" s="16"/>
      <c r="GKO733" s="16"/>
      <c r="GKP733" s="16"/>
      <c r="GKQ733" s="16"/>
      <c r="GKR733" s="16"/>
      <c r="GKS733" s="16"/>
      <c r="GKT733" s="16"/>
      <c r="GKU733" s="16"/>
      <c r="GKV733" s="16"/>
      <c r="GKW733" s="16"/>
      <c r="GKX733" s="16"/>
      <c r="GKY733" s="16"/>
      <c r="GKZ733" s="16"/>
      <c r="GLA733" s="16"/>
      <c r="GLB733" s="16"/>
      <c r="GLC733" s="16"/>
      <c r="GLD733" s="16"/>
      <c r="GLE733" s="16"/>
      <c r="GLF733" s="16"/>
      <c r="GLG733" s="16"/>
      <c r="GLH733" s="16"/>
      <c r="GLI733" s="16"/>
      <c r="GLJ733" s="16"/>
      <c r="GLK733" s="16"/>
      <c r="GLL733" s="16"/>
      <c r="GLM733" s="16"/>
      <c r="GLN733" s="16"/>
      <c r="GLO733" s="16"/>
      <c r="GLP733" s="16"/>
      <c r="GLQ733" s="16"/>
      <c r="GLR733" s="16"/>
      <c r="GLS733" s="16"/>
      <c r="GLT733" s="16"/>
      <c r="GLU733" s="16"/>
      <c r="GLV733" s="16"/>
      <c r="GLW733" s="16"/>
      <c r="GLX733" s="16"/>
      <c r="GLY733" s="16"/>
      <c r="GLZ733" s="16"/>
      <c r="GMA733" s="16"/>
      <c r="GMB733" s="16"/>
      <c r="GMC733" s="16"/>
      <c r="GMD733" s="16"/>
      <c r="GME733" s="16"/>
      <c r="GMF733" s="16"/>
      <c r="GMG733" s="16"/>
      <c r="GMH733" s="16"/>
      <c r="GMI733" s="16"/>
      <c r="GMJ733" s="16"/>
      <c r="GMK733" s="16"/>
      <c r="GML733" s="16"/>
      <c r="GMM733" s="16"/>
      <c r="GMN733" s="16"/>
      <c r="GMO733" s="16"/>
      <c r="GMP733" s="16"/>
      <c r="GMQ733" s="16"/>
      <c r="GMR733" s="16"/>
      <c r="GMS733" s="16"/>
      <c r="GMT733" s="16"/>
      <c r="GMU733" s="16"/>
      <c r="GMV733" s="16"/>
      <c r="GMW733" s="16"/>
      <c r="GMX733" s="16"/>
      <c r="GMY733" s="16"/>
      <c r="GMZ733" s="16"/>
      <c r="GNA733" s="16"/>
      <c r="GNB733" s="16"/>
      <c r="GNC733" s="16"/>
      <c r="GND733" s="16"/>
      <c r="GNE733" s="16"/>
      <c r="GNF733" s="16"/>
      <c r="GNG733" s="16"/>
      <c r="GNH733" s="16"/>
      <c r="GNI733" s="16"/>
      <c r="GNJ733" s="16"/>
      <c r="GNK733" s="16"/>
      <c r="GNL733" s="16"/>
      <c r="GNM733" s="16"/>
      <c r="GNN733" s="16"/>
      <c r="GNO733" s="16"/>
      <c r="GNP733" s="16"/>
      <c r="GNQ733" s="16"/>
      <c r="GNR733" s="16"/>
      <c r="GNS733" s="16"/>
      <c r="GNT733" s="16"/>
      <c r="GNU733" s="16"/>
      <c r="GNV733" s="16"/>
      <c r="GNW733" s="16"/>
      <c r="GNX733" s="16"/>
      <c r="GNY733" s="16"/>
      <c r="GNZ733" s="16"/>
      <c r="GOA733" s="16"/>
      <c r="GOB733" s="16"/>
      <c r="GOC733" s="16"/>
      <c r="GOD733" s="16"/>
      <c r="GOE733" s="16"/>
      <c r="GOF733" s="16"/>
      <c r="GOG733" s="16"/>
      <c r="GOH733" s="16"/>
      <c r="GOI733" s="16"/>
      <c r="GOJ733" s="16"/>
      <c r="GOK733" s="16"/>
      <c r="GOL733" s="16"/>
      <c r="GOM733" s="16"/>
      <c r="GON733" s="16"/>
      <c r="GOO733" s="16"/>
      <c r="GOP733" s="16"/>
      <c r="GOQ733" s="16"/>
      <c r="GOR733" s="16"/>
      <c r="GOS733" s="16"/>
      <c r="GOT733" s="16"/>
      <c r="GOU733" s="16"/>
      <c r="GOV733" s="16"/>
      <c r="GOW733" s="16"/>
      <c r="GOX733" s="16"/>
      <c r="GOY733" s="16"/>
      <c r="GOZ733" s="16"/>
      <c r="GPA733" s="16"/>
      <c r="GPB733" s="16"/>
      <c r="GPC733" s="16"/>
      <c r="GPD733" s="16"/>
      <c r="GPE733" s="16"/>
      <c r="GPF733" s="16"/>
      <c r="GPG733" s="16"/>
      <c r="GPH733" s="16"/>
      <c r="GPI733" s="16"/>
      <c r="GPJ733" s="16"/>
      <c r="GPK733" s="16"/>
      <c r="GPL733" s="16"/>
      <c r="GPM733" s="16"/>
      <c r="GPN733" s="16"/>
      <c r="GPO733" s="16"/>
      <c r="GPP733" s="16"/>
      <c r="GPQ733" s="16"/>
      <c r="GPR733" s="16"/>
      <c r="GPS733" s="16"/>
      <c r="GPT733" s="16"/>
      <c r="GPU733" s="16"/>
      <c r="GPV733" s="16"/>
      <c r="GPW733" s="16"/>
      <c r="GPX733" s="16"/>
      <c r="GPY733" s="16"/>
      <c r="GPZ733" s="16"/>
      <c r="GQA733" s="16"/>
      <c r="GQB733" s="16"/>
      <c r="GQC733" s="16"/>
      <c r="GQD733" s="16"/>
      <c r="GQE733" s="16"/>
      <c r="GQF733" s="16"/>
      <c r="GQG733" s="16"/>
      <c r="GQH733" s="16"/>
      <c r="GQI733" s="16"/>
      <c r="GQJ733" s="16"/>
      <c r="GQK733" s="16"/>
      <c r="GQL733" s="16"/>
      <c r="GQM733" s="16"/>
      <c r="GQN733" s="16"/>
      <c r="GQO733" s="16"/>
      <c r="GQP733" s="16"/>
      <c r="GQQ733" s="16"/>
      <c r="GQR733" s="16"/>
      <c r="GQS733" s="16"/>
      <c r="GQT733" s="16"/>
      <c r="GQU733" s="16"/>
      <c r="GQV733" s="16"/>
      <c r="GQW733" s="16"/>
      <c r="GQX733" s="16"/>
      <c r="GQY733" s="16"/>
      <c r="GQZ733" s="16"/>
      <c r="GRA733" s="16"/>
      <c r="GRB733" s="16"/>
      <c r="GRC733" s="16"/>
      <c r="GRD733" s="16"/>
      <c r="GRE733" s="16"/>
      <c r="GRF733" s="16"/>
      <c r="GRG733" s="16"/>
      <c r="GRH733" s="16"/>
      <c r="GRI733" s="16"/>
      <c r="GRJ733" s="16"/>
      <c r="GRK733" s="16"/>
      <c r="GRL733" s="16"/>
      <c r="GRM733" s="16"/>
      <c r="GRN733" s="16"/>
      <c r="GRO733" s="16"/>
      <c r="GRP733" s="16"/>
      <c r="GRQ733" s="16"/>
      <c r="GRR733" s="16"/>
      <c r="GRS733" s="16"/>
      <c r="GRT733" s="16"/>
      <c r="GRU733" s="16"/>
      <c r="GRV733" s="16"/>
      <c r="GRW733" s="16"/>
      <c r="GRX733" s="16"/>
      <c r="GRY733" s="16"/>
      <c r="GRZ733" s="16"/>
      <c r="GSA733" s="16"/>
      <c r="GSB733" s="16"/>
      <c r="GSC733" s="16"/>
      <c r="GSD733" s="16"/>
      <c r="GSE733" s="16"/>
      <c r="GSF733" s="16"/>
      <c r="GSG733" s="16"/>
      <c r="GSH733" s="16"/>
      <c r="GSI733" s="16"/>
      <c r="GSJ733" s="16"/>
      <c r="GSK733" s="16"/>
      <c r="GSL733" s="16"/>
      <c r="GSM733" s="16"/>
      <c r="GSN733" s="16"/>
      <c r="GSO733" s="16"/>
      <c r="GSP733" s="16"/>
      <c r="GSQ733" s="16"/>
      <c r="GSR733" s="16"/>
      <c r="GSS733" s="16"/>
      <c r="GST733" s="16"/>
      <c r="GSU733" s="16"/>
      <c r="GSV733" s="16"/>
      <c r="GSW733" s="16"/>
      <c r="GSX733" s="16"/>
      <c r="GSY733" s="16"/>
      <c r="GSZ733" s="16"/>
      <c r="GTA733" s="16"/>
      <c r="GTB733" s="16"/>
      <c r="GTC733" s="16"/>
      <c r="GTD733" s="16"/>
      <c r="GTE733" s="16"/>
      <c r="GTF733" s="16"/>
      <c r="GTG733" s="16"/>
      <c r="GTH733" s="16"/>
      <c r="GTI733" s="16"/>
      <c r="GTJ733" s="16"/>
      <c r="GTK733" s="16"/>
      <c r="GTL733" s="16"/>
      <c r="GTM733" s="16"/>
      <c r="GTN733" s="16"/>
      <c r="GTO733" s="16"/>
      <c r="GTP733" s="16"/>
      <c r="GTQ733" s="16"/>
      <c r="GTR733" s="16"/>
      <c r="GTS733" s="16"/>
      <c r="GTT733" s="16"/>
      <c r="GTU733" s="16"/>
      <c r="GTV733" s="16"/>
      <c r="GTW733" s="16"/>
      <c r="GTX733" s="16"/>
      <c r="GTY733" s="16"/>
      <c r="GTZ733" s="16"/>
      <c r="GUA733" s="16"/>
      <c r="GUB733" s="16"/>
      <c r="GUC733" s="16"/>
      <c r="GUD733" s="16"/>
      <c r="GUE733" s="16"/>
      <c r="GUF733" s="16"/>
      <c r="GUG733" s="16"/>
      <c r="GUH733" s="16"/>
      <c r="GUI733" s="16"/>
      <c r="GUJ733" s="16"/>
      <c r="GUK733" s="16"/>
      <c r="GUL733" s="16"/>
      <c r="GUM733" s="16"/>
      <c r="GUN733" s="16"/>
      <c r="GUO733" s="16"/>
      <c r="GUP733" s="16"/>
      <c r="GUQ733" s="16"/>
      <c r="GUR733" s="16"/>
      <c r="GUS733" s="16"/>
      <c r="GUT733" s="16"/>
      <c r="GUU733" s="16"/>
      <c r="GUV733" s="16"/>
      <c r="GUW733" s="16"/>
      <c r="GUX733" s="16"/>
      <c r="GUY733" s="16"/>
      <c r="GUZ733" s="16"/>
      <c r="GVA733" s="16"/>
      <c r="GVB733" s="16"/>
      <c r="GVC733" s="16"/>
      <c r="GVD733" s="16"/>
      <c r="GVE733" s="16"/>
      <c r="GVF733" s="16"/>
      <c r="GVG733" s="16"/>
      <c r="GVH733" s="16"/>
      <c r="GVI733" s="16"/>
      <c r="GVJ733" s="16"/>
      <c r="GVK733" s="16"/>
      <c r="GVL733" s="16"/>
      <c r="GVM733" s="16"/>
      <c r="GVN733" s="16"/>
      <c r="GVO733" s="16"/>
      <c r="GVP733" s="16"/>
      <c r="GVQ733" s="16"/>
      <c r="GVR733" s="16"/>
      <c r="GVS733" s="16"/>
      <c r="GVT733" s="16"/>
      <c r="GVU733" s="16"/>
      <c r="GVV733" s="16"/>
      <c r="GVW733" s="16"/>
      <c r="GVX733" s="16"/>
      <c r="GVY733" s="16"/>
      <c r="GVZ733" s="16"/>
      <c r="GWA733" s="16"/>
      <c r="GWB733" s="16"/>
      <c r="GWC733" s="16"/>
      <c r="GWD733" s="16"/>
      <c r="GWE733" s="16"/>
      <c r="GWF733" s="16"/>
      <c r="GWG733" s="16"/>
      <c r="GWH733" s="16"/>
      <c r="GWI733" s="16"/>
      <c r="GWJ733" s="16"/>
      <c r="GWK733" s="16"/>
      <c r="GWL733" s="16"/>
      <c r="GWM733" s="16"/>
      <c r="GWN733" s="16"/>
      <c r="GWO733" s="16"/>
      <c r="GWP733" s="16"/>
      <c r="GWQ733" s="16"/>
      <c r="GWR733" s="16"/>
      <c r="GWS733" s="16"/>
      <c r="GWT733" s="16"/>
      <c r="GWU733" s="16"/>
      <c r="GWV733" s="16"/>
      <c r="GWW733" s="16"/>
      <c r="GWX733" s="16"/>
      <c r="GWY733" s="16"/>
      <c r="GWZ733" s="16"/>
      <c r="GXA733" s="16"/>
      <c r="GXB733" s="16"/>
      <c r="GXC733" s="16"/>
      <c r="GXD733" s="16"/>
      <c r="GXE733" s="16"/>
      <c r="GXF733" s="16"/>
      <c r="GXG733" s="16"/>
      <c r="GXH733" s="16"/>
      <c r="GXI733" s="16"/>
      <c r="GXJ733" s="16"/>
      <c r="GXK733" s="16"/>
      <c r="GXL733" s="16"/>
      <c r="GXM733" s="16"/>
      <c r="GXN733" s="16"/>
      <c r="GXO733" s="16"/>
      <c r="GXP733" s="16"/>
      <c r="GXQ733" s="16"/>
      <c r="GXR733" s="16"/>
      <c r="GXS733" s="16"/>
      <c r="GXT733" s="16"/>
      <c r="GXU733" s="16"/>
      <c r="GXV733" s="16"/>
      <c r="GXW733" s="16"/>
      <c r="GXX733" s="16"/>
      <c r="GXY733" s="16"/>
      <c r="GXZ733" s="16"/>
      <c r="GYA733" s="16"/>
      <c r="GYB733" s="16"/>
      <c r="GYC733" s="16"/>
      <c r="GYD733" s="16"/>
      <c r="GYE733" s="16"/>
      <c r="GYF733" s="16"/>
      <c r="GYG733" s="16"/>
      <c r="GYH733" s="16"/>
      <c r="GYI733" s="16"/>
      <c r="GYJ733" s="16"/>
      <c r="GYK733" s="16"/>
      <c r="GYL733" s="16"/>
      <c r="GYM733" s="16"/>
      <c r="GYN733" s="16"/>
      <c r="GYO733" s="16"/>
      <c r="GYP733" s="16"/>
      <c r="GYQ733" s="16"/>
      <c r="GYR733" s="16"/>
      <c r="GYS733" s="16"/>
      <c r="GYT733" s="16"/>
      <c r="GYU733" s="16"/>
      <c r="GYV733" s="16"/>
      <c r="GYW733" s="16"/>
      <c r="GYX733" s="16"/>
      <c r="GYY733" s="16"/>
      <c r="GYZ733" s="16"/>
      <c r="GZA733" s="16"/>
      <c r="GZB733" s="16"/>
      <c r="GZC733" s="16"/>
      <c r="GZD733" s="16"/>
      <c r="GZE733" s="16"/>
      <c r="GZF733" s="16"/>
      <c r="GZG733" s="16"/>
      <c r="GZH733" s="16"/>
      <c r="GZI733" s="16"/>
      <c r="GZJ733" s="16"/>
      <c r="GZK733" s="16"/>
      <c r="GZL733" s="16"/>
      <c r="GZM733" s="16"/>
      <c r="GZN733" s="16"/>
      <c r="GZO733" s="16"/>
      <c r="GZP733" s="16"/>
      <c r="GZQ733" s="16"/>
      <c r="GZR733" s="16"/>
      <c r="GZS733" s="16"/>
      <c r="GZT733" s="16"/>
      <c r="GZU733" s="16"/>
      <c r="GZV733" s="16"/>
      <c r="GZW733" s="16"/>
      <c r="GZX733" s="16"/>
      <c r="GZY733" s="16"/>
      <c r="GZZ733" s="16"/>
      <c r="HAA733" s="16"/>
      <c r="HAB733" s="16"/>
      <c r="HAC733" s="16"/>
      <c r="HAD733" s="16"/>
      <c r="HAE733" s="16"/>
      <c r="HAF733" s="16"/>
      <c r="HAG733" s="16"/>
      <c r="HAH733" s="16"/>
      <c r="HAI733" s="16"/>
      <c r="HAJ733" s="16"/>
      <c r="HAK733" s="16"/>
      <c r="HAL733" s="16"/>
      <c r="HAM733" s="16"/>
      <c r="HAN733" s="16"/>
      <c r="HAO733" s="16"/>
      <c r="HAP733" s="16"/>
      <c r="HAQ733" s="16"/>
      <c r="HAR733" s="16"/>
      <c r="HAS733" s="16"/>
      <c r="HAT733" s="16"/>
      <c r="HAU733" s="16"/>
      <c r="HAV733" s="16"/>
      <c r="HAW733" s="16"/>
      <c r="HAX733" s="16"/>
      <c r="HAY733" s="16"/>
      <c r="HAZ733" s="16"/>
      <c r="HBA733" s="16"/>
      <c r="HBB733" s="16"/>
      <c r="HBC733" s="16"/>
      <c r="HBD733" s="16"/>
      <c r="HBE733" s="16"/>
      <c r="HBF733" s="16"/>
      <c r="HBG733" s="16"/>
      <c r="HBH733" s="16"/>
      <c r="HBI733" s="16"/>
      <c r="HBJ733" s="16"/>
      <c r="HBK733" s="16"/>
      <c r="HBL733" s="16"/>
      <c r="HBM733" s="16"/>
      <c r="HBN733" s="16"/>
      <c r="HBO733" s="16"/>
      <c r="HBP733" s="16"/>
      <c r="HBQ733" s="16"/>
      <c r="HBR733" s="16"/>
      <c r="HBS733" s="16"/>
      <c r="HBT733" s="16"/>
      <c r="HBU733" s="16"/>
      <c r="HBV733" s="16"/>
      <c r="HBW733" s="16"/>
      <c r="HBX733" s="16"/>
      <c r="HBY733" s="16"/>
      <c r="HBZ733" s="16"/>
      <c r="HCA733" s="16"/>
      <c r="HCB733" s="16"/>
      <c r="HCC733" s="16"/>
      <c r="HCD733" s="16"/>
      <c r="HCE733" s="16"/>
      <c r="HCF733" s="16"/>
      <c r="HCG733" s="16"/>
      <c r="HCH733" s="16"/>
      <c r="HCI733" s="16"/>
      <c r="HCJ733" s="16"/>
      <c r="HCK733" s="16"/>
      <c r="HCL733" s="16"/>
      <c r="HCM733" s="16"/>
      <c r="HCN733" s="16"/>
      <c r="HCO733" s="16"/>
      <c r="HCP733" s="16"/>
      <c r="HCQ733" s="16"/>
      <c r="HCR733" s="16"/>
      <c r="HCS733" s="16"/>
      <c r="HCT733" s="16"/>
      <c r="HCU733" s="16"/>
      <c r="HCV733" s="16"/>
      <c r="HCW733" s="16"/>
      <c r="HCX733" s="16"/>
      <c r="HCY733" s="16"/>
      <c r="HCZ733" s="16"/>
      <c r="HDA733" s="16"/>
      <c r="HDB733" s="16"/>
      <c r="HDC733" s="16"/>
      <c r="HDD733" s="16"/>
      <c r="HDE733" s="16"/>
      <c r="HDF733" s="16"/>
      <c r="HDG733" s="16"/>
      <c r="HDH733" s="16"/>
      <c r="HDI733" s="16"/>
      <c r="HDJ733" s="16"/>
      <c r="HDK733" s="16"/>
      <c r="HDL733" s="16"/>
      <c r="HDM733" s="16"/>
      <c r="HDN733" s="16"/>
      <c r="HDO733" s="16"/>
      <c r="HDP733" s="16"/>
      <c r="HDQ733" s="16"/>
      <c r="HDR733" s="16"/>
      <c r="HDS733" s="16"/>
      <c r="HDT733" s="16"/>
      <c r="HDU733" s="16"/>
      <c r="HDV733" s="16"/>
      <c r="HDW733" s="16"/>
      <c r="HDX733" s="16"/>
      <c r="HDY733" s="16"/>
      <c r="HDZ733" s="16"/>
      <c r="HEA733" s="16"/>
      <c r="HEB733" s="16"/>
      <c r="HEC733" s="16"/>
      <c r="HED733" s="16"/>
      <c r="HEE733" s="16"/>
      <c r="HEF733" s="16"/>
      <c r="HEG733" s="16"/>
      <c r="HEH733" s="16"/>
      <c r="HEI733" s="16"/>
      <c r="HEJ733" s="16"/>
      <c r="HEK733" s="16"/>
      <c r="HEL733" s="16"/>
      <c r="HEM733" s="16"/>
      <c r="HEN733" s="16"/>
      <c r="HEO733" s="16"/>
      <c r="HEP733" s="16"/>
      <c r="HEQ733" s="16"/>
      <c r="HER733" s="16"/>
      <c r="HES733" s="16"/>
      <c r="HET733" s="16"/>
      <c r="HEU733" s="16"/>
      <c r="HEV733" s="16"/>
      <c r="HEW733" s="16"/>
      <c r="HEX733" s="16"/>
      <c r="HEY733" s="16"/>
      <c r="HEZ733" s="16"/>
      <c r="HFA733" s="16"/>
      <c r="HFB733" s="16"/>
      <c r="HFC733" s="16"/>
      <c r="HFD733" s="16"/>
      <c r="HFE733" s="16"/>
      <c r="HFF733" s="16"/>
      <c r="HFG733" s="16"/>
      <c r="HFH733" s="16"/>
      <c r="HFI733" s="16"/>
      <c r="HFJ733" s="16"/>
      <c r="HFK733" s="16"/>
      <c r="HFL733" s="16"/>
      <c r="HFM733" s="16"/>
      <c r="HFN733" s="16"/>
      <c r="HFO733" s="16"/>
      <c r="HFP733" s="16"/>
      <c r="HFQ733" s="16"/>
      <c r="HFR733" s="16"/>
      <c r="HFS733" s="16"/>
      <c r="HFT733" s="16"/>
      <c r="HFU733" s="16"/>
      <c r="HFV733" s="16"/>
      <c r="HFW733" s="16"/>
      <c r="HFX733" s="16"/>
      <c r="HFY733" s="16"/>
      <c r="HFZ733" s="16"/>
      <c r="HGA733" s="16"/>
      <c r="HGB733" s="16"/>
      <c r="HGC733" s="16"/>
      <c r="HGD733" s="16"/>
      <c r="HGE733" s="16"/>
      <c r="HGF733" s="16"/>
      <c r="HGG733" s="16"/>
      <c r="HGH733" s="16"/>
      <c r="HGI733" s="16"/>
      <c r="HGJ733" s="16"/>
      <c r="HGK733" s="16"/>
      <c r="HGL733" s="16"/>
      <c r="HGM733" s="16"/>
      <c r="HGN733" s="16"/>
      <c r="HGO733" s="16"/>
      <c r="HGP733" s="16"/>
      <c r="HGQ733" s="16"/>
      <c r="HGR733" s="16"/>
      <c r="HGS733" s="16"/>
      <c r="HGT733" s="16"/>
      <c r="HGU733" s="16"/>
      <c r="HGV733" s="16"/>
      <c r="HGW733" s="16"/>
      <c r="HGX733" s="16"/>
      <c r="HGY733" s="16"/>
      <c r="HGZ733" s="16"/>
      <c r="HHA733" s="16"/>
      <c r="HHB733" s="16"/>
      <c r="HHC733" s="16"/>
      <c r="HHD733" s="16"/>
      <c r="HHE733" s="16"/>
      <c r="HHF733" s="16"/>
      <c r="HHG733" s="16"/>
      <c r="HHH733" s="16"/>
      <c r="HHI733" s="16"/>
      <c r="HHJ733" s="16"/>
      <c r="HHK733" s="16"/>
      <c r="HHL733" s="16"/>
      <c r="HHM733" s="16"/>
      <c r="HHN733" s="16"/>
      <c r="HHO733" s="16"/>
      <c r="HHP733" s="16"/>
      <c r="HHQ733" s="16"/>
      <c r="HHR733" s="16"/>
      <c r="HHS733" s="16"/>
      <c r="HHT733" s="16"/>
      <c r="HHU733" s="16"/>
      <c r="HHV733" s="16"/>
      <c r="HHW733" s="16"/>
      <c r="HHX733" s="16"/>
      <c r="HHY733" s="16"/>
      <c r="HHZ733" s="16"/>
      <c r="HIA733" s="16"/>
      <c r="HIB733" s="16"/>
      <c r="HIC733" s="16"/>
      <c r="HID733" s="16"/>
      <c r="HIE733" s="16"/>
      <c r="HIF733" s="16"/>
      <c r="HIG733" s="16"/>
      <c r="HIH733" s="16"/>
      <c r="HII733" s="16"/>
      <c r="HIJ733" s="16"/>
      <c r="HIK733" s="16"/>
      <c r="HIL733" s="16"/>
      <c r="HIM733" s="16"/>
      <c r="HIN733" s="16"/>
      <c r="HIO733" s="16"/>
      <c r="HIP733" s="16"/>
      <c r="HIQ733" s="16"/>
      <c r="HIR733" s="16"/>
      <c r="HIS733" s="16"/>
      <c r="HIT733" s="16"/>
      <c r="HIU733" s="16"/>
      <c r="HIV733" s="16"/>
      <c r="HIW733" s="16"/>
      <c r="HIX733" s="16"/>
      <c r="HIY733" s="16"/>
      <c r="HIZ733" s="16"/>
      <c r="HJA733" s="16"/>
      <c r="HJB733" s="16"/>
      <c r="HJC733" s="16"/>
      <c r="HJD733" s="16"/>
      <c r="HJE733" s="16"/>
      <c r="HJF733" s="16"/>
      <c r="HJG733" s="16"/>
      <c r="HJH733" s="16"/>
      <c r="HJI733" s="16"/>
      <c r="HJJ733" s="16"/>
      <c r="HJK733" s="16"/>
      <c r="HJL733" s="16"/>
      <c r="HJM733" s="16"/>
      <c r="HJN733" s="16"/>
      <c r="HJO733" s="16"/>
      <c r="HJP733" s="16"/>
      <c r="HJQ733" s="16"/>
      <c r="HJR733" s="16"/>
      <c r="HJS733" s="16"/>
      <c r="HJT733" s="16"/>
      <c r="HJU733" s="16"/>
      <c r="HJV733" s="16"/>
      <c r="HJW733" s="16"/>
      <c r="HJX733" s="16"/>
      <c r="HJY733" s="16"/>
      <c r="HJZ733" s="16"/>
      <c r="HKA733" s="16"/>
      <c r="HKB733" s="16"/>
      <c r="HKC733" s="16"/>
      <c r="HKD733" s="16"/>
      <c r="HKE733" s="16"/>
      <c r="HKF733" s="16"/>
      <c r="HKG733" s="16"/>
      <c r="HKH733" s="16"/>
      <c r="HKI733" s="16"/>
      <c r="HKJ733" s="16"/>
      <c r="HKK733" s="16"/>
      <c r="HKL733" s="16"/>
      <c r="HKM733" s="16"/>
      <c r="HKN733" s="16"/>
      <c r="HKO733" s="16"/>
      <c r="HKP733" s="16"/>
      <c r="HKQ733" s="16"/>
      <c r="HKR733" s="16"/>
      <c r="HKS733" s="16"/>
      <c r="HKT733" s="16"/>
      <c r="HKU733" s="16"/>
      <c r="HKV733" s="16"/>
      <c r="HKW733" s="16"/>
      <c r="HKX733" s="16"/>
      <c r="HKY733" s="16"/>
      <c r="HKZ733" s="16"/>
      <c r="HLA733" s="16"/>
      <c r="HLB733" s="16"/>
      <c r="HLC733" s="16"/>
      <c r="HLD733" s="16"/>
      <c r="HLE733" s="16"/>
      <c r="HLF733" s="16"/>
      <c r="HLG733" s="16"/>
      <c r="HLH733" s="16"/>
      <c r="HLI733" s="16"/>
      <c r="HLJ733" s="16"/>
      <c r="HLK733" s="16"/>
      <c r="HLL733" s="16"/>
      <c r="HLM733" s="16"/>
      <c r="HLN733" s="16"/>
      <c r="HLO733" s="16"/>
      <c r="HLP733" s="16"/>
      <c r="HLQ733" s="16"/>
      <c r="HLR733" s="16"/>
      <c r="HLS733" s="16"/>
      <c r="HLT733" s="16"/>
      <c r="HLU733" s="16"/>
      <c r="HLV733" s="16"/>
      <c r="HLW733" s="16"/>
      <c r="HLX733" s="16"/>
      <c r="HLY733" s="16"/>
      <c r="HLZ733" s="16"/>
      <c r="HMA733" s="16"/>
      <c r="HMB733" s="16"/>
      <c r="HMC733" s="16"/>
      <c r="HMD733" s="16"/>
      <c r="HME733" s="16"/>
      <c r="HMF733" s="16"/>
      <c r="HMG733" s="16"/>
      <c r="HMH733" s="16"/>
      <c r="HMI733" s="16"/>
      <c r="HMJ733" s="16"/>
      <c r="HMK733" s="16"/>
      <c r="HML733" s="16"/>
      <c r="HMM733" s="16"/>
      <c r="HMN733" s="16"/>
      <c r="HMO733" s="16"/>
      <c r="HMP733" s="16"/>
      <c r="HMQ733" s="16"/>
      <c r="HMR733" s="16"/>
      <c r="HMS733" s="16"/>
      <c r="HMT733" s="16"/>
      <c r="HMU733" s="16"/>
      <c r="HMV733" s="16"/>
      <c r="HMW733" s="16"/>
      <c r="HMX733" s="16"/>
      <c r="HMY733" s="16"/>
      <c r="HMZ733" s="16"/>
      <c r="HNA733" s="16"/>
      <c r="HNB733" s="16"/>
      <c r="HNC733" s="16"/>
      <c r="HND733" s="16"/>
      <c r="HNE733" s="16"/>
      <c r="HNF733" s="16"/>
      <c r="HNG733" s="16"/>
      <c r="HNH733" s="16"/>
      <c r="HNI733" s="16"/>
      <c r="HNJ733" s="16"/>
      <c r="HNK733" s="16"/>
      <c r="HNL733" s="16"/>
      <c r="HNM733" s="16"/>
      <c r="HNN733" s="16"/>
      <c r="HNO733" s="16"/>
      <c r="HNP733" s="16"/>
      <c r="HNQ733" s="16"/>
      <c r="HNR733" s="16"/>
      <c r="HNS733" s="16"/>
      <c r="HNT733" s="16"/>
      <c r="HNU733" s="16"/>
      <c r="HNV733" s="16"/>
      <c r="HNW733" s="16"/>
      <c r="HNX733" s="16"/>
      <c r="HNY733" s="16"/>
      <c r="HNZ733" s="16"/>
      <c r="HOA733" s="16"/>
      <c r="HOB733" s="16"/>
      <c r="HOC733" s="16"/>
      <c r="HOD733" s="16"/>
      <c r="HOE733" s="16"/>
      <c r="HOF733" s="16"/>
      <c r="HOG733" s="16"/>
      <c r="HOH733" s="16"/>
      <c r="HOI733" s="16"/>
      <c r="HOJ733" s="16"/>
      <c r="HOK733" s="16"/>
      <c r="HOL733" s="16"/>
      <c r="HOM733" s="16"/>
      <c r="HON733" s="16"/>
      <c r="HOO733" s="16"/>
      <c r="HOP733" s="16"/>
      <c r="HOQ733" s="16"/>
      <c r="HOR733" s="16"/>
      <c r="HOS733" s="16"/>
      <c r="HOT733" s="16"/>
      <c r="HOU733" s="16"/>
      <c r="HOV733" s="16"/>
      <c r="HOW733" s="16"/>
      <c r="HOX733" s="16"/>
      <c r="HOY733" s="16"/>
      <c r="HOZ733" s="16"/>
      <c r="HPA733" s="16"/>
      <c r="HPB733" s="16"/>
      <c r="HPC733" s="16"/>
      <c r="HPD733" s="16"/>
      <c r="HPE733" s="16"/>
      <c r="HPF733" s="16"/>
      <c r="HPG733" s="16"/>
      <c r="HPH733" s="16"/>
      <c r="HPI733" s="16"/>
      <c r="HPJ733" s="16"/>
      <c r="HPK733" s="16"/>
      <c r="HPL733" s="16"/>
      <c r="HPM733" s="16"/>
      <c r="HPN733" s="16"/>
      <c r="HPO733" s="16"/>
      <c r="HPP733" s="16"/>
      <c r="HPQ733" s="16"/>
      <c r="HPR733" s="16"/>
      <c r="HPS733" s="16"/>
      <c r="HPT733" s="16"/>
      <c r="HPU733" s="16"/>
      <c r="HPV733" s="16"/>
      <c r="HPW733" s="16"/>
      <c r="HPX733" s="16"/>
      <c r="HPY733" s="16"/>
      <c r="HPZ733" s="16"/>
      <c r="HQA733" s="16"/>
      <c r="HQB733" s="16"/>
      <c r="HQC733" s="16"/>
      <c r="HQD733" s="16"/>
      <c r="HQE733" s="16"/>
      <c r="HQF733" s="16"/>
      <c r="HQG733" s="16"/>
      <c r="HQH733" s="16"/>
      <c r="HQI733" s="16"/>
      <c r="HQJ733" s="16"/>
      <c r="HQK733" s="16"/>
      <c r="HQL733" s="16"/>
      <c r="HQM733" s="16"/>
      <c r="HQN733" s="16"/>
      <c r="HQO733" s="16"/>
      <c r="HQP733" s="16"/>
      <c r="HQQ733" s="16"/>
      <c r="HQR733" s="16"/>
      <c r="HQS733" s="16"/>
      <c r="HQT733" s="16"/>
      <c r="HQU733" s="16"/>
      <c r="HQV733" s="16"/>
      <c r="HQW733" s="16"/>
      <c r="HQX733" s="16"/>
      <c r="HQY733" s="16"/>
      <c r="HQZ733" s="16"/>
      <c r="HRA733" s="16"/>
      <c r="HRB733" s="16"/>
      <c r="HRC733" s="16"/>
      <c r="HRD733" s="16"/>
      <c r="HRE733" s="16"/>
      <c r="HRF733" s="16"/>
      <c r="HRG733" s="16"/>
      <c r="HRH733" s="16"/>
      <c r="HRI733" s="16"/>
      <c r="HRJ733" s="16"/>
      <c r="HRK733" s="16"/>
      <c r="HRL733" s="16"/>
      <c r="HRM733" s="16"/>
      <c r="HRN733" s="16"/>
      <c r="HRO733" s="16"/>
      <c r="HRP733" s="16"/>
      <c r="HRQ733" s="16"/>
      <c r="HRR733" s="16"/>
      <c r="HRS733" s="16"/>
      <c r="HRT733" s="16"/>
      <c r="HRU733" s="16"/>
      <c r="HRV733" s="16"/>
      <c r="HRW733" s="16"/>
      <c r="HRX733" s="16"/>
      <c r="HRY733" s="16"/>
      <c r="HRZ733" s="16"/>
      <c r="HSA733" s="16"/>
      <c r="HSB733" s="16"/>
      <c r="HSC733" s="16"/>
      <c r="HSD733" s="16"/>
      <c r="HSE733" s="16"/>
      <c r="HSF733" s="16"/>
      <c r="HSG733" s="16"/>
      <c r="HSH733" s="16"/>
      <c r="HSI733" s="16"/>
      <c r="HSJ733" s="16"/>
      <c r="HSK733" s="16"/>
      <c r="HSL733" s="16"/>
      <c r="HSM733" s="16"/>
      <c r="HSN733" s="16"/>
      <c r="HSO733" s="16"/>
      <c r="HSP733" s="16"/>
      <c r="HSQ733" s="16"/>
      <c r="HSR733" s="16"/>
      <c r="HSS733" s="16"/>
      <c r="HST733" s="16"/>
      <c r="HSU733" s="16"/>
      <c r="HSV733" s="16"/>
      <c r="HSW733" s="16"/>
      <c r="HSX733" s="16"/>
      <c r="HSY733" s="16"/>
      <c r="HSZ733" s="16"/>
      <c r="HTA733" s="16"/>
      <c r="HTB733" s="16"/>
      <c r="HTC733" s="16"/>
      <c r="HTD733" s="16"/>
      <c r="HTE733" s="16"/>
      <c r="HTF733" s="16"/>
      <c r="HTG733" s="16"/>
      <c r="HTH733" s="16"/>
      <c r="HTI733" s="16"/>
      <c r="HTJ733" s="16"/>
      <c r="HTK733" s="16"/>
      <c r="HTL733" s="16"/>
      <c r="HTM733" s="16"/>
      <c r="HTN733" s="16"/>
      <c r="HTO733" s="16"/>
      <c r="HTP733" s="16"/>
      <c r="HTQ733" s="16"/>
      <c r="HTR733" s="16"/>
      <c r="HTS733" s="16"/>
      <c r="HTT733" s="16"/>
      <c r="HTU733" s="16"/>
      <c r="HTV733" s="16"/>
      <c r="HTW733" s="16"/>
      <c r="HTX733" s="16"/>
      <c r="HTY733" s="16"/>
      <c r="HTZ733" s="16"/>
      <c r="HUA733" s="16"/>
      <c r="HUB733" s="16"/>
      <c r="HUC733" s="16"/>
      <c r="HUD733" s="16"/>
      <c r="HUE733" s="16"/>
      <c r="HUF733" s="16"/>
      <c r="HUG733" s="16"/>
      <c r="HUH733" s="16"/>
      <c r="HUI733" s="16"/>
      <c r="HUJ733" s="16"/>
      <c r="HUK733" s="16"/>
      <c r="HUL733" s="16"/>
      <c r="HUM733" s="16"/>
      <c r="HUN733" s="16"/>
      <c r="HUO733" s="16"/>
      <c r="HUP733" s="16"/>
      <c r="HUQ733" s="16"/>
      <c r="HUR733" s="16"/>
      <c r="HUS733" s="16"/>
      <c r="HUT733" s="16"/>
      <c r="HUU733" s="16"/>
      <c r="HUV733" s="16"/>
      <c r="HUW733" s="16"/>
      <c r="HUX733" s="16"/>
      <c r="HUY733" s="16"/>
      <c r="HUZ733" s="16"/>
      <c r="HVA733" s="16"/>
      <c r="HVB733" s="16"/>
      <c r="HVC733" s="16"/>
      <c r="HVD733" s="16"/>
      <c r="HVE733" s="16"/>
      <c r="HVF733" s="16"/>
      <c r="HVG733" s="16"/>
      <c r="HVH733" s="16"/>
      <c r="HVI733" s="16"/>
      <c r="HVJ733" s="16"/>
      <c r="HVK733" s="16"/>
      <c r="HVL733" s="16"/>
      <c r="HVM733" s="16"/>
      <c r="HVN733" s="16"/>
      <c r="HVO733" s="16"/>
      <c r="HVP733" s="16"/>
      <c r="HVQ733" s="16"/>
      <c r="HVR733" s="16"/>
      <c r="HVS733" s="16"/>
      <c r="HVT733" s="16"/>
      <c r="HVU733" s="16"/>
      <c r="HVV733" s="16"/>
      <c r="HVW733" s="16"/>
      <c r="HVX733" s="16"/>
      <c r="HVY733" s="16"/>
      <c r="HVZ733" s="16"/>
      <c r="HWA733" s="16"/>
      <c r="HWB733" s="16"/>
      <c r="HWC733" s="16"/>
      <c r="HWD733" s="16"/>
      <c r="HWE733" s="16"/>
      <c r="HWF733" s="16"/>
      <c r="HWG733" s="16"/>
      <c r="HWH733" s="16"/>
      <c r="HWI733" s="16"/>
      <c r="HWJ733" s="16"/>
      <c r="HWK733" s="16"/>
      <c r="HWL733" s="16"/>
      <c r="HWM733" s="16"/>
      <c r="HWN733" s="16"/>
      <c r="HWO733" s="16"/>
      <c r="HWP733" s="16"/>
      <c r="HWQ733" s="16"/>
      <c r="HWR733" s="16"/>
      <c r="HWS733" s="16"/>
      <c r="HWT733" s="16"/>
      <c r="HWU733" s="16"/>
      <c r="HWV733" s="16"/>
      <c r="HWW733" s="16"/>
      <c r="HWX733" s="16"/>
      <c r="HWY733" s="16"/>
      <c r="HWZ733" s="16"/>
      <c r="HXA733" s="16"/>
      <c r="HXB733" s="16"/>
      <c r="HXC733" s="16"/>
      <c r="HXD733" s="16"/>
      <c r="HXE733" s="16"/>
      <c r="HXF733" s="16"/>
      <c r="HXG733" s="16"/>
      <c r="HXH733" s="16"/>
      <c r="HXI733" s="16"/>
      <c r="HXJ733" s="16"/>
      <c r="HXK733" s="16"/>
      <c r="HXL733" s="16"/>
      <c r="HXM733" s="16"/>
      <c r="HXN733" s="16"/>
      <c r="HXO733" s="16"/>
      <c r="HXP733" s="16"/>
      <c r="HXQ733" s="16"/>
      <c r="HXR733" s="16"/>
      <c r="HXS733" s="16"/>
      <c r="HXT733" s="16"/>
      <c r="HXU733" s="16"/>
      <c r="HXV733" s="16"/>
      <c r="HXW733" s="16"/>
      <c r="HXX733" s="16"/>
      <c r="HXY733" s="16"/>
      <c r="HXZ733" s="16"/>
      <c r="HYA733" s="16"/>
      <c r="HYB733" s="16"/>
      <c r="HYC733" s="16"/>
      <c r="HYD733" s="16"/>
      <c r="HYE733" s="16"/>
      <c r="HYF733" s="16"/>
      <c r="HYG733" s="16"/>
      <c r="HYH733" s="16"/>
      <c r="HYI733" s="16"/>
      <c r="HYJ733" s="16"/>
      <c r="HYK733" s="16"/>
      <c r="HYL733" s="16"/>
      <c r="HYM733" s="16"/>
      <c r="HYN733" s="16"/>
      <c r="HYO733" s="16"/>
      <c r="HYP733" s="16"/>
      <c r="HYQ733" s="16"/>
      <c r="HYR733" s="16"/>
      <c r="HYS733" s="16"/>
      <c r="HYT733" s="16"/>
      <c r="HYU733" s="16"/>
      <c r="HYV733" s="16"/>
      <c r="HYW733" s="16"/>
      <c r="HYX733" s="16"/>
      <c r="HYY733" s="16"/>
      <c r="HYZ733" s="16"/>
      <c r="HZA733" s="16"/>
      <c r="HZB733" s="16"/>
      <c r="HZC733" s="16"/>
      <c r="HZD733" s="16"/>
      <c r="HZE733" s="16"/>
      <c r="HZF733" s="16"/>
      <c r="HZG733" s="16"/>
      <c r="HZH733" s="16"/>
      <c r="HZI733" s="16"/>
      <c r="HZJ733" s="16"/>
      <c r="HZK733" s="16"/>
      <c r="HZL733" s="16"/>
      <c r="HZM733" s="16"/>
      <c r="HZN733" s="16"/>
      <c r="HZO733" s="16"/>
      <c r="HZP733" s="16"/>
      <c r="HZQ733" s="16"/>
      <c r="HZR733" s="16"/>
      <c r="HZS733" s="16"/>
      <c r="HZT733" s="16"/>
      <c r="HZU733" s="16"/>
      <c r="HZV733" s="16"/>
      <c r="HZW733" s="16"/>
      <c r="HZX733" s="16"/>
      <c r="HZY733" s="16"/>
      <c r="HZZ733" s="16"/>
      <c r="IAA733" s="16"/>
      <c r="IAB733" s="16"/>
      <c r="IAC733" s="16"/>
      <c r="IAD733" s="16"/>
      <c r="IAE733" s="16"/>
      <c r="IAF733" s="16"/>
      <c r="IAG733" s="16"/>
      <c r="IAH733" s="16"/>
      <c r="IAI733" s="16"/>
      <c r="IAJ733" s="16"/>
      <c r="IAK733" s="16"/>
      <c r="IAL733" s="16"/>
      <c r="IAM733" s="16"/>
      <c r="IAN733" s="16"/>
      <c r="IAO733" s="16"/>
      <c r="IAP733" s="16"/>
      <c r="IAQ733" s="16"/>
      <c r="IAR733" s="16"/>
      <c r="IAS733" s="16"/>
      <c r="IAT733" s="16"/>
      <c r="IAU733" s="16"/>
      <c r="IAV733" s="16"/>
      <c r="IAW733" s="16"/>
      <c r="IAX733" s="16"/>
      <c r="IAY733" s="16"/>
      <c r="IAZ733" s="16"/>
      <c r="IBA733" s="16"/>
      <c r="IBB733" s="16"/>
      <c r="IBC733" s="16"/>
      <c r="IBD733" s="16"/>
      <c r="IBE733" s="16"/>
      <c r="IBF733" s="16"/>
      <c r="IBG733" s="16"/>
      <c r="IBH733" s="16"/>
      <c r="IBI733" s="16"/>
      <c r="IBJ733" s="16"/>
      <c r="IBK733" s="16"/>
      <c r="IBL733" s="16"/>
      <c r="IBM733" s="16"/>
      <c r="IBN733" s="16"/>
      <c r="IBO733" s="16"/>
      <c r="IBP733" s="16"/>
      <c r="IBQ733" s="16"/>
      <c r="IBR733" s="16"/>
      <c r="IBS733" s="16"/>
      <c r="IBT733" s="16"/>
      <c r="IBU733" s="16"/>
      <c r="IBV733" s="16"/>
      <c r="IBW733" s="16"/>
      <c r="IBX733" s="16"/>
      <c r="IBY733" s="16"/>
      <c r="IBZ733" s="16"/>
      <c r="ICA733" s="16"/>
      <c r="ICB733" s="16"/>
      <c r="ICC733" s="16"/>
      <c r="ICD733" s="16"/>
      <c r="ICE733" s="16"/>
      <c r="ICF733" s="16"/>
      <c r="ICG733" s="16"/>
      <c r="ICH733" s="16"/>
      <c r="ICI733" s="16"/>
      <c r="ICJ733" s="16"/>
      <c r="ICK733" s="16"/>
      <c r="ICL733" s="16"/>
      <c r="ICM733" s="16"/>
      <c r="ICN733" s="16"/>
      <c r="ICO733" s="16"/>
      <c r="ICP733" s="16"/>
      <c r="ICQ733" s="16"/>
      <c r="ICR733" s="16"/>
      <c r="ICS733" s="16"/>
      <c r="ICT733" s="16"/>
      <c r="ICU733" s="16"/>
      <c r="ICV733" s="16"/>
      <c r="ICW733" s="16"/>
      <c r="ICX733" s="16"/>
      <c r="ICY733" s="16"/>
      <c r="ICZ733" s="16"/>
      <c r="IDA733" s="16"/>
      <c r="IDB733" s="16"/>
      <c r="IDC733" s="16"/>
      <c r="IDD733" s="16"/>
      <c r="IDE733" s="16"/>
      <c r="IDF733" s="16"/>
      <c r="IDG733" s="16"/>
      <c r="IDH733" s="16"/>
      <c r="IDI733" s="16"/>
      <c r="IDJ733" s="16"/>
      <c r="IDK733" s="16"/>
      <c r="IDL733" s="16"/>
      <c r="IDM733" s="16"/>
      <c r="IDN733" s="16"/>
      <c r="IDO733" s="16"/>
      <c r="IDP733" s="16"/>
      <c r="IDQ733" s="16"/>
      <c r="IDR733" s="16"/>
      <c r="IDS733" s="16"/>
      <c r="IDT733" s="16"/>
      <c r="IDU733" s="16"/>
      <c r="IDV733" s="16"/>
      <c r="IDW733" s="16"/>
      <c r="IDX733" s="16"/>
      <c r="IDY733" s="16"/>
      <c r="IDZ733" s="16"/>
      <c r="IEA733" s="16"/>
      <c r="IEB733" s="16"/>
      <c r="IEC733" s="16"/>
      <c r="IED733" s="16"/>
      <c r="IEE733" s="16"/>
      <c r="IEF733" s="16"/>
      <c r="IEG733" s="16"/>
      <c r="IEH733" s="16"/>
      <c r="IEI733" s="16"/>
      <c r="IEJ733" s="16"/>
      <c r="IEK733" s="16"/>
      <c r="IEL733" s="16"/>
      <c r="IEM733" s="16"/>
      <c r="IEN733" s="16"/>
      <c r="IEO733" s="16"/>
      <c r="IEP733" s="16"/>
      <c r="IEQ733" s="16"/>
      <c r="IER733" s="16"/>
      <c r="IES733" s="16"/>
      <c r="IET733" s="16"/>
      <c r="IEU733" s="16"/>
      <c r="IEV733" s="16"/>
      <c r="IEW733" s="16"/>
      <c r="IEX733" s="16"/>
      <c r="IEY733" s="16"/>
      <c r="IEZ733" s="16"/>
      <c r="IFA733" s="16"/>
      <c r="IFB733" s="16"/>
      <c r="IFC733" s="16"/>
      <c r="IFD733" s="16"/>
      <c r="IFE733" s="16"/>
      <c r="IFF733" s="16"/>
      <c r="IFG733" s="16"/>
      <c r="IFH733" s="16"/>
      <c r="IFI733" s="16"/>
      <c r="IFJ733" s="16"/>
      <c r="IFK733" s="16"/>
      <c r="IFL733" s="16"/>
      <c r="IFM733" s="16"/>
      <c r="IFN733" s="16"/>
      <c r="IFO733" s="16"/>
      <c r="IFP733" s="16"/>
      <c r="IFQ733" s="16"/>
      <c r="IFR733" s="16"/>
      <c r="IFS733" s="16"/>
      <c r="IFT733" s="16"/>
      <c r="IFU733" s="16"/>
      <c r="IFV733" s="16"/>
      <c r="IFW733" s="16"/>
      <c r="IFX733" s="16"/>
      <c r="IFY733" s="16"/>
      <c r="IFZ733" s="16"/>
      <c r="IGA733" s="16"/>
      <c r="IGB733" s="16"/>
      <c r="IGC733" s="16"/>
      <c r="IGD733" s="16"/>
      <c r="IGE733" s="16"/>
      <c r="IGF733" s="16"/>
      <c r="IGG733" s="16"/>
      <c r="IGH733" s="16"/>
      <c r="IGI733" s="16"/>
      <c r="IGJ733" s="16"/>
      <c r="IGK733" s="16"/>
      <c r="IGL733" s="16"/>
      <c r="IGM733" s="16"/>
      <c r="IGN733" s="16"/>
      <c r="IGO733" s="16"/>
      <c r="IGP733" s="16"/>
      <c r="IGQ733" s="16"/>
      <c r="IGR733" s="16"/>
      <c r="IGS733" s="16"/>
      <c r="IGT733" s="16"/>
      <c r="IGU733" s="16"/>
      <c r="IGV733" s="16"/>
      <c r="IGW733" s="16"/>
      <c r="IGX733" s="16"/>
      <c r="IGY733" s="16"/>
      <c r="IGZ733" s="16"/>
      <c r="IHA733" s="16"/>
      <c r="IHB733" s="16"/>
      <c r="IHC733" s="16"/>
      <c r="IHD733" s="16"/>
      <c r="IHE733" s="16"/>
      <c r="IHF733" s="16"/>
      <c r="IHG733" s="16"/>
      <c r="IHH733" s="16"/>
      <c r="IHI733" s="16"/>
      <c r="IHJ733" s="16"/>
      <c r="IHK733" s="16"/>
      <c r="IHL733" s="16"/>
      <c r="IHM733" s="16"/>
      <c r="IHN733" s="16"/>
      <c r="IHO733" s="16"/>
      <c r="IHP733" s="16"/>
      <c r="IHQ733" s="16"/>
      <c r="IHR733" s="16"/>
      <c r="IHS733" s="16"/>
      <c r="IHT733" s="16"/>
      <c r="IHU733" s="16"/>
      <c r="IHV733" s="16"/>
      <c r="IHW733" s="16"/>
      <c r="IHX733" s="16"/>
      <c r="IHY733" s="16"/>
      <c r="IHZ733" s="16"/>
      <c r="IIA733" s="16"/>
      <c r="IIB733" s="16"/>
      <c r="IIC733" s="16"/>
      <c r="IID733" s="16"/>
      <c r="IIE733" s="16"/>
      <c r="IIF733" s="16"/>
      <c r="IIG733" s="16"/>
      <c r="IIH733" s="16"/>
      <c r="III733" s="16"/>
      <c r="IIJ733" s="16"/>
      <c r="IIK733" s="16"/>
      <c r="IIL733" s="16"/>
      <c r="IIM733" s="16"/>
      <c r="IIN733" s="16"/>
      <c r="IIO733" s="16"/>
      <c r="IIP733" s="16"/>
      <c r="IIQ733" s="16"/>
      <c r="IIR733" s="16"/>
      <c r="IIS733" s="16"/>
      <c r="IIT733" s="16"/>
      <c r="IIU733" s="16"/>
      <c r="IIV733" s="16"/>
      <c r="IIW733" s="16"/>
      <c r="IIX733" s="16"/>
      <c r="IIY733" s="16"/>
      <c r="IIZ733" s="16"/>
      <c r="IJA733" s="16"/>
      <c r="IJB733" s="16"/>
      <c r="IJC733" s="16"/>
      <c r="IJD733" s="16"/>
      <c r="IJE733" s="16"/>
      <c r="IJF733" s="16"/>
      <c r="IJG733" s="16"/>
      <c r="IJH733" s="16"/>
      <c r="IJI733" s="16"/>
      <c r="IJJ733" s="16"/>
      <c r="IJK733" s="16"/>
      <c r="IJL733" s="16"/>
      <c r="IJM733" s="16"/>
      <c r="IJN733" s="16"/>
      <c r="IJO733" s="16"/>
      <c r="IJP733" s="16"/>
      <c r="IJQ733" s="16"/>
      <c r="IJR733" s="16"/>
      <c r="IJS733" s="16"/>
      <c r="IJT733" s="16"/>
      <c r="IJU733" s="16"/>
      <c r="IJV733" s="16"/>
      <c r="IJW733" s="16"/>
      <c r="IJX733" s="16"/>
      <c r="IJY733" s="16"/>
      <c r="IJZ733" s="16"/>
      <c r="IKA733" s="16"/>
      <c r="IKB733" s="16"/>
      <c r="IKC733" s="16"/>
      <c r="IKD733" s="16"/>
      <c r="IKE733" s="16"/>
      <c r="IKF733" s="16"/>
      <c r="IKG733" s="16"/>
      <c r="IKH733" s="16"/>
      <c r="IKI733" s="16"/>
      <c r="IKJ733" s="16"/>
      <c r="IKK733" s="16"/>
      <c r="IKL733" s="16"/>
      <c r="IKM733" s="16"/>
      <c r="IKN733" s="16"/>
      <c r="IKO733" s="16"/>
      <c r="IKP733" s="16"/>
      <c r="IKQ733" s="16"/>
      <c r="IKR733" s="16"/>
      <c r="IKS733" s="16"/>
      <c r="IKT733" s="16"/>
      <c r="IKU733" s="16"/>
      <c r="IKV733" s="16"/>
      <c r="IKW733" s="16"/>
      <c r="IKX733" s="16"/>
      <c r="IKY733" s="16"/>
      <c r="IKZ733" s="16"/>
      <c r="ILA733" s="16"/>
      <c r="ILB733" s="16"/>
      <c r="ILC733" s="16"/>
      <c r="ILD733" s="16"/>
      <c r="ILE733" s="16"/>
      <c r="ILF733" s="16"/>
      <c r="ILG733" s="16"/>
      <c r="ILH733" s="16"/>
      <c r="ILI733" s="16"/>
      <c r="ILJ733" s="16"/>
      <c r="ILK733" s="16"/>
      <c r="ILL733" s="16"/>
      <c r="ILM733" s="16"/>
      <c r="ILN733" s="16"/>
      <c r="ILO733" s="16"/>
      <c r="ILP733" s="16"/>
      <c r="ILQ733" s="16"/>
      <c r="ILR733" s="16"/>
      <c r="ILS733" s="16"/>
      <c r="ILT733" s="16"/>
      <c r="ILU733" s="16"/>
      <c r="ILV733" s="16"/>
      <c r="ILW733" s="16"/>
      <c r="ILX733" s="16"/>
      <c r="ILY733" s="16"/>
      <c r="ILZ733" s="16"/>
      <c r="IMA733" s="16"/>
      <c r="IMB733" s="16"/>
      <c r="IMC733" s="16"/>
      <c r="IMD733" s="16"/>
      <c r="IME733" s="16"/>
      <c r="IMF733" s="16"/>
      <c r="IMG733" s="16"/>
      <c r="IMH733" s="16"/>
      <c r="IMI733" s="16"/>
      <c r="IMJ733" s="16"/>
      <c r="IMK733" s="16"/>
      <c r="IML733" s="16"/>
      <c r="IMM733" s="16"/>
      <c r="IMN733" s="16"/>
      <c r="IMO733" s="16"/>
      <c r="IMP733" s="16"/>
      <c r="IMQ733" s="16"/>
      <c r="IMR733" s="16"/>
      <c r="IMS733" s="16"/>
      <c r="IMT733" s="16"/>
      <c r="IMU733" s="16"/>
      <c r="IMV733" s="16"/>
      <c r="IMW733" s="16"/>
      <c r="IMX733" s="16"/>
      <c r="IMY733" s="16"/>
      <c r="IMZ733" s="16"/>
      <c r="INA733" s="16"/>
      <c r="INB733" s="16"/>
      <c r="INC733" s="16"/>
      <c r="IND733" s="16"/>
      <c r="INE733" s="16"/>
      <c r="INF733" s="16"/>
      <c r="ING733" s="16"/>
      <c r="INH733" s="16"/>
      <c r="INI733" s="16"/>
      <c r="INJ733" s="16"/>
      <c r="INK733" s="16"/>
      <c r="INL733" s="16"/>
      <c r="INM733" s="16"/>
      <c r="INN733" s="16"/>
      <c r="INO733" s="16"/>
      <c r="INP733" s="16"/>
      <c r="INQ733" s="16"/>
      <c r="INR733" s="16"/>
      <c r="INS733" s="16"/>
      <c r="INT733" s="16"/>
      <c r="INU733" s="16"/>
      <c r="INV733" s="16"/>
      <c r="INW733" s="16"/>
      <c r="INX733" s="16"/>
      <c r="INY733" s="16"/>
      <c r="INZ733" s="16"/>
      <c r="IOA733" s="16"/>
      <c r="IOB733" s="16"/>
      <c r="IOC733" s="16"/>
      <c r="IOD733" s="16"/>
      <c r="IOE733" s="16"/>
      <c r="IOF733" s="16"/>
      <c r="IOG733" s="16"/>
      <c r="IOH733" s="16"/>
      <c r="IOI733" s="16"/>
      <c r="IOJ733" s="16"/>
      <c r="IOK733" s="16"/>
      <c r="IOL733" s="16"/>
      <c r="IOM733" s="16"/>
      <c r="ION733" s="16"/>
      <c r="IOO733" s="16"/>
      <c r="IOP733" s="16"/>
      <c r="IOQ733" s="16"/>
      <c r="IOR733" s="16"/>
      <c r="IOS733" s="16"/>
      <c r="IOT733" s="16"/>
      <c r="IOU733" s="16"/>
      <c r="IOV733" s="16"/>
      <c r="IOW733" s="16"/>
      <c r="IOX733" s="16"/>
      <c r="IOY733" s="16"/>
      <c r="IOZ733" s="16"/>
      <c r="IPA733" s="16"/>
      <c r="IPB733" s="16"/>
      <c r="IPC733" s="16"/>
      <c r="IPD733" s="16"/>
      <c r="IPE733" s="16"/>
      <c r="IPF733" s="16"/>
      <c r="IPG733" s="16"/>
      <c r="IPH733" s="16"/>
      <c r="IPI733" s="16"/>
      <c r="IPJ733" s="16"/>
      <c r="IPK733" s="16"/>
      <c r="IPL733" s="16"/>
      <c r="IPM733" s="16"/>
      <c r="IPN733" s="16"/>
      <c r="IPO733" s="16"/>
      <c r="IPP733" s="16"/>
      <c r="IPQ733" s="16"/>
      <c r="IPR733" s="16"/>
      <c r="IPS733" s="16"/>
      <c r="IPT733" s="16"/>
      <c r="IPU733" s="16"/>
      <c r="IPV733" s="16"/>
      <c r="IPW733" s="16"/>
      <c r="IPX733" s="16"/>
      <c r="IPY733" s="16"/>
      <c r="IPZ733" s="16"/>
      <c r="IQA733" s="16"/>
      <c r="IQB733" s="16"/>
      <c r="IQC733" s="16"/>
      <c r="IQD733" s="16"/>
      <c r="IQE733" s="16"/>
      <c r="IQF733" s="16"/>
      <c r="IQG733" s="16"/>
      <c r="IQH733" s="16"/>
      <c r="IQI733" s="16"/>
      <c r="IQJ733" s="16"/>
      <c r="IQK733" s="16"/>
      <c r="IQL733" s="16"/>
      <c r="IQM733" s="16"/>
      <c r="IQN733" s="16"/>
      <c r="IQO733" s="16"/>
      <c r="IQP733" s="16"/>
      <c r="IQQ733" s="16"/>
      <c r="IQR733" s="16"/>
      <c r="IQS733" s="16"/>
      <c r="IQT733" s="16"/>
      <c r="IQU733" s="16"/>
      <c r="IQV733" s="16"/>
      <c r="IQW733" s="16"/>
      <c r="IQX733" s="16"/>
      <c r="IQY733" s="16"/>
      <c r="IQZ733" s="16"/>
      <c r="IRA733" s="16"/>
      <c r="IRB733" s="16"/>
      <c r="IRC733" s="16"/>
      <c r="IRD733" s="16"/>
      <c r="IRE733" s="16"/>
      <c r="IRF733" s="16"/>
      <c r="IRG733" s="16"/>
      <c r="IRH733" s="16"/>
      <c r="IRI733" s="16"/>
      <c r="IRJ733" s="16"/>
      <c r="IRK733" s="16"/>
      <c r="IRL733" s="16"/>
      <c r="IRM733" s="16"/>
      <c r="IRN733" s="16"/>
      <c r="IRO733" s="16"/>
      <c r="IRP733" s="16"/>
      <c r="IRQ733" s="16"/>
      <c r="IRR733" s="16"/>
      <c r="IRS733" s="16"/>
      <c r="IRT733" s="16"/>
      <c r="IRU733" s="16"/>
      <c r="IRV733" s="16"/>
      <c r="IRW733" s="16"/>
      <c r="IRX733" s="16"/>
      <c r="IRY733" s="16"/>
      <c r="IRZ733" s="16"/>
      <c r="ISA733" s="16"/>
      <c r="ISB733" s="16"/>
      <c r="ISC733" s="16"/>
      <c r="ISD733" s="16"/>
      <c r="ISE733" s="16"/>
      <c r="ISF733" s="16"/>
      <c r="ISG733" s="16"/>
      <c r="ISH733" s="16"/>
      <c r="ISI733" s="16"/>
      <c r="ISJ733" s="16"/>
      <c r="ISK733" s="16"/>
      <c r="ISL733" s="16"/>
      <c r="ISM733" s="16"/>
      <c r="ISN733" s="16"/>
      <c r="ISO733" s="16"/>
      <c r="ISP733" s="16"/>
      <c r="ISQ733" s="16"/>
      <c r="ISR733" s="16"/>
      <c r="ISS733" s="16"/>
      <c r="IST733" s="16"/>
      <c r="ISU733" s="16"/>
      <c r="ISV733" s="16"/>
      <c r="ISW733" s="16"/>
      <c r="ISX733" s="16"/>
      <c r="ISY733" s="16"/>
      <c r="ISZ733" s="16"/>
      <c r="ITA733" s="16"/>
      <c r="ITB733" s="16"/>
      <c r="ITC733" s="16"/>
      <c r="ITD733" s="16"/>
      <c r="ITE733" s="16"/>
      <c r="ITF733" s="16"/>
      <c r="ITG733" s="16"/>
      <c r="ITH733" s="16"/>
      <c r="ITI733" s="16"/>
      <c r="ITJ733" s="16"/>
      <c r="ITK733" s="16"/>
      <c r="ITL733" s="16"/>
      <c r="ITM733" s="16"/>
      <c r="ITN733" s="16"/>
      <c r="ITO733" s="16"/>
      <c r="ITP733" s="16"/>
      <c r="ITQ733" s="16"/>
      <c r="ITR733" s="16"/>
      <c r="ITS733" s="16"/>
      <c r="ITT733" s="16"/>
      <c r="ITU733" s="16"/>
      <c r="ITV733" s="16"/>
      <c r="ITW733" s="16"/>
      <c r="ITX733" s="16"/>
      <c r="ITY733" s="16"/>
      <c r="ITZ733" s="16"/>
      <c r="IUA733" s="16"/>
      <c r="IUB733" s="16"/>
      <c r="IUC733" s="16"/>
      <c r="IUD733" s="16"/>
      <c r="IUE733" s="16"/>
      <c r="IUF733" s="16"/>
      <c r="IUG733" s="16"/>
      <c r="IUH733" s="16"/>
      <c r="IUI733" s="16"/>
      <c r="IUJ733" s="16"/>
      <c r="IUK733" s="16"/>
      <c r="IUL733" s="16"/>
      <c r="IUM733" s="16"/>
      <c r="IUN733" s="16"/>
      <c r="IUO733" s="16"/>
      <c r="IUP733" s="16"/>
      <c r="IUQ733" s="16"/>
      <c r="IUR733" s="16"/>
      <c r="IUS733" s="16"/>
      <c r="IUT733" s="16"/>
      <c r="IUU733" s="16"/>
      <c r="IUV733" s="16"/>
      <c r="IUW733" s="16"/>
      <c r="IUX733" s="16"/>
      <c r="IUY733" s="16"/>
      <c r="IUZ733" s="16"/>
      <c r="IVA733" s="16"/>
      <c r="IVB733" s="16"/>
      <c r="IVC733" s="16"/>
      <c r="IVD733" s="16"/>
      <c r="IVE733" s="16"/>
      <c r="IVF733" s="16"/>
      <c r="IVG733" s="16"/>
      <c r="IVH733" s="16"/>
      <c r="IVI733" s="16"/>
      <c r="IVJ733" s="16"/>
      <c r="IVK733" s="16"/>
      <c r="IVL733" s="16"/>
      <c r="IVM733" s="16"/>
      <c r="IVN733" s="16"/>
      <c r="IVO733" s="16"/>
      <c r="IVP733" s="16"/>
      <c r="IVQ733" s="16"/>
      <c r="IVR733" s="16"/>
      <c r="IVS733" s="16"/>
      <c r="IVT733" s="16"/>
      <c r="IVU733" s="16"/>
      <c r="IVV733" s="16"/>
      <c r="IVW733" s="16"/>
      <c r="IVX733" s="16"/>
      <c r="IVY733" s="16"/>
      <c r="IVZ733" s="16"/>
      <c r="IWA733" s="16"/>
      <c r="IWB733" s="16"/>
      <c r="IWC733" s="16"/>
      <c r="IWD733" s="16"/>
      <c r="IWE733" s="16"/>
      <c r="IWF733" s="16"/>
      <c r="IWG733" s="16"/>
      <c r="IWH733" s="16"/>
      <c r="IWI733" s="16"/>
      <c r="IWJ733" s="16"/>
      <c r="IWK733" s="16"/>
      <c r="IWL733" s="16"/>
      <c r="IWM733" s="16"/>
      <c r="IWN733" s="16"/>
      <c r="IWO733" s="16"/>
      <c r="IWP733" s="16"/>
      <c r="IWQ733" s="16"/>
      <c r="IWR733" s="16"/>
      <c r="IWS733" s="16"/>
      <c r="IWT733" s="16"/>
      <c r="IWU733" s="16"/>
      <c r="IWV733" s="16"/>
      <c r="IWW733" s="16"/>
      <c r="IWX733" s="16"/>
      <c r="IWY733" s="16"/>
      <c r="IWZ733" s="16"/>
      <c r="IXA733" s="16"/>
      <c r="IXB733" s="16"/>
      <c r="IXC733" s="16"/>
      <c r="IXD733" s="16"/>
      <c r="IXE733" s="16"/>
      <c r="IXF733" s="16"/>
      <c r="IXG733" s="16"/>
      <c r="IXH733" s="16"/>
      <c r="IXI733" s="16"/>
      <c r="IXJ733" s="16"/>
      <c r="IXK733" s="16"/>
      <c r="IXL733" s="16"/>
      <c r="IXM733" s="16"/>
      <c r="IXN733" s="16"/>
      <c r="IXO733" s="16"/>
      <c r="IXP733" s="16"/>
      <c r="IXQ733" s="16"/>
      <c r="IXR733" s="16"/>
      <c r="IXS733" s="16"/>
      <c r="IXT733" s="16"/>
      <c r="IXU733" s="16"/>
      <c r="IXV733" s="16"/>
      <c r="IXW733" s="16"/>
      <c r="IXX733" s="16"/>
      <c r="IXY733" s="16"/>
      <c r="IXZ733" s="16"/>
      <c r="IYA733" s="16"/>
      <c r="IYB733" s="16"/>
      <c r="IYC733" s="16"/>
      <c r="IYD733" s="16"/>
      <c r="IYE733" s="16"/>
      <c r="IYF733" s="16"/>
      <c r="IYG733" s="16"/>
      <c r="IYH733" s="16"/>
      <c r="IYI733" s="16"/>
      <c r="IYJ733" s="16"/>
      <c r="IYK733" s="16"/>
      <c r="IYL733" s="16"/>
      <c r="IYM733" s="16"/>
      <c r="IYN733" s="16"/>
      <c r="IYO733" s="16"/>
      <c r="IYP733" s="16"/>
      <c r="IYQ733" s="16"/>
      <c r="IYR733" s="16"/>
      <c r="IYS733" s="16"/>
      <c r="IYT733" s="16"/>
      <c r="IYU733" s="16"/>
      <c r="IYV733" s="16"/>
      <c r="IYW733" s="16"/>
      <c r="IYX733" s="16"/>
      <c r="IYY733" s="16"/>
      <c r="IYZ733" s="16"/>
      <c r="IZA733" s="16"/>
      <c r="IZB733" s="16"/>
      <c r="IZC733" s="16"/>
      <c r="IZD733" s="16"/>
      <c r="IZE733" s="16"/>
      <c r="IZF733" s="16"/>
      <c r="IZG733" s="16"/>
      <c r="IZH733" s="16"/>
      <c r="IZI733" s="16"/>
      <c r="IZJ733" s="16"/>
      <c r="IZK733" s="16"/>
      <c r="IZL733" s="16"/>
      <c r="IZM733" s="16"/>
      <c r="IZN733" s="16"/>
      <c r="IZO733" s="16"/>
      <c r="IZP733" s="16"/>
      <c r="IZQ733" s="16"/>
      <c r="IZR733" s="16"/>
      <c r="IZS733" s="16"/>
      <c r="IZT733" s="16"/>
      <c r="IZU733" s="16"/>
      <c r="IZV733" s="16"/>
      <c r="IZW733" s="16"/>
      <c r="IZX733" s="16"/>
      <c r="IZY733" s="16"/>
      <c r="IZZ733" s="16"/>
      <c r="JAA733" s="16"/>
      <c r="JAB733" s="16"/>
      <c r="JAC733" s="16"/>
      <c r="JAD733" s="16"/>
      <c r="JAE733" s="16"/>
      <c r="JAF733" s="16"/>
      <c r="JAG733" s="16"/>
      <c r="JAH733" s="16"/>
      <c r="JAI733" s="16"/>
      <c r="JAJ733" s="16"/>
      <c r="JAK733" s="16"/>
      <c r="JAL733" s="16"/>
      <c r="JAM733" s="16"/>
      <c r="JAN733" s="16"/>
      <c r="JAO733" s="16"/>
      <c r="JAP733" s="16"/>
      <c r="JAQ733" s="16"/>
      <c r="JAR733" s="16"/>
      <c r="JAS733" s="16"/>
      <c r="JAT733" s="16"/>
      <c r="JAU733" s="16"/>
      <c r="JAV733" s="16"/>
      <c r="JAW733" s="16"/>
      <c r="JAX733" s="16"/>
      <c r="JAY733" s="16"/>
      <c r="JAZ733" s="16"/>
      <c r="JBA733" s="16"/>
      <c r="JBB733" s="16"/>
      <c r="JBC733" s="16"/>
      <c r="JBD733" s="16"/>
      <c r="JBE733" s="16"/>
      <c r="JBF733" s="16"/>
      <c r="JBG733" s="16"/>
      <c r="JBH733" s="16"/>
      <c r="JBI733" s="16"/>
      <c r="JBJ733" s="16"/>
      <c r="JBK733" s="16"/>
      <c r="JBL733" s="16"/>
      <c r="JBM733" s="16"/>
      <c r="JBN733" s="16"/>
      <c r="JBO733" s="16"/>
      <c r="JBP733" s="16"/>
      <c r="JBQ733" s="16"/>
      <c r="JBR733" s="16"/>
      <c r="JBS733" s="16"/>
      <c r="JBT733" s="16"/>
      <c r="JBU733" s="16"/>
      <c r="JBV733" s="16"/>
      <c r="JBW733" s="16"/>
      <c r="JBX733" s="16"/>
      <c r="JBY733" s="16"/>
      <c r="JBZ733" s="16"/>
      <c r="JCA733" s="16"/>
      <c r="JCB733" s="16"/>
      <c r="JCC733" s="16"/>
      <c r="JCD733" s="16"/>
      <c r="JCE733" s="16"/>
      <c r="JCF733" s="16"/>
      <c r="JCG733" s="16"/>
      <c r="JCH733" s="16"/>
      <c r="JCI733" s="16"/>
      <c r="JCJ733" s="16"/>
      <c r="JCK733" s="16"/>
      <c r="JCL733" s="16"/>
      <c r="JCM733" s="16"/>
      <c r="JCN733" s="16"/>
      <c r="JCO733" s="16"/>
      <c r="JCP733" s="16"/>
      <c r="JCQ733" s="16"/>
      <c r="JCR733" s="16"/>
      <c r="JCS733" s="16"/>
      <c r="JCT733" s="16"/>
      <c r="JCU733" s="16"/>
      <c r="JCV733" s="16"/>
      <c r="JCW733" s="16"/>
      <c r="JCX733" s="16"/>
      <c r="JCY733" s="16"/>
      <c r="JCZ733" s="16"/>
      <c r="JDA733" s="16"/>
      <c r="JDB733" s="16"/>
      <c r="JDC733" s="16"/>
      <c r="JDD733" s="16"/>
      <c r="JDE733" s="16"/>
      <c r="JDF733" s="16"/>
      <c r="JDG733" s="16"/>
      <c r="JDH733" s="16"/>
      <c r="JDI733" s="16"/>
      <c r="JDJ733" s="16"/>
      <c r="JDK733" s="16"/>
      <c r="JDL733" s="16"/>
      <c r="JDM733" s="16"/>
      <c r="JDN733" s="16"/>
      <c r="JDO733" s="16"/>
      <c r="JDP733" s="16"/>
      <c r="JDQ733" s="16"/>
      <c r="JDR733" s="16"/>
      <c r="JDS733" s="16"/>
      <c r="JDT733" s="16"/>
      <c r="JDU733" s="16"/>
      <c r="JDV733" s="16"/>
      <c r="JDW733" s="16"/>
      <c r="JDX733" s="16"/>
      <c r="JDY733" s="16"/>
      <c r="JDZ733" s="16"/>
      <c r="JEA733" s="16"/>
      <c r="JEB733" s="16"/>
      <c r="JEC733" s="16"/>
      <c r="JED733" s="16"/>
      <c r="JEE733" s="16"/>
      <c r="JEF733" s="16"/>
      <c r="JEG733" s="16"/>
      <c r="JEH733" s="16"/>
      <c r="JEI733" s="16"/>
      <c r="JEJ733" s="16"/>
      <c r="JEK733" s="16"/>
      <c r="JEL733" s="16"/>
      <c r="JEM733" s="16"/>
      <c r="JEN733" s="16"/>
      <c r="JEO733" s="16"/>
      <c r="JEP733" s="16"/>
      <c r="JEQ733" s="16"/>
      <c r="JER733" s="16"/>
      <c r="JES733" s="16"/>
      <c r="JET733" s="16"/>
      <c r="JEU733" s="16"/>
      <c r="JEV733" s="16"/>
      <c r="JEW733" s="16"/>
      <c r="JEX733" s="16"/>
      <c r="JEY733" s="16"/>
      <c r="JEZ733" s="16"/>
      <c r="JFA733" s="16"/>
      <c r="JFB733" s="16"/>
      <c r="JFC733" s="16"/>
      <c r="JFD733" s="16"/>
      <c r="JFE733" s="16"/>
      <c r="JFF733" s="16"/>
      <c r="JFG733" s="16"/>
      <c r="JFH733" s="16"/>
      <c r="JFI733" s="16"/>
      <c r="JFJ733" s="16"/>
      <c r="JFK733" s="16"/>
      <c r="JFL733" s="16"/>
      <c r="JFM733" s="16"/>
      <c r="JFN733" s="16"/>
      <c r="JFO733" s="16"/>
      <c r="JFP733" s="16"/>
      <c r="JFQ733" s="16"/>
      <c r="JFR733" s="16"/>
      <c r="JFS733" s="16"/>
      <c r="JFT733" s="16"/>
      <c r="JFU733" s="16"/>
      <c r="JFV733" s="16"/>
      <c r="JFW733" s="16"/>
      <c r="JFX733" s="16"/>
      <c r="JFY733" s="16"/>
      <c r="JFZ733" s="16"/>
      <c r="JGA733" s="16"/>
      <c r="JGB733" s="16"/>
      <c r="JGC733" s="16"/>
      <c r="JGD733" s="16"/>
      <c r="JGE733" s="16"/>
      <c r="JGF733" s="16"/>
      <c r="JGG733" s="16"/>
      <c r="JGH733" s="16"/>
      <c r="JGI733" s="16"/>
      <c r="JGJ733" s="16"/>
      <c r="JGK733" s="16"/>
      <c r="JGL733" s="16"/>
      <c r="JGM733" s="16"/>
      <c r="JGN733" s="16"/>
      <c r="JGO733" s="16"/>
      <c r="JGP733" s="16"/>
      <c r="JGQ733" s="16"/>
      <c r="JGR733" s="16"/>
      <c r="JGS733" s="16"/>
      <c r="JGT733" s="16"/>
      <c r="JGU733" s="16"/>
      <c r="JGV733" s="16"/>
      <c r="JGW733" s="16"/>
      <c r="JGX733" s="16"/>
      <c r="JGY733" s="16"/>
      <c r="JGZ733" s="16"/>
      <c r="JHA733" s="16"/>
      <c r="JHB733" s="16"/>
      <c r="JHC733" s="16"/>
      <c r="JHD733" s="16"/>
      <c r="JHE733" s="16"/>
      <c r="JHF733" s="16"/>
      <c r="JHG733" s="16"/>
      <c r="JHH733" s="16"/>
      <c r="JHI733" s="16"/>
      <c r="JHJ733" s="16"/>
      <c r="JHK733" s="16"/>
      <c r="JHL733" s="16"/>
      <c r="JHM733" s="16"/>
      <c r="JHN733" s="16"/>
      <c r="JHO733" s="16"/>
      <c r="JHP733" s="16"/>
      <c r="JHQ733" s="16"/>
      <c r="JHR733" s="16"/>
      <c r="JHS733" s="16"/>
      <c r="JHT733" s="16"/>
      <c r="JHU733" s="16"/>
      <c r="JHV733" s="16"/>
      <c r="JHW733" s="16"/>
      <c r="JHX733" s="16"/>
      <c r="JHY733" s="16"/>
      <c r="JHZ733" s="16"/>
      <c r="JIA733" s="16"/>
      <c r="JIB733" s="16"/>
      <c r="JIC733" s="16"/>
      <c r="JID733" s="16"/>
      <c r="JIE733" s="16"/>
      <c r="JIF733" s="16"/>
      <c r="JIG733" s="16"/>
      <c r="JIH733" s="16"/>
      <c r="JII733" s="16"/>
      <c r="JIJ733" s="16"/>
      <c r="JIK733" s="16"/>
      <c r="JIL733" s="16"/>
      <c r="JIM733" s="16"/>
      <c r="JIN733" s="16"/>
      <c r="JIO733" s="16"/>
      <c r="JIP733" s="16"/>
      <c r="JIQ733" s="16"/>
      <c r="JIR733" s="16"/>
      <c r="JIS733" s="16"/>
      <c r="JIT733" s="16"/>
      <c r="JIU733" s="16"/>
      <c r="JIV733" s="16"/>
      <c r="JIW733" s="16"/>
      <c r="JIX733" s="16"/>
      <c r="JIY733" s="16"/>
      <c r="JIZ733" s="16"/>
      <c r="JJA733" s="16"/>
      <c r="JJB733" s="16"/>
      <c r="JJC733" s="16"/>
      <c r="JJD733" s="16"/>
      <c r="JJE733" s="16"/>
      <c r="JJF733" s="16"/>
      <c r="JJG733" s="16"/>
      <c r="JJH733" s="16"/>
      <c r="JJI733" s="16"/>
      <c r="JJJ733" s="16"/>
      <c r="JJK733" s="16"/>
      <c r="JJL733" s="16"/>
      <c r="JJM733" s="16"/>
      <c r="JJN733" s="16"/>
      <c r="JJO733" s="16"/>
      <c r="JJP733" s="16"/>
      <c r="JJQ733" s="16"/>
      <c r="JJR733" s="16"/>
      <c r="JJS733" s="16"/>
      <c r="JJT733" s="16"/>
      <c r="JJU733" s="16"/>
      <c r="JJV733" s="16"/>
      <c r="JJW733" s="16"/>
      <c r="JJX733" s="16"/>
      <c r="JJY733" s="16"/>
      <c r="JJZ733" s="16"/>
      <c r="JKA733" s="16"/>
      <c r="JKB733" s="16"/>
      <c r="JKC733" s="16"/>
      <c r="JKD733" s="16"/>
      <c r="JKE733" s="16"/>
      <c r="JKF733" s="16"/>
      <c r="JKG733" s="16"/>
      <c r="JKH733" s="16"/>
      <c r="JKI733" s="16"/>
      <c r="JKJ733" s="16"/>
      <c r="JKK733" s="16"/>
      <c r="JKL733" s="16"/>
      <c r="JKM733" s="16"/>
      <c r="JKN733" s="16"/>
      <c r="JKO733" s="16"/>
      <c r="JKP733" s="16"/>
      <c r="JKQ733" s="16"/>
      <c r="JKR733" s="16"/>
      <c r="JKS733" s="16"/>
      <c r="JKT733" s="16"/>
      <c r="JKU733" s="16"/>
      <c r="JKV733" s="16"/>
      <c r="JKW733" s="16"/>
      <c r="JKX733" s="16"/>
      <c r="JKY733" s="16"/>
      <c r="JKZ733" s="16"/>
      <c r="JLA733" s="16"/>
      <c r="JLB733" s="16"/>
      <c r="JLC733" s="16"/>
      <c r="JLD733" s="16"/>
      <c r="JLE733" s="16"/>
      <c r="JLF733" s="16"/>
      <c r="JLG733" s="16"/>
      <c r="JLH733" s="16"/>
      <c r="JLI733" s="16"/>
      <c r="JLJ733" s="16"/>
      <c r="JLK733" s="16"/>
      <c r="JLL733" s="16"/>
      <c r="JLM733" s="16"/>
      <c r="JLN733" s="16"/>
      <c r="JLO733" s="16"/>
      <c r="JLP733" s="16"/>
      <c r="JLQ733" s="16"/>
      <c r="JLR733" s="16"/>
      <c r="JLS733" s="16"/>
      <c r="JLT733" s="16"/>
      <c r="JLU733" s="16"/>
      <c r="JLV733" s="16"/>
      <c r="JLW733" s="16"/>
      <c r="JLX733" s="16"/>
      <c r="JLY733" s="16"/>
      <c r="JLZ733" s="16"/>
      <c r="JMA733" s="16"/>
      <c r="JMB733" s="16"/>
      <c r="JMC733" s="16"/>
      <c r="JMD733" s="16"/>
      <c r="JME733" s="16"/>
      <c r="JMF733" s="16"/>
      <c r="JMG733" s="16"/>
      <c r="JMH733" s="16"/>
      <c r="JMI733" s="16"/>
      <c r="JMJ733" s="16"/>
      <c r="JMK733" s="16"/>
      <c r="JML733" s="16"/>
      <c r="JMM733" s="16"/>
      <c r="JMN733" s="16"/>
      <c r="JMO733" s="16"/>
      <c r="JMP733" s="16"/>
      <c r="JMQ733" s="16"/>
      <c r="JMR733" s="16"/>
      <c r="JMS733" s="16"/>
      <c r="JMT733" s="16"/>
      <c r="JMU733" s="16"/>
      <c r="JMV733" s="16"/>
      <c r="JMW733" s="16"/>
      <c r="JMX733" s="16"/>
      <c r="JMY733" s="16"/>
      <c r="JMZ733" s="16"/>
      <c r="JNA733" s="16"/>
      <c r="JNB733" s="16"/>
      <c r="JNC733" s="16"/>
      <c r="JND733" s="16"/>
      <c r="JNE733" s="16"/>
      <c r="JNF733" s="16"/>
      <c r="JNG733" s="16"/>
      <c r="JNH733" s="16"/>
      <c r="JNI733" s="16"/>
      <c r="JNJ733" s="16"/>
      <c r="JNK733" s="16"/>
      <c r="JNL733" s="16"/>
      <c r="JNM733" s="16"/>
      <c r="JNN733" s="16"/>
      <c r="JNO733" s="16"/>
      <c r="JNP733" s="16"/>
      <c r="JNQ733" s="16"/>
      <c r="JNR733" s="16"/>
      <c r="JNS733" s="16"/>
      <c r="JNT733" s="16"/>
      <c r="JNU733" s="16"/>
      <c r="JNV733" s="16"/>
      <c r="JNW733" s="16"/>
      <c r="JNX733" s="16"/>
      <c r="JNY733" s="16"/>
      <c r="JNZ733" s="16"/>
      <c r="JOA733" s="16"/>
      <c r="JOB733" s="16"/>
      <c r="JOC733" s="16"/>
      <c r="JOD733" s="16"/>
      <c r="JOE733" s="16"/>
      <c r="JOF733" s="16"/>
      <c r="JOG733" s="16"/>
      <c r="JOH733" s="16"/>
      <c r="JOI733" s="16"/>
      <c r="JOJ733" s="16"/>
      <c r="JOK733" s="16"/>
      <c r="JOL733" s="16"/>
      <c r="JOM733" s="16"/>
      <c r="JON733" s="16"/>
      <c r="JOO733" s="16"/>
      <c r="JOP733" s="16"/>
      <c r="JOQ733" s="16"/>
      <c r="JOR733" s="16"/>
      <c r="JOS733" s="16"/>
      <c r="JOT733" s="16"/>
      <c r="JOU733" s="16"/>
      <c r="JOV733" s="16"/>
      <c r="JOW733" s="16"/>
      <c r="JOX733" s="16"/>
      <c r="JOY733" s="16"/>
      <c r="JOZ733" s="16"/>
      <c r="JPA733" s="16"/>
      <c r="JPB733" s="16"/>
      <c r="JPC733" s="16"/>
      <c r="JPD733" s="16"/>
      <c r="JPE733" s="16"/>
      <c r="JPF733" s="16"/>
      <c r="JPG733" s="16"/>
      <c r="JPH733" s="16"/>
      <c r="JPI733" s="16"/>
      <c r="JPJ733" s="16"/>
      <c r="JPK733" s="16"/>
      <c r="JPL733" s="16"/>
      <c r="JPM733" s="16"/>
      <c r="JPN733" s="16"/>
      <c r="JPO733" s="16"/>
      <c r="JPP733" s="16"/>
      <c r="JPQ733" s="16"/>
      <c r="JPR733" s="16"/>
      <c r="JPS733" s="16"/>
      <c r="JPT733" s="16"/>
      <c r="JPU733" s="16"/>
      <c r="JPV733" s="16"/>
      <c r="JPW733" s="16"/>
      <c r="JPX733" s="16"/>
      <c r="JPY733" s="16"/>
      <c r="JPZ733" s="16"/>
      <c r="JQA733" s="16"/>
      <c r="JQB733" s="16"/>
      <c r="JQC733" s="16"/>
      <c r="JQD733" s="16"/>
      <c r="JQE733" s="16"/>
      <c r="JQF733" s="16"/>
      <c r="JQG733" s="16"/>
      <c r="JQH733" s="16"/>
      <c r="JQI733" s="16"/>
      <c r="JQJ733" s="16"/>
      <c r="JQK733" s="16"/>
      <c r="JQL733" s="16"/>
      <c r="JQM733" s="16"/>
      <c r="JQN733" s="16"/>
      <c r="JQO733" s="16"/>
      <c r="JQP733" s="16"/>
      <c r="JQQ733" s="16"/>
      <c r="JQR733" s="16"/>
      <c r="JQS733" s="16"/>
      <c r="JQT733" s="16"/>
      <c r="JQU733" s="16"/>
      <c r="JQV733" s="16"/>
      <c r="JQW733" s="16"/>
      <c r="JQX733" s="16"/>
      <c r="JQY733" s="16"/>
      <c r="JQZ733" s="16"/>
      <c r="JRA733" s="16"/>
      <c r="JRB733" s="16"/>
      <c r="JRC733" s="16"/>
      <c r="JRD733" s="16"/>
      <c r="JRE733" s="16"/>
      <c r="JRF733" s="16"/>
      <c r="JRG733" s="16"/>
      <c r="JRH733" s="16"/>
      <c r="JRI733" s="16"/>
      <c r="JRJ733" s="16"/>
      <c r="JRK733" s="16"/>
      <c r="JRL733" s="16"/>
      <c r="JRM733" s="16"/>
      <c r="JRN733" s="16"/>
      <c r="JRO733" s="16"/>
      <c r="JRP733" s="16"/>
      <c r="JRQ733" s="16"/>
      <c r="JRR733" s="16"/>
      <c r="JRS733" s="16"/>
      <c r="JRT733" s="16"/>
      <c r="JRU733" s="16"/>
      <c r="JRV733" s="16"/>
      <c r="JRW733" s="16"/>
      <c r="JRX733" s="16"/>
      <c r="JRY733" s="16"/>
      <c r="JRZ733" s="16"/>
      <c r="JSA733" s="16"/>
      <c r="JSB733" s="16"/>
      <c r="JSC733" s="16"/>
      <c r="JSD733" s="16"/>
      <c r="JSE733" s="16"/>
      <c r="JSF733" s="16"/>
      <c r="JSG733" s="16"/>
      <c r="JSH733" s="16"/>
      <c r="JSI733" s="16"/>
      <c r="JSJ733" s="16"/>
      <c r="JSK733" s="16"/>
      <c r="JSL733" s="16"/>
      <c r="JSM733" s="16"/>
      <c r="JSN733" s="16"/>
      <c r="JSO733" s="16"/>
      <c r="JSP733" s="16"/>
      <c r="JSQ733" s="16"/>
      <c r="JSR733" s="16"/>
      <c r="JSS733" s="16"/>
      <c r="JST733" s="16"/>
      <c r="JSU733" s="16"/>
      <c r="JSV733" s="16"/>
      <c r="JSW733" s="16"/>
      <c r="JSX733" s="16"/>
      <c r="JSY733" s="16"/>
      <c r="JSZ733" s="16"/>
      <c r="JTA733" s="16"/>
      <c r="JTB733" s="16"/>
      <c r="JTC733" s="16"/>
      <c r="JTD733" s="16"/>
      <c r="JTE733" s="16"/>
      <c r="JTF733" s="16"/>
      <c r="JTG733" s="16"/>
      <c r="JTH733" s="16"/>
      <c r="JTI733" s="16"/>
      <c r="JTJ733" s="16"/>
      <c r="JTK733" s="16"/>
      <c r="JTL733" s="16"/>
      <c r="JTM733" s="16"/>
      <c r="JTN733" s="16"/>
      <c r="JTO733" s="16"/>
      <c r="JTP733" s="16"/>
      <c r="JTQ733" s="16"/>
      <c r="JTR733" s="16"/>
      <c r="JTS733" s="16"/>
      <c r="JTT733" s="16"/>
      <c r="JTU733" s="16"/>
      <c r="JTV733" s="16"/>
      <c r="JTW733" s="16"/>
      <c r="JTX733" s="16"/>
      <c r="JTY733" s="16"/>
      <c r="JTZ733" s="16"/>
      <c r="JUA733" s="16"/>
      <c r="JUB733" s="16"/>
      <c r="JUC733" s="16"/>
      <c r="JUD733" s="16"/>
      <c r="JUE733" s="16"/>
      <c r="JUF733" s="16"/>
      <c r="JUG733" s="16"/>
      <c r="JUH733" s="16"/>
      <c r="JUI733" s="16"/>
      <c r="JUJ733" s="16"/>
      <c r="JUK733" s="16"/>
      <c r="JUL733" s="16"/>
      <c r="JUM733" s="16"/>
      <c r="JUN733" s="16"/>
      <c r="JUO733" s="16"/>
      <c r="JUP733" s="16"/>
      <c r="JUQ733" s="16"/>
      <c r="JUR733" s="16"/>
      <c r="JUS733" s="16"/>
      <c r="JUT733" s="16"/>
      <c r="JUU733" s="16"/>
      <c r="JUV733" s="16"/>
      <c r="JUW733" s="16"/>
      <c r="JUX733" s="16"/>
      <c r="JUY733" s="16"/>
      <c r="JUZ733" s="16"/>
      <c r="JVA733" s="16"/>
      <c r="JVB733" s="16"/>
      <c r="JVC733" s="16"/>
      <c r="JVD733" s="16"/>
      <c r="JVE733" s="16"/>
      <c r="JVF733" s="16"/>
      <c r="JVG733" s="16"/>
      <c r="JVH733" s="16"/>
      <c r="JVI733" s="16"/>
      <c r="JVJ733" s="16"/>
      <c r="JVK733" s="16"/>
      <c r="JVL733" s="16"/>
      <c r="JVM733" s="16"/>
      <c r="JVN733" s="16"/>
      <c r="JVO733" s="16"/>
      <c r="JVP733" s="16"/>
      <c r="JVQ733" s="16"/>
      <c r="JVR733" s="16"/>
      <c r="JVS733" s="16"/>
      <c r="JVT733" s="16"/>
      <c r="JVU733" s="16"/>
      <c r="JVV733" s="16"/>
      <c r="JVW733" s="16"/>
      <c r="JVX733" s="16"/>
      <c r="JVY733" s="16"/>
      <c r="JVZ733" s="16"/>
      <c r="JWA733" s="16"/>
      <c r="JWB733" s="16"/>
      <c r="JWC733" s="16"/>
      <c r="JWD733" s="16"/>
      <c r="JWE733" s="16"/>
      <c r="JWF733" s="16"/>
      <c r="JWG733" s="16"/>
      <c r="JWH733" s="16"/>
      <c r="JWI733" s="16"/>
      <c r="JWJ733" s="16"/>
      <c r="JWK733" s="16"/>
      <c r="JWL733" s="16"/>
      <c r="JWM733" s="16"/>
      <c r="JWN733" s="16"/>
      <c r="JWO733" s="16"/>
      <c r="JWP733" s="16"/>
      <c r="JWQ733" s="16"/>
      <c r="JWR733" s="16"/>
      <c r="JWS733" s="16"/>
      <c r="JWT733" s="16"/>
      <c r="JWU733" s="16"/>
      <c r="JWV733" s="16"/>
      <c r="JWW733" s="16"/>
      <c r="JWX733" s="16"/>
      <c r="JWY733" s="16"/>
      <c r="JWZ733" s="16"/>
      <c r="JXA733" s="16"/>
      <c r="JXB733" s="16"/>
      <c r="JXC733" s="16"/>
      <c r="JXD733" s="16"/>
      <c r="JXE733" s="16"/>
      <c r="JXF733" s="16"/>
      <c r="JXG733" s="16"/>
      <c r="JXH733" s="16"/>
      <c r="JXI733" s="16"/>
      <c r="JXJ733" s="16"/>
      <c r="JXK733" s="16"/>
      <c r="JXL733" s="16"/>
      <c r="JXM733" s="16"/>
      <c r="JXN733" s="16"/>
      <c r="JXO733" s="16"/>
      <c r="JXP733" s="16"/>
      <c r="JXQ733" s="16"/>
      <c r="JXR733" s="16"/>
      <c r="JXS733" s="16"/>
      <c r="JXT733" s="16"/>
      <c r="JXU733" s="16"/>
      <c r="JXV733" s="16"/>
      <c r="JXW733" s="16"/>
      <c r="JXX733" s="16"/>
      <c r="JXY733" s="16"/>
      <c r="JXZ733" s="16"/>
      <c r="JYA733" s="16"/>
      <c r="JYB733" s="16"/>
      <c r="JYC733" s="16"/>
      <c r="JYD733" s="16"/>
      <c r="JYE733" s="16"/>
      <c r="JYF733" s="16"/>
      <c r="JYG733" s="16"/>
      <c r="JYH733" s="16"/>
      <c r="JYI733" s="16"/>
      <c r="JYJ733" s="16"/>
      <c r="JYK733" s="16"/>
      <c r="JYL733" s="16"/>
      <c r="JYM733" s="16"/>
      <c r="JYN733" s="16"/>
      <c r="JYO733" s="16"/>
      <c r="JYP733" s="16"/>
      <c r="JYQ733" s="16"/>
      <c r="JYR733" s="16"/>
      <c r="JYS733" s="16"/>
      <c r="JYT733" s="16"/>
      <c r="JYU733" s="16"/>
      <c r="JYV733" s="16"/>
      <c r="JYW733" s="16"/>
      <c r="JYX733" s="16"/>
      <c r="JYY733" s="16"/>
      <c r="JYZ733" s="16"/>
      <c r="JZA733" s="16"/>
      <c r="JZB733" s="16"/>
      <c r="JZC733" s="16"/>
      <c r="JZD733" s="16"/>
      <c r="JZE733" s="16"/>
      <c r="JZF733" s="16"/>
      <c r="JZG733" s="16"/>
      <c r="JZH733" s="16"/>
      <c r="JZI733" s="16"/>
      <c r="JZJ733" s="16"/>
      <c r="JZK733" s="16"/>
      <c r="JZL733" s="16"/>
      <c r="JZM733" s="16"/>
      <c r="JZN733" s="16"/>
      <c r="JZO733" s="16"/>
      <c r="JZP733" s="16"/>
      <c r="JZQ733" s="16"/>
      <c r="JZR733" s="16"/>
      <c r="JZS733" s="16"/>
      <c r="JZT733" s="16"/>
      <c r="JZU733" s="16"/>
      <c r="JZV733" s="16"/>
      <c r="JZW733" s="16"/>
      <c r="JZX733" s="16"/>
      <c r="JZY733" s="16"/>
      <c r="JZZ733" s="16"/>
      <c r="KAA733" s="16"/>
      <c r="KAB733" s="16"/>
      <c r="KAC733" s="16"/>
      <c r="KAD733" s="16"/>
      <c r="KAE733" s="16"/>
      <c r="KAF733" s="16"/>
      <c r="KAG733" s="16"/>
      <c r="KAH733" s="16"/>
      <c r="KAI733" s="16"/>
      <c r="KAJ733" s="16"/>
      <c r="KAK733" s="16"/>
      <c r="KAL733" s="16"/>
      <c r="KAM733" s="16"/>
      <c r="KAN733" s="16"/>
      <c r="KAO733" s="16"/>
      <c r="KAP733" s="16"/>
      <c r="KAQ733" s="16"/>
      <c r="KAR733" s="16"/>
      <c r="KAS733" s="16"/>
      <c r="KAT733" s="16"/>
      <c r="KAU733" s="16"/>
      <c r="KAV733" s="16"/>
      <c r="KAW733" s="16"/>
      <c r="KAX733" s="16"/>
      <c r="KAY733" s="16"/>
      <c r="KAZ733" s="16"/>
      <c r="KBA733" s="16"/>
      <c r="KBB733" s="16"/>
      <c r="KBC733" s="16"/>
      <c r="KBD733" s="16"/>
      <c r="KBE733" s="16"/>
      <c r="KBF733" s="16"/>
      <c r="KBG733" s="16"/>
      <c r="KBH733" s="16"/>
      <c r="KBI733" s="16"/>
      <c r="KBJ733" s="16"/>
      <c r="KBK733" s="16"/>
      <c r="KBL733" s="16"/>
      <c r="KBM733" s="16"/>
      <c r="KBN733" s="16"/>
      <c r="KBO733" s="16"/>
      <c r="KBP733" s="16"/>
      <c r="KBQ733" s="16"/>
      <c r="KBR733" s="16"/>
      <c r="KBS733" s="16"/>
      <c r="KBT733" s="16"/>
      <c r="KBU733" s="16"/>
      <c r="KBV733" s="16"/>
      <c r="KBW733" s="16"/>
      <c r="KBX733" s="16"/>
      <c r="KBY733" s="16"/>
      <c r="KBZ733" s="16"/>
      <c r="KCA733" s="16"/>
      <c r="KCB733" s="16"/>
      <c r="KCC733" s="16"/>
      <c r="KCD733" s="16"/>
      <c r="KCE733" s="16"/>
      <c r="KCF733" s="16"/>
      <c r="KCG733" s="16"/>
      <c r="KCH733" s="16"/>
      <c r="KCI733" s="16"/>
      <c r="KCJ733" s="16"/>
      <c r="KCK733" s="16"/>
      <c r="KCL733" s="16"/>
      <c r="KCM733" s="16"/>
      <c r="KCN733" s="16"/>
      <c r="KCO733" s="16"/>
      <c r="KCP733" s="16"/>
      <c r="KCQ733" s="16"/>
      <c r="KCR733" s="16"/>
      <c r="KCS733" s="16"/>
      <c r="KCT733" s="16"/>
      <c r="KCU733" s="16"/>
      <c r="KCV733" s="16"/>
      <c r="KCW733" s="16"/>
      <c r="KCX733" s="16"/>
      <c r="KCY733" s="16"/>
      <c r="KCZ733" s="16"/>
      <c r="KDA733" s="16"/>
      <c r="KDB733" s="16"/>
      <c r="KDC733" s="16"/>
      <c r="KDD733" s="16"/>
      <c r="KDE733" s="16"/>
      <c r="KDF733" s="16"/>
      <c r="KDG733" s="16"/>
      <c r="KDH733" s="16"/>
      <c r="KDI733" s="16"/>
      <c r="KDJ733" s="16"/>
      <c r="KDK733" s="16"/>
      <c r="KDL733" s="16"/>
      <c r="KDM733" s="16"/>
      <c r="KDN733" s="16"/>
      <c r="KDO733" s="16"/>
      <c r="KDP733" s="16"/>
      <c r="KDQ733" s="16"/>
      <c r="KDR733" s="16"/>
      <c r="KDS733" s="16"/>
      <c r="KDT733" s="16"/>
      <c r="KDU733" s="16"/>
      <c r="KDV733" s="16"/>
      <c r="KDW733" s="16"/>
      <c r="KDX733" s="16"/>
      <c r="KDY733" s="16"/>
      <c r="KDZ733" s="16"/>
      <c r="KEA733" s="16"/>
      <c r="KEB733" s="16"/>
      <c r="KEC733" s="16"/>
      <c r="KED733" s="16"/>
      <c r="KEE733" s="16"/>
      <c r="KEF733" s="16"/>
      <c r="KEG733" s="16"/>
      <c r="KEH733" s="16"/>
      <c r="KEI733" s="16"/>
      <c r="KEJ733" s="16"/>
      <c r="KEK733" s="16"/>
      <c r="KEL733" s="16"/>
      <c r="KEM733" s="16"/>
      <c r="KEN733" s="16"/>
      <c r="KEO733" s="16"/>
      <c r="KEP733" s="16"/>
      <c r="KEQ733" s="16"/>
      <c r="KER733" s="16"/>
      <c r="KES733" s="16"/>
      <c r="KET733" s="16"/>
      <c r="KEU733" s="16"/>
      <c r="KEV733" s="16"/>
      <c r="KEW733" s="16"/>
      <c r="KEX733" s="16"/>
      <c r="KEY733" s="16"/>
      <c r="KEZ733" s="16"/>
      <c r="KFA733" s="16"/>
      <c r="KFB733" s="16"/>
      <c r="KFC733" s="16"/>
      <c r="KFD733" s="16"/>
      <c r="KFE733" s="16"/>
      <c r="KFF733" s="16"/>
      <c r="KFG733" s="16"/>
      <c r="KFH733" s="16"/>
      <c r="KFI733" s="16"/>
      <c r="KFJ733" s="16"/>
      <c r="KFK733" s="16"/>
      <c r="KFL733" s="16"/>
      <c r="KFM733" s="16"/>
      <c r="KFN733" s="16"/>
      <c r="KFO733" s="16"/>
      <c r="KFP733" s="16"/>
      <c r="KFQ733" s="16"/>
      <c r="KFR733" s="16"/>
      <c r="KFS733" s="16"/>
      <c r="KFT733" s="16"/>
      <c r="KFU733" s="16"/>
      <c r="KFV733" s="16"/>
      <c r="KFW733" s="16"/>
      <c r="KFX733" s="16"/>
      <c r="KFY733" s="16"/>
      <c r="KFZ733" s="16"/>
      <c r="KGA733" s="16"/>
      <c r="KGB733" s="16"/>
      <c r="KGC733" s="16"/>
      <c r="KGD733" s="16"/>
      <c r="KGE733" s="16"/>
      <c r="KGF733" s="16"/>
      <c r="KGG733" s="16"/>
      <c r="KGH733" s="16"/>
      <c r="KGI733" s="16"/>
      <c r="KGJ733" s="16"/>
      <c r="KGK733" s="16"/>
      <c r="KGL733" s="16"/>
      <c r="KGM733" s="16"/>
      <c r="KGN733" s="16"/>
      <c r="KGO733" s="16"/>
      <c r="KGP733" s="16"/>
      <c r="KGQ733" s="16"/>
      <c r="KGR733" s="16"/>
      <c r="KGS733" s="16"/>
      <c r="KGT733" s="16"/>
      <c r="KGU733" s="16"/>
      <c r="KGV733" s="16"/>
      <c r="KGW733" s="16"/>
      <c r="KGX733" s="16"/>
      <c r="KGY733" s="16"/>
      <c r="KGZ733" s="16"/>
      <c r="KHA733" s="16"/>
      <c r="KHB733" s="16"/>
      <c r="KHC733" s="16"/>
      <c r="KHD733" s="16"/>
      <c r="KHE733" s="16"/>
      <c r="KHF733" s="16"/>
      <c r="KHG733" s="16"/>
      <c r="KHH733" s="16"/>
      <c r="KHI733" s="16"/>
      <c r="KHJ733" s="16"/>
      <c r="KHK733" s="16"/>
      <c r="KHL733" s="16"/>
      <c r="KHM733" s="16"/>
      <c r="KHN733" s="16"/>
      <c r="KHO733" s="16"/>
      <c r="KHP733" s="16"/>
      <c r="KHQ733" s="16"/>
      <c r="KHR733" s="16"/>
      <c r="KHS733" s="16"/>
      <c r="KHT733" s="16"/>
      <c r="KHU733" s="16"/>
      <c r="KHV733" s="16"/>
      <c r="KHW733" s="16"/>
      <c r="KHX733" s="16"/>
      <c r="KHY733" s="16"/>
      <c r="KHZ733" s="16"/>
      <c r="KIA733" s="16"/>
      <c r="KIB733" s="16"/>
      <c r="KIC733" s="16"/>
      <c r="KID733" s="16"/>
      <c r="KIE733" s="16"/>
      <c r="KIF733" s="16"/>
      <c r="KIG733" s="16"/>
      <c r="KIH733" s="16"/>
      <c r="KII733" s="16"/>
      <c r="KIJ733" s="16"/>
      <c r="KIK733" s="16"/>
      <c r="KIL733" s="16"/>
      <c r="KIM733" s="16"/>
      <c r="KIN733" s="16"/>
      <c r="KIO733" s="16"/>
      <c r="KIP733" s="16"/>
      <c r="KIQ733" s="16"/>
      <c r="KIR733" s="16"/>
      <c r="KIS733" s="16"/>
      <c r="KIT733" s="16"/>
      <c r="KIU733" s="16"/>
      <c r="KIV733" s="16"/>
      <c r="KIW733" s="16"/>
      <c r="KIX733" s="16"/>
      <c r="KIY733" s="16"/>
      <c r="KIZ733" s="16"/>
      <c r="KJA733" s="16"/>
      <c r="KJB733" s="16"/>
      <c r="KJC733" s="16"/>
      <c r="KJD733" s="16"/>
      <c r="KJE733" s="16"/>
      <c r="KJF733" s="16"/>
      <c r="KJG733" s="16"/>
      <c r="KJH733" s="16"/>
      <c r="KJI733" s="16"/>
      <c r="KJJ733" s="16"/>
      <c r="KJK733" s="16"/>
      <c r="KJL733" s="16"/>
      <c r="KJM733" s="16"/>
      <c r="KJN733" s="16"/>
      <c r="KJO733" s="16"/>
      <c r="KJP733" s="16"/>
      <c r="KJQ733" s="16"/>
      <c r="KJR733" s="16"/>
      <c r="KJS733" s="16"/>
      <c r="KJT733" s="16"/>
      <c r="KJU733" s="16"/>
      <c r="KJV733" s="16"/>
      <c r="KJW733" s="16"/>
      <c r="KJX733" s="16"/>
      <c r="KJY733" s="16"/>
      <c r="KJZ733" s="16"/>
      <c r="KKA733" s="16"/>
      <c r="KKB733" s="16"/>
      <c r="KKC733" s="16"/>
      <c r="KKD733" s="16"/>
      <c r="KKE733" s="16"/>
      <c r="KKF733" s="16"/>
      <c r="KKG733" s="16"/>
      <c r="KKH733" s="16"/>
      <c r="KKI733" s="16"/>
      <c r="KKJ733" s="16"/>
      <c r="KKK733" s="16"/>
      <c r="KKL733" s="16"/>
      <c r="KKM733" s="16"/>
      <c r="KKN733" s="16"/>
      <c r="KKO733" s="16"/>
      <c r="KKP733" s="16"/>
      <c r="KKQ733" s="16"/>
      <c r="KKR733" s="16"/>
      <c r="KKS733" s="16"/>
      <c r="KKT733" s="16"/>
      <c r="KKU733" s="16"/>
      <c r="KKV733" s="16"/>
      <c r="KKW733" s="16"/>
      <c r="KKX733" s="16"/>
      <c r="KKY733" s="16"/>
      <c r="KKZ733" s="16"/>
      <c r="KLA733" s="16"/>
      <c r="KLB733" s="16"/>
      <c r="KLC733" s="16"/>
      <c r="KLD733" s="16"/>
      <c r="KLE733" s="16"/>
      <c r="KLF733" s="16"/>
      <c r="KLG733" s="16"/>
      <c r="KLH733" s="16"/>
      <c r="KLI733" s="16"/>
      <c r="KLJ733" s="16"/>
      <c r="KLK733" s="16"/>
      <c r="KLL733" s="16"/>
      <c r="KLM733" s="16"/>
      <c r="KLN733" s="16"/>
      <c r="KLO733" s="16"/>
      <c r="KLP733" s="16"/>
      <c r="KLQ733" s="16"/>
      <c r="KLR733" s="16"/>
      <c r="KLS733" s="16"/>
      <c r="KLT733" s="16"/>
      <c r="KLU733" s="16"/>
      <c r="KLV733" s="16"/>
      <c r="KLW733" s="16"/>
      <c r="KLX733" s="16"/>
      <c r="KLY733" s="16"/>
      <c r="KLZ733" s="16"/>
      <c r="KMA733" s="16"/>
      <c r="KMB733" s="16"/>
      <c r="KMC733" s="16"/>
      <c r="KMD733" s="16"/>
      <c r="KME733" s="16"/>
      <c r="KMF733" s="16"/>
      <c r="KMG733" s="16"/>
      <c r="KMH733" s="16"/>
      <c r="KMI733" s="16"/>
      <c r="KMJ733" s="16"/>
      <c r="KMK733" s="16"/>
      <c r="KML733" s="16"/>
      <c r="KMM733" s="16"/>
      <c r="KMN733" s="16"/>
      <c r="KMO733" s="16"/>
      <c r="KMP733" s="16"/>
      <c r="KMQ733" s="16"/>
      <c r="KMR733" s="16"/>
      <c r="KMS733" s="16"/>
      <c r="KMT733" s="16"/>
      <c r="KMU733" s="16"/>
      <c r="KMV733" s="16"/>
      <c r="KMW733" s="16"/>
      <c r="KMX733" s="16"/>
      <c r="KMY733" s="16"/>
      <c r="KMZ733" s="16"/>
      <c r="KNA733" s="16"/>
      <c r="KNB733" s="16"/>
      <c r="KNC733" s="16"/>
      <c r="KND733" s="16"/>
      <c r="KNE733" s="16"/>
      <c r="KNF733" s="16"/>
      <c r="KNG733" s="16"/>
      <c r="KNH733" s="16"/>
      <c r="KNI733" s="16"/>
      <c r="KNJ733" s="16"/>
      <c r="KNK733" s="16"/>
      <c r="KNL733" s="16"/>
      <c r="KNM733" s="16"/>
      <c r="KNN733" s="16"/>
      <c r="KNO733" s="16"/>
      <c r="KNP733" s="16"/>
      <c r="KNQ733" s="16"/>
      <c r="KNR733" s="16"/>
      <c r="KNS733" s="16"/>
      <c r="KNT733" s="16"/>
      <c r="KNU733" s="16"/>
      <c r="KNV733" s="16"/>
      <c r="KNW733" s="16"/>
      <c r="KNX733" s="16"/>
      <c r="KNY733" s="16"/>
      <c r="KNZ733" s="16"/>
      <c r="KOA733" s="16"/>
      <c r="KOB733" s="16"/>
      <c r="KOC733" s="16"/>
      <c r="KOD733" s="16"/>
      <c r="KOE733" s="16"/>
      <c r="KOF733" s="16"/>
      <c r="KOG733" s="16"/>
      <c r="KOH733" s="16"/>
      <c r="KOI733" s="16"/>
      <c r="KOJ733" s="16"/>
      <c r="KOK733" s="16"/>
      <c r="KOL733" s="16"/>
      <c r="KOM733" s="16"/>
      <c r="KON733" s="16"/>
      <c r="KOO733" s="16"/>
      <c r="KOP733" s="16"/>
      <c r="KOQ733" s="16"/>
      <c r="KOR733" s="16"/>
      <c r="KOS733" s="16"/>
      <c r="KOT733" s="16"/>
      <c r="KOU733" s="16"/>
      <c r="KOV733" s="16"/>
      <c r="KOW733" s="16"/>
      <c r="KOX733" s="16"/>
      <c r="KOY733" s="16"/>
      <c r="KOZ733" s="16"/>
      <c r="KPA733" s="16"/>
      <c r="KPB733" s="16"/>
      <c r="KPC733" s="16"/>
      <c r="KPD733" s="16"/>
      <c r="KPE733" s="16"/>
      <c r="KPF733" s="16"/>
      <c r="KPG733" s="16"/>
      <c r="KPH733" s="16"/>
      <c r="KPI733" s="16"/>
      <c r="KPJ733" s="16"/>
      <c r="KPK733" s="16"/>
      <c r="KPL733" s="16"/>
      <c r="KPM733" s="16"/>
      <c r="KPN733" s="16"/>
      <c r="KPO733" s="16"/>
      <c r="KPP733" s="16"/>
      <c r="KPQ733" s="16"/>
      <c r="KPR733" s="16"/>
      <c r="KPS733" s="16"/>
      <c r="KPT733" s="16"/>
      <c r="KPU733" s="16"/>
      <c r="KPV733" s="16"/>
      <c r="KPW733" s="16"/>
      <c r="KPX733" s="16"/>
      <c r="KPY733" s="16"/>
      <c r="KPZ733" s="16"/>
      <c r="KQA733" s="16"/>
      <c r="KQB733" s="16"/>
      <c r="KQC733" s="16"/>
      <c r="KQD733" s="16"/>
      <c r="KQE733" s="16"/>
      <c r="KQF733" s="16"/>
      <c r="KQG733" s="16"/>
      <c r="KQH733" s="16"/>
      <c r="KQI733" s="16"/>
      <c r="KQJ733" s="16"/>
      <c r="KQK733" s="16"/>
      <c r="KQL733" s="16"/>
      <c r="KQM733" s="16"/>
      <c r="KQN733" s="16"/>
      <c r="KQO733" s="16"/>
      <c r="KQP733" s="16"/>
      <c r="KQQ733" s="16"/>
      <c r="KQR733" s="16"/>
      <c r="KQS733" s="16"/>
      <c r="KQT733" s="16"/>
      <c r="KQU733" s="16"/>
      <c r="KQV733" s="16"/>
      <c r="KQW733" s="16"/>
      <c r="KQX733" s="16"/>
      <c r="KQY733" s="16"/>
      <c r="KQZ733" s="16"/>
      <c r="KRA733" s="16"/>
      <c r="KRB733" s="16"/>
      <c r="KRC733" s="16"/>
      <c r="KRD733" s="16"/>
      <c r="KRE733" s="16"/>
      <c r="KRF733" s="16"/>
      <c r="KRG733" s="16"/>
      <c r="KRH733" s="16"/>
      <c r="KRI733" s="16"/>
      <c r="KRJ733" s="16"/>
      <c r="KRK733" s="16"/>
      <c r="KRL733" s="16"/>
      <c r="KRM733" s="16"/>
      <c r="KRN733" s="16"/>
      <c r="KRO733" s="16"/>
      <c r="KRP733" s="16"/>
      <c r="KRQ733" s="16"/>
      <c r="KRR733" s="16"/>
      <c r="KRS733" s="16"/>
      <c r="KRT733" s="16"/>
      <c r="KRU733" s="16"/>
      <c r="KRV733" s="16"/>
      <c r="KRW733" s="16"/>
      <c r="KRX733" s="16"/>
      <c r="KRY733" s="16"/>
      <c r="KRZ733" s="16"/>
      <c r="KSA733" s="16"/>
      <c r="KSB733" s="16"/>
      <c r="KSC733" s="16"/>
      <c r="KSD733" s="16"/>
      <c r="KSE733" s="16"/>
      <c r="KSF733" s="16"/>
      <c r="KSG733" s="16"/>
      <c r="KSH733" s="16"/>
      <c r="KSI733" s="16"/>
      <c r="KSJ733" s="16"/>
      <c r="KSK733" s="16"/>
      <c r="KSL733" s="16"/>
      <c r="KSM733" s="16"/>
      <c r="KSN733" s="16"/>
      <c r="KSO733" s="16"/>
      <c r="KSP733" s="16"/>
      <c r="KSQ733" s="16"/>
      <c r="KSR733" s="16"/>
      <c r="KSS733" s="16"/>
      <c r="KST733" s="16"/>
      <c r="KSU733" s="16"/>
      <c r="KSV733" s="16"/>
      <c r="KSW733" s="16"/>
      <c r="KSX733" s="16"/>
      <c r="KSY733" s="16"/>
      <c r="KSZ733" s="16"/>
      <c r="KTA733" s="16"/>
      <c r="KTB733" s="16"/>
      <c r="KTC733" s="16"/>
      <c r="KTD733" s="16"/>
      <c r="KTE733" s="16"/>
      <c r="KTF733" s="16"/>
      <c r="KTG733" s="16"/>
      <c r="KTH733" s="16"/>
      <c r="KTI733" s="16"/>
      <c r="KTJ733" s="16"/>
      <c r="KTK733" s="16"/>
      <c r="KTL733" s="16"/>
      <c r="KTM733" s="16"/>
      <c r="KTN733" s="16"/>
      <c r="KTO733" s="16"/>
      <c r="KTP733" s="16"/>
      <c r="KTQ733" s="16"/>
      <c r="KTR733" s="16"/>
      <c r="KTS733" s="16"/>
      <c r="KTT733" s="16"/>
      <c r="KTU733" s="16"/>
      <c r="KTV733" s="16"/>
      <c r="KTW733" s="16"/>
      <c r="KTX733" s="16"/>
      <c r="KTY733" s="16"/>
      <c r="KTZ733" s="16"/>
      <c r="KUA733" s="16"/>
      <c r="KUB733" s="16"/>
      <c r="KUC733" s="16"/>
      <c r="KUD733" s="16"/>
      <c r="KUE733" s="16"/>
      <c r="KUF733" s="16"/>
      <c r="KUG733" s="16"/>
      <c r="KUH733" s="16"/>
      <c r="KUI733" s="16"/>
      <c r="KUJ733" s="16"/>
      <c r="KUK733" s="16"/>
      <c r="KUL733" s="16"/>
      <c r="KUM733" s="16"/>
      <c r="KUN733" s="16"/>
      <c r="KUO733" s="16"/>
      <c r="KUP733" s="16"/>
      <c r="KUQ733" s="16"/>
      <c r="KUR733" s="16"/>
      <c r="KUS733" s="16"/>
      <c r="KUT733" s="16"/>
      <c r="KUU733" s="16"/>
      <c r="KUV733" s="16"/>
      <c r="KUW733" s="16"/>
      <c r="KUX733" s="16"/>
      <c r="KUY733" s="16"/>
      <c r="KUZ733" s="16"/>
      <c r="KVA733" s="16"/>
      <c r="KVB733" s="16"/>
      <c r="KVC733" s="16"/>
      <c r="KVD733" s="16"/>
      <c r="KVE733" s="16"/>
      <c r="KVF733" s="16"/>
      <c r="KVG733" s="16"/>
      <c r="KVH733" s="16"/>
      <c r="KVI733" s="16"/>
      <c r="KVJ733" s="16"/>
      <c r="KVK733" s="16"/>
      <c r="KVL733" s="16"/>
      <c r="KVM733" s="16"/>
      <c r="KVN733" s="16"/>
      <c r="KVO733" s="16"/>
      <c r="KVP733" s="16"/>
      <c r="KVQ733" s="16"/>
      <c r="KVR733" s="16"/>
      <c r="KVS733" s="16"/>
      <c r="KVT733" s="16"/>
      <c r="KVU733" s="16"/>
      <c r="KVV733" s="16"/>
      <c r="KVW733" s="16"/>
      <c r="KVX733" s="16"/>
      <c r="KVY733" s="16"/>
      <c r="KVZ733" s="16"/>
      <c r="KWA733" s="16"/>
      <c r="KWB733" s="16"/>
      <c r="KWC733" s="16"/>
      <c r="KWD733" s="16"/>
      <c r="KWE733" s="16"/>
      <c r="KWF733" s="16"/>
      <c r="KWG733" s="16"/>
      <c r="KWH733" s="16"/>
      <c r="KWI733" s="16"/>
      <c r="KWJ733" s="16"/>
      <c r="KWK733" s="16"/>
      <c r="KWL733" s="16"/>
      <c r="KWM733" s="16"/>
      <c r="KWN733" s="16"/>
      <c r="KWO733" s="16"/>
      <c r="KWP733" s="16"/>
      <c r="KWQ733" s="16"/>
      <c r="KWR733" s="16"/>
      <c r="KWS733" s="16"/>
      <c r="KWT733" s="16"/>
      <c r="KWU733" s="16"/>
      <c r="KWV733" s="16"/>
      <c r="KWW733" s="16"/>
      <c r="KWX733" s="16"/>
      <c r="KWY733" s="16"/>
      <c r="KWZ733" s="16"/>
      <c r="KXA733" s="16"/>
      <c r="KXB733" s="16"/>
      <c r="KXC733" s="16"/>
      <c r="KXD733" s="16"/>
      <c r="KXE733" s="16"/>
      <c r="KXF733" s="16"/>
      <c r="KXG733" s="16"/>
      <c r="KXH733" s="16"/>
      <c r="KXI733" s="16"/>
      <c r="KXJ733" s="16"/>
      <c r="KXK733" s="16"/>
      <c r="KXL733" s="16"/>
      <c r="KXM733" s="16"/>
      <c r="KXN733" s="16"/>
      <c r="KXO733" s="16"/>
      <c r="KXP733" s="16"/>
      <c r="KXQ733" s="16"/>
      <c r="KXR733" s="16"/>
      <c r="KXS733" s="16"/>
      <c r="KXT733" s="16"/>
      <c r="KXU733" s="16"/>
      <c r="KXV733" s="16"/>
      <c r="KXW733" s="16"/>
      <c r="KXX733" s="16"/>
      <c r="KXY733" s="16"/>
      <c r="KXZ733" s="16"/>
      <c r="KYA733" s="16"/>
      <c r="KYB733" s="16"/>
      <c r="KYC733" s="16"/>
      <c r="KYD733" s="16"/>
      <c r="KYE733" s="16"/>
      <c r="KYF733" s="16"/>
      <c r="KYG733" s="16"/>
      <c r="KYH733" s="16"/>
      <c r="KYI733" s="16"/>
      <c r="KYJ733" s="16"/>
      <c r="KYK733" s="16"/>
      <c r="KYL733" s="16"/>
      <c r="KYM733" s="16"/>
      <c r="KYN733" s="16"/>
      <c r="KYO733" s="16"/>
      <c r="KYP733" s="16"/>
      <c r="KYQ733" s="16"/>
      <c r="KYR733" s="16"/>
      <c r="KYS733" s="16"/>
      <c r="KYT733" s="16"/>
      <c r="KYU733" s="16"/>
      <c r="KYV733" s="16"/>
      <c r="KYW733" s="16"/>
      <c r="KYX733" s="16"/>
      <c r="KYY733" s="16"/>
      <c r="KYZ733" s="16"/>
      <c r="KZA733" s="16"/>
      <c r="KZB733" s="16"/>
      <c r="KZC733" s="16"/>
      <c r="KZD733" s="16"/>
      <c r="KZE733" s="16"/>
      <c r="KZF733" s="16"/>
      <c r="KZG733" s="16"/>
      <c r="KZH733" s="16"/>
      <c r="KZI733" s="16"/>
      <c r="KZJ733" s="16"/>
      <c r="KZK733" s="16"/>
      <c r="KZL733" s="16"/>
      <c r="KZM733" s="16"/>
      <c r="KZN733" s="16"/>
      <c r="KZO733" s="16"/>
      <c r="KZP733" s="16"/>
      <c r="KZQ733" s="16"/>
      <c r="KZR733" s="16"/>
      <c r="KZS733" s="16"/>
      <c r="KZT733" s="16"/>
      <c r="KZU733" s="16"/>
      <c r="KZV733" s="16"/>
      <c r="KZW733" s="16"/>
      <c r="KZX733" s="16"/>
      <c r="KZY733" s="16"/>
      <c r="KZZ733" s="16"/>
      <c r="LAA733" s="16"/>
      <c r="LAB733" s="16"/>
      <c r="LAC733" s="16"/>
      <c r="LAD733" s="16"/>
      <c r="LAE733" s="16"/>
      <c r="LAF733" s="16"/>
      <c r="LAG733" s="16"/>
      <c r="LAH733" s="16"/>
      <c r="LAI733" s="16"/>
      <c r="LAJ733" s="16"/>
      <c r="LAK733" s="16"/>
      <c r="LAL733" s="16"/>
      <c r="LAM733" s="16"/>
      <c r="LAN733" s="16"/>
      <c r="LAO733" s="16"/>
      <c r="LAP733" s="16"/>
      <c r="LAQ733" s="16"/>
      <c r="LAR733" s="16"/>
      <c r="LAS733" s="16"/>
      <c r="LAT733" s="16"/>
      <c r="LAU733" s="16"/>
      <c r="LAV733" s="16"/>
      <c r="LAW733" s="16"/>
      <c r="LAX733" s="16"/>
      <c r="LAY733" s="16"/>
      <c r="LAZ733" s="16"/>
      <c r="LBA733" s="16"/>
      <c r="LBB733" s="16"/>
      <c r="LBC733" s="16"/>
      <c r="LBD733" s="16"/>
      <c r="LBE733" s="16"/>
      <c r="LBF733" s="16"/>
      <c r="LBG733" s="16"/>
      <c r="LBH733" s="16"/>
      <c r="LBI733" s="16"/>
      <c r="LBJ733" s="16"/>
      <c r="LBK733" s="16"/>
      <c r="LBL733" s="16"/>
      <c r="LBM733" s="16"/>
      <c r="LBN733" s="16"/>
      <c r="LBO733" s="16"/>
      <c r="LBP733" s="16"/>
      <c r="LBQ733" s="16"/>
      <c r="LBR733" s="16"/>
      <c r="LBS733" s="16"/>
      <c r="LBT733" s="16"/>
      <c r="LBU733" s="16"/>
      <c r="LBV733" s="16"/>
      <c r="LBW733" s="16"/>
      <c r="LBX733" s="16"/>
      <c r="LBY733" s="16"/>
      <c r="LBZ733" s="16"/>
      <c r="LCA733" s="16"/>
      <c r="LCB733" s="16"/>
      <c r="LCC733" s="16"/>
      <c r="LCD733" s="16"/>
      <c r="LCE733" s="16"/>
      <c r="LCF733" s="16"/>
      <c r="LCG733" s="16"/>
      <c r="LCH733" s="16"/>
      <c r="LCI733" s="16"/>
      <c r="LCJ733" s="16"/>
      <c r="LCK733" s="16"/>
      <c r="LCL733" s="16"/>
      <c r="LCM733" s="16"/>
      <c r="LCN733" s="16"/>
      <c r="LCO733" s="16"/>
      <c r="LCP733" s="16"/>
      <c r="LCQ733" s="16"/>
      <c r="LCR733" s="16"/>
      <c r="LCS733" s="16"/>
      <c r="LCT733" s="16"/>
      <c r="LCU733" s="16"/>
      <c r="LCV733" s="16"/>
      <c r="LCW733" s="16"/>
      <c r="LCX733" s="16"/>
      <c r="LCY733" s="16"/>
      <c r="LCZ733" s="16"/>
      <c r="LDA733" s="16"/>
      <c r="LDB733" s="16"/>
      <c r="LDC733" s="16"/>
      <c r="LDD733" s="16"/>
      <c r="LDE733" s="16"/>
      <c r="LDF733" s="16"/>
      <c r="LDG733" s="16"/>
      <c r="LDH733" s="16"/>
      <c r="LDI733" s="16"/>
      <c r="LDJ733" s="16"/>
      <c r="LDK733" s="16"/>
      <c r="LDL733" s="16"/>
      <c r="LDM733" s="16"/>
      <c r="LDN733" s="16"/>
      <c r="LDO733" s="16"/>
      <c r="LDP733" s="16"/>
      <c r="LDQ733" s="16"/>
      <c r="LDR733" s="16"/>
      <c r="LDS733" s="16"/>
      <c r="LDT733" s="16"/>
      <c r="LDU733" s="16"/>
      <c r="LDV733" s="16"/>
      <c r="LDW733" s="16"/>
      <c r="LDX733" s="16"/>
      <c r="LDY733" s="16"/>
      <c r="LDZ733" s="16"/>
      <c r="LEA733" s="16"/>
      <c r="LEB733" s="16"/>
      <c r="LEC733" s="16"/>
      <c r="LED733" s="16"/>
      <c r="LEE733" s="16"/>
      <c r="LEF733" s="16"/>
      <c r="LEG733" s="16"/>
      <c r="LEH733" s="16"/>
      <c r="LEI733" s="16"/>
      <c r="LEJ733" s="16"/>
      <c r="LEK733" s="16"/>
      <c r="LEL733" s="16"/>
      <c r="LEM733" s="16"/>
      <c r="LEN733" s="16"/>
      <c r="LEO733" s="16"/>
      <c r="LEP733" s="16"/>
      <c r="LEQ733" s="16"/>
      <c r="LER733" s="16"/>
      <c r="LES733" s="16"/>
      <c r="LET733" s="16"/>
      <c r="LEU733" s="16"/>
      <c r="LEV733" s="16"/>
      <c r="LEW733" s="16"/>
      <c r="LEX733" s="16"/>
      <c r="LEY733" s="16"/>
      <c r="LEZ733" s="16"/>
      <c r="LFA733" s="16"/>
      <c r="LFB733" s="16"/>
      <c r="LFC733" s="16"/>
      <c r="LFD733" s="16"/>
      <c r="LFE733" s="16"/>
      <c r="LFF733" s="16"/>
      <c r="LFG733" s="16"/>
      <c r="LFH733" s="16"/>
      <c r="LFI733" s="16"/>
      <c r="LFJ733" s="16"/>
      <c r="LFK733" s="16"/>
      <c r="LFL733" s="16"/>
      <c r="LFM733" s="16"/>
      <c r="LFN733" s="16"/>
      <c r="LFO733" s="16"/>
      <c r="LFP733" s="16"/>
      <c r="LFQ733" s="16"/>
      <c r="LFR733" s="16"/>
      <c r="LFS733" s="16"/>
      <c r="LFT733" s="16"/>
      <c r="LFU733" s="16"/>
      <c r="LFV733" s="16"/>
      <c r="LFW733" s="16"/>
      <c r="LFX733" s="16"/>
      <c r="LFY733" s="16"/>
      <c r="LFZ733" s="16"/>
      <c r="LGA733" s="16"/>
      <c r="LGB733" s="16"/>
      <c r="LGC733" s="16"/>
      <c r="LGD733" s="16"/>
      <c r="LGE733" s="16"/>
      <c r="LGF733" s="16"/>
      <c r="LGG733" s="16"/>
      <c r="LGH733" s="16"/>
      <c r="LGI733" s="16"/>
      <c r="LGJ733" s="16"/>
      <c r="LGK733" s="16"/>
      <c r="LGL733" s="16"/>
      <c r="LGM733" s="16"/>
      <c r="LGN733" s="16"/>
      <c r="LGO733" s="16"/>
      <c r="LGP733" s="16"/>
      <c r="LGQ733" s="16"/>
      <c r="LGR733" s="16"/>
      <c r="LGS733" s="16"/>
      <c r="LGT733" s="16"/>
      <c r="LGU733" s="16"/>
      <c r="LGV733" s="16"/>
      <c r="LGW733" s="16"/>
      <c r="LGX733" s="16"/>
      <c r="LGY733" s="16"/>
      <c r="LGZ733" s="16"/>
      <c r="LHA733" s="16"/>
      <c r="LHB733" s="16"/>
      <c r="LHC733" s="16"/>
      <c r="LHD733" s="16"/>
      <c r="LHE733" s="16"/>
      <c r="LHF733" s="16"/>
      <c r="LHG733" s="16"/>
      <c r="LHH733" s="16"/>
      <c r="LHI733" s="16"/>
      <c r="LHJ733" s="16"/>
      <c r="LHK733" s="16"/>
      <c r="LHL733" s="16"/>
      <c r="LHM733" s="16"/>
      <c r="LHN733" s="16"/>
      <c r="LHO733" s="16"/>
      <c r="LHP733" s="16"/>
      <c r="LHQ733" s="16"/>
      <c r="LHR733" s="16"/>
      <c r="LHS733" s="16"/>
      <c r="LHT733" s="16"/>
      <c r="LHU733" s="16"/>
      <c r="LHV733" s="16"/>
      <c r="LHW733" s="16"/>
      <c r="LHX733" s="16"/>
      <c r="LHY733" s="16"/>
      <c r="LHZ733" s="16"/>
      <c r="LIA733" s="16"/>
      <c r="LIB733" s="16"/>
      <c r="LIC733" s="16"/>
      <c r="LID733" s="16"/>
      <c r="LIE733" s="16"/>
      <c r="LIF733" s="16"/>
      <c r="LIG733" s="16"/>
      <c r="LIH733" s="16"/>
      <c r="LII733" s="16"/>
      <c r="LIJ733" s="16"/>
      <c r="LIK733" s="16"/>
      <c r="LIL733" s="16"/>
      <c r="LIM733" s="16"/>
      <c r="LIN733" s="16"/>
      <c r="LIO733" s="16"/>
      <c r="LIP733" s="16"/>
      <c r="LIQ733" s="16"/>
      <c r="LIR733" s="16"/>
      <c r="LIS733" s="16"/>
      <c r="LIT733" s="16"/>
      <c r="LIU733" s="16"/>
      <c r="LIV733" s="16"/>
      <c r="LIW733" s="16"/>
      <c r="LIX733" s="16"/>
      <c r="LIY733" s="16"/>
      <c r="LIZ733" s="16"/>
      <c r="LJA733" s="16"/>
      <c r="LJB733" s="16"/>
      <c r="LJC733" s="16"/>
      <c r="LJD733" s="16"/>
      <c r="LJE733" s="16"/>
      <c r="LJF733" s="16"/>
      <c r="LJG733" s="16"/>
      <c r="LJH733" s="16"/>
      <c r="LJI733" s="16"/>
      <c r="LJJ733" s="16"/>
      <c r="LJK733" s="16"/>
      <c r="LJL733" s="16"/>
      <c r="LJM733" s="16"/>
      <c r="LJN733" s="16"/>
      <c r="LJO733" s="16"/>
      <c r="LJP733" s="16"/>
      <c r="LJQ733" s="16"/>
      <c r="LJR733" s="16"/>
      <c r="LJS733" s="16"/>
      <c r="LJT733" s="16"/>
      <c r="LJU733" s="16"/>
      <c r="LJV733" s="16"/>
      <c r="LJW733" s="16"/>
      <c r="LJX733" s="16"/>
      <c r="LJY733" s="16"/>
      <c r="LJZ733" s="16"/>
      <c r="LKA733" s="16"/>
      <c r="LKB733" s="16"/>
      <c r="LKC733" s="16"/>
      <c r="LKD733" s="16"/>
      <c r="LKE733" s="16"/>
      <c r="LKF733" s="16"/>
      <c r="LKG733" s="16"/>
      <c r="LKH733" s="16"/>
      <c r="LKI733" s="16"/>
      <c r="LKJ733" s="16"/>
      <c r="LKK733" s="16"/>
      <c r="LKL733" s="16"/>
      <c r="LKM733" s="16"/>
      <c r="LKN733" s="16"/>
      <c r="LKO733" s="16"/>
      <c r="LKP733" s="16"/>
      <c r="LKQ733" s="16"/>
      <c r="LKR733" s="16"/>
      <c r="LKS733" s="16"/>
      <c r="LKT733" s="16"/>
      <c r="LKU733" s="16"/>
      <c r="LKV733" s="16"/>
      <c r="LKW733" s="16"/>
      <c r="LKX733" s="16"/>
      <c r="LKY733" s="16"/>
      <c r="LKZ733" s="16"/>
      <c r="LLA733" s="16"/>
      <c r="LLB733" s="16"/>
      <c r="LLC733" s="16"/>
      <c r="LLD733" s="16"/>
      <c r="LLE733" s="16"/>
      <c r="LLF733" s="16"/>
      <c r="LLG733" s="16"/>
      <c r="LLH733" s="16"/>
      <c r="LLI733" s="16"/>
      <c r="LLJ733" s="16"/>
      <c r="LLK733" s="16"/>
      <c r="LLL733" s="16"/>
      <c r="LLM733" s="16"/>
      <c r="LLN733" s="16"/>
      <c r="LLO733" s="16"/>
      <c r="LLP733" s="16"/>
      <c r="LLQ733" s="16"/>
      <c r="LLR733" s="16"/>
      <c r="LLS733" s="16"/>
      <c r="LLT733" s="16"/>
      <c r="LLU733" s="16"/>
      <c r="LLV733" s="16"/>
      <c r="LLW733" s="16"/>
      <c r="LLX733" s="16"/>
      <c r="LLY733" s="16"/>
      <c r="LLZ733" s="16"/>
      <c r="LMA733" s="16"/>
      <c r="LMB733" s="16"/>
      <c r="LMC733" s="16"/>
      <c r="LMD733" s="16"/>
      <c r="LME733" s="16"/>
      <c r="LMF733" s="16"/>
      <c r="LMG733" s="16"/>
      <c r="LMH733" s="16"/>
      <c r="LMI733" s="16"/>
      <c r="LMJ733" s="16"/>
      <c r="LMK733" s="16"/>
      <c r="LML733" s="16"/>
      <c r="LMM733" s="16"/>
      <c r="LMN733" s="16"/>
      <c r="LMO733" s="16"/>
      <c r="LMP733" s="16"/>
      <c r="LMQ733" s="16"/>
      <c r="LMR733" s="16"/>
      <c r="LMS733" s="16"/>
      <c r="LMT733" s="16"/>
      <c r="LMU733" s="16"/>
      <c r="LMV733" s="16"/>
      <c r="LMW733" s="16"/>
      <c r="LMX733" s="16"/>
      <c r="LMY733" s="16"/>
      <c r="LMZ733" s="16"/>
      <c r="LNA733" s="16"/>
      <c r="LNB733" s="16"/>
      <c r="LNC733" s="16"/>
      <c r="LND733" s="16"/>
      <c r="LNE733" s="16"/>
      <c r="LNF733" s="16"/>
      <c r="LNG733" s="16"/>
      <c r="LNH733" s="16"/>
      <c r="LNI733" s="16"/>
      <c r="LNJ733" s="16"/>
      <c r="LNK733" s="16"/>
      <c r="LNL733" s="16"/>
      <c r="LNM733" s="16"/>
      <c r="LNN733" s="16"/>
      <c r="LNO733" s="16"/>
      <c r="LNP733" s="16"/>
      <c r="LNQ733" s="16"/>
      <c r="LNR733" s="16"/>
      <c r="LNS733" s="16"/>
      <c r="LNT733" s="16"/>
      <c r="LNU733" s="16"/>
      <c r="LNV733" s="16"/>
      <c r="LNW733" s="16"/>
      <c r="LNX733" s="16"/>
      <c r="LNY733" s="16"/>
      <c r="LNZ733" s="16"/>
      <c r="LOA733" s="16"/>
      <c r="LOB733" s="16"/>
      <c r="LOC733" s="16"/>
      <c r="LOD733" s="16"/>
      <c r="LOE733" s="16"/>
      <c r="LOF733" s="16"/>
      <c r="LOG733" s="16"/>
      <c r="LOH733" s="16"/>
      <c r="LOI733" s="16"/>
      <c r="LOJ733" s="16"/>
      <c r="LOK733" s="16"/>
      <c r="LOL733" s="16"/>
      <c r="LOM733" s="16"/>
      <c r="LON733" s="16"/>
      <c r="LOO733" s="16"/>
      <c r="LOP733" s="16"/>
      <c r="LOQ733" s="16"/>
      <c r="LOR733" s="16"/>
      <c r="LOS733" s="16"/>
      <c r="LOT733" s="16"/>
      <c r="LOU733" s="16"/>
      <c r="LOV733" s="16"/>
      <c r="LOW733" s="16"/>
      <c r="LOX733" s="16"/>
      <c r="LOY733" s="16"/>
      <c r="LOZ733" s="16"/>
      <c r="LPA733" s="16"/>
      <c r="LPB733" s="16"/>
      <c r="LPC733" s="16"/>
      <c r="LPD733" s="16"/>
      <c r="LPE733" s="16"/>
      <c r="LPF733" s="16"/>
      <c r="LPG733" s="16"/>
      <c r="LPH733" s="16"/>
      <c r="LPI733" s="16"/>
      <c r="LPJ733" s="16"/>
      <c r="LPK733" s="16"/>
      <c r="LPL733" s="16"/>
      <c r="LPM733" s="16"/>
      <c r="LPN733" s="16"/>
      <c r="LPO733" s="16"/>
      <c r="LPP733" s="16"/>
      <c r="LPQ733" s="16"/>
      <c r="LPR733" s="16"/>
      <c r="LPS733" s="16"/>
      <c r="LPT733" s="16"/>
      <c r="LPU733" s="16"/>
      <c r="LPV733" s="16"/>
      <c r="LPW733" s="16"/>
      <c r="LPX733" s="16"/>
      <c r="LPY733" s="16"/>
      <c r="LPZ733" s="16"/>
      <c r="LQA733" s="16"/>
      <c r="LQB733" s="16"/>
      <c r="LQC733" s="16"/>
      <c r="LQD733" s="16"/>
      <c r="LQE733" s="16"/>
      <c r="LQF733" s="16"/>
      <c r="LQG733" s="16"/>
      <c r="LQH733" s="16"/>
      <c r="LQI733" s="16"/>
      <c r="LQJ733" s="16"/>
      <c r="LQK733" s="16"/>
      <c r="LQL733" s="16"/>
      <c r="LQM733" s="16"/>
      <c r="LQN733" s="16"/>
      <c r="LQO733" s="16"/>
      <c r="LQP733" s="16"/>
      <c r="LQQ733" s="16"/>
      <c r="LQR733" s="16"/>
      <c r="LQS733" s="16"/>
      <c r="LQT733" s="16"/>
      <c r="LQU733" s="16"/>
      <c r="LQV733" s="16"/>
      <c r="LQW733" s="16"/>
      <c r="LQX733" s="16"/>
      <c r="LQY733" s="16"/>
      <c r="LQZ733" s="16"/>
      <c r="LRA733" s="16"/>
      <c r="LRB733" s="16"/>
      <c r="LRC733" s="16"/>
      <c r="LRD733" s="16"/>
      <c r="LRE733" s="16"/>
      <c r="LRF733" s="16"/>
      <c r="LRG733" s="16"/>
      <c r="LRH733" s="16"/>
      <c r="LRI733" s="16"/>
      <c r="LRJ733" s="16"/>
      <c r="LRK733" s="16"/>
      <c r="LRL733" s="16"/>
      <c r="LRM733" s="16"/>
      <c r="LRN733" s="16"/>
      <c r="LRO733" s="16"/>
      <c r="LRP733" s="16"/>
      <c r="LRQ733" s="16"/>
      <c r="LRR733" s="16"/>
      <c r="LRS733" s="16"/>
      <c r="LRT733" s="16"/>
      <c r="LRU733" s="16"/>
      <c r="LRV733" s="16"/>
      <c r="LRW733" s="16"/>
      <c r="LRX733" s="16"/>
      <c r="LRY733" s="16"/>
      <c r="LRZ733" s="16"/>
      <c r="LSA733" s="16"/>
      <c r="LSB733" s="16"/>
      <c r="LSC733" s="16"/>
      <c r="LSD733" s="16"/>
      <c r="LSE733" s="16"/>
      <c r="LSF733" s="16"/>
      <c r="LSG733" s="16"/>
      <c r="LSH733" s="16"/>
      <c r="LSI733" s="16"/>
      <c r="LSJ733" s="16"/>
      <c r="LSK733" s="16"/>
      <c r="LSL733" s="16"/>
      <c r="LSM733" s="16"/>
      <c r="LSN733" s="16"/>
      <c r="LSO733" s="16"/>
      <c r="LSP733" s="16"/>
      <c r="LSQ733" s="16"/>
      <c r="LSR733" s="16"/>
      <c r="LSS733" s="16"/>
      <c r="LST733" s="16"/>
      <c r="LSU733" s="16"/>
      <c r="LSV733" s="16"/>
      <c r="LSW733" s="16"/>
      <c r="LSX733" s="16"/>
      <c r="LSY733" s="16"/>
      <c r="LSZ733" s="16"/>
      <c r="LTA733" s="16"/>
      <c r="LTB733" s="16"/>
      <c r="LTC733" s="16"/>
      <c r="LTD733" s="16"/>
      <c r="LTE733" s="16"/>
      <c r="LTF733" s="16"/>
      <c r="LTG733" s="16"/>
      <c r="LTH733" s="16"/>
      <c r="LTI733" s="16"/>
      <c r="LTJ733" s="16"/>
      <c r="LTK733" s="16"/>
      <c r="LTL733" s="16"/>
      <c r="LTM733" s="16"/>
      <c r="LTN733" s="16"/>
      <c r="LTO733" s="16"/>
      <c r="LTP733" s="16"/>
      <c r="LTQ733" s="16"/>
      <c r="LTR733" s="16"/>
      <c r="LTS733" s="16"/>
      <c r="LTT733" s="16"/>
      <c r="LTU733" s="16"/>
      <c r="LTV733" s="16"/>
      <c r="LTW733" s="16"/>
      <c r="LTX733" s="16"/>
      <c r="LTY733" s="16"/>
      <c r="LTZ733" s="16"/>
      <c r="LUA733" s="16"/>
      <c r="LUB733" s="16"/>
      <c r="LUC733" s="16"/>
      <c r="LUD733" s="16"/>
      <c r="LUE733" s="16"/>
      <c r="LUF733" s="16"/>
      <c r="LUG733" s="16"/>
      <c r="LUH733" s="16"/>
      <c r="LUI733" s="16"/>
      <c r="LUJ733" s="16"/>
      <c r="LUK733" s="16"/>
      <c r="LUL733" s="16"/>
      <c r="LUM733" s="16"/>
      <c r="LUN733" s="16"/>
      <c r="LUO733" s="16"/>
      <c r="LUP733" s="16"/>
      <c r="LUQ733" s="16"/>
      <c r="LUR733" s="16"/>
      <c r="LUS733" s="16"/>
      <c r="LUT733" s="16"/>
      <c r="LUU733" s="16"/>
      <c r="LUV733" s="16"/>
      <c r="LUW733" s="16"/>
      <c r="LUX733" s="16"/>
      <c r="LUY733" s="16"/>
      <c r="LUZ733" s="16"/>
      <c r="LVA733" s="16"/>
      <c r="LVB733" s="16"/>
      <c r="LVC733" s="16"/>
      <c r="LVD733" s="16"/>
      <c r="LVE733" s="16"/>
      <c r="LVF733" s="16"/>
      <c r="LVG733" s="16"/>
      <c r="LVH733" s="16"/>
      <c r="LVI733" s="16"/>
      <c r="LVJ733" s="16"/>
      <c r="LVK733" s="16"/>
      <c r="LVL733" s="16"/>
      <c r="LVM733" s="16"/>
      <c r="LVN733" s="16"/>
      <c r="LVO733" s="16"/>
      <c r="LVP733" s="16"/>
      <c r="LVQ733" s="16"/>
      <c r="LVR733" s="16"/>
      <c r="LVS733" s="16"/>
      <c r="LVT733" s="16"/>
      <c r="LVU733" s="16"/>
      <c r="LVV733" s="16"/>
      <c r="LVW733" s="16"/>
      <c r="LVX733" s="16"/>
      <c r="LVY733" s="16"/>
      <c r="LVZ733" s="16"/>
      <c r="LWA733" s="16"/>
      <c r="LWB733" s="16"/>
      <c r="LWC733" s="16"/>
      <c r="LWD733" s="16"/>
      <c r="LWE733" s="16"/>
      <c r="LWF733" s="16"/>
      <c r="LWG733" s="16"/>
      <c r="LWH733" s="16"/>
      <c r="LWI733" s="16"/>
      <c r="LWJ733" s="16"/>
      <c r="LWK733" s="16"/>
      <c r="LWL733" s="16"/>
      <c r="LWM733" s="16"/>
      <c r="LWN733" s="16"/>
      <c r="LWO733" s="16"/>
      <c r="LWP733" s="16"/>
      <c r="LWQ733" s="16"/>
      <c r="LWR733" s="16"/>
      <c r="LWS733" s="16"/>
      <c r="LWT733" s="16"/>
      <c r="LWU733" s="16"/>
      <c r="LWV733" s="16"/>
      <c r="LWW733" s="16"/>
      <c r="LWX733" s="16"/>
      <c r="LWY733" s="16"/>
      <c r="LWZ733" s="16"/>
      <c r="LXA733" s="16"/>
      <c r="LXB733" s="16"/>
      <c r="LXC733" s="16"/>
      <c r="LXD733" s="16"/>
      <c r="LXE733" s="16"/>
      <c r="LXF733" s="16"/>
      <c r="LXG733" s="16"/>
      <c r="LXH733" s="16"/>
      <c r="LXI733" s="16"/>
      <c r="LXJ733" s="16"/>
      <c r="LXK733" s="16"/>
      <c r="LXL733" s="16"/>
      <c r="LXM733" s="16"/>
      <c r="LXN733" s="16"/>
      <c r="LXO733" s="16"/>
      <c r="LXP733" s="16"/>
      <c r="LXQ733" s="16"/>
      <c r="LXR733" s="16"/>
      <c r="LXS733" s="16"/>
      <c r="LXT733" s="16"/>
      <c r="LXU733" s="16"/>
      <c r="LXV733" s="16"/>
      <c r="LXW733" s="16"/>
      <c r="LXX733" s="16"/>
      <c r="LXY733" s="16"/>
      <c r="LXZ733" s="16"/>
      <c r="LYA733" s="16"/>
      <c r="LYB733" s="16"/>
      <c r="LYC733" s="16"/>
      <c r="LYD733" s="16"/>
      <c r="LYE733" s="16"/>
      <c r="LYF733" s="16"/>
      <c r="LYG733" s="16"/>
      <c r="LYH733" s="16"/>
      <c r="LYI733" s="16"/>
      <c r="LYJ733" s="16"/>
      <c r="LYK733" s="16"/>
      <c r="LYL733" s="16"/>
      <c r="LYM733" s="16"/>
      <c r="LYN733" s="16"/>
      <c r="LYO733" s="16"/>
      <c r="LYP733" s="16"/>
      <c r="LYQ733" s="16"/>
      <c r="LYR733" s="16"/>
      <c r="LYS733" s="16"/>
      <c r="LYT733" s="16"/>
      <c r="LYU733" s="16"/>
      <c r="LYV733" s="16"/>
      <c r="LYW733" s="16"/>
      <c r="LYX733" s="16"/>
      <c r="LYY733" s="16"/>
      <c r="LYZ733" s="16"/>
      <c r="LZA733" s="16"/>
      <c r="LZB733" s="16"/>
      <c r="LZC733" s="16"/>
      <c r="LZD733" s="16"/>
      <c r="LZE733" s="16"/>
      <c r="LZF733" s="16"/>
      <c r="LZG733" s="16"/>
      <c r="LZH733" s="16"/>
      <c r="LZI733" s="16"/>
      <c r="LZJ733" s="16"/>
      <c r="LZK733" s="16"/>
      <c r="LZL733" s="16"/>
      <c r="LZM733" s="16"/>
      <c r="LZN733" s="16"/>
      <c r="LZO733" s="16"/>
      <c r="LZP733" s="16"/>
      <c r="LZQ733" s="16"/>
      <c r="LZR733" s="16"/>
      <c r="LZS733" s="16"/>
      <c r="LZT733" s="16"/>
      <c r="LZU733" s="16"/>
      <c r="LZV733" s="16"/>
      <c r="LZW733" s="16"/>
      <c r="LZX733" s="16"/>
      <c r="LZY733" s="16"/>
      <c r="LZZ733" s="16"/>
      <c r="MAA733" s="16"/>
      <c r="MAB733" s="16"/>
      <c r="MAC733" s="16"/>
      <c r="MAD733" s="16"/>
      <c r="MAE733" s="16"/>
      <c r="MAF733" s="16"/>
      <c r="MAG733" s="16"/>
      <c r="MAH733" s="16"/>
      <c r="MAI733" s="16"/>
      <c r="MAJ733" s="16"/>
      <c r="MAK733" s="16"/>
      <c r="MAL733" s="16"/>
      <c r="MAM733" s="16"/>
      <c r="MAN733" s="16"/>
      <c r="MAO733" s="16"/>
      <c r="MAP733" s="16"/>
      <c r="MAQ733" s="16"/>
      <c r="MAR733" s="16"/>
      <c r="MAS733" s="16"/>
      <c r="MAT733" s="16"/>
      <c r="MAU733" s="16"/>
      <c r="MAV733" s="16"/>
      <c r="MAW733" s="16"/>
      <c r="MAX733" s="16"/>
      <c r="MAY733" s="16"/>
      <c r="MAZ733" s="16"/>
      <c r="MBA733" s="16"/>
      <c r="MBB733" s="16"/>
      <c r="MBC733" s="16"/>
      <c r="MBD733" s="16"/>
      <c r="MBE733" s="16"/>
      <c r="MBF733" s="16"/>
      <c r="MBG733" s="16"/>
      <c r="MBH733" s="16"/>
      <c r="MBI733" s="16"/>
      <c r="MBJ733" s="16"/>
      <c r="MBK733" s="16"/>
      <c r="MBL733" s="16"/>
      <c r="MBM733" s="16"/>
      <c r="MBN733" s="16"/>
      <c r="MBO733" s="16"/>
      <c r="MBP733" s="16"/>
      <c r="MBQ733" s="16"/>
      <c r="MBR733" s="16"/>
      <c r="MBS733" s="16"/>
      <c r="MBT733" s="16"/>
      <c r="MBU733" s="16"/>
      <c r="MBV733" s="16"/>
      <c r="MBW733" s="16"/>
      <c r="MBX733" s="16"/>
      <c r="MBY733" s="16"/>
      <c r="MBZ733" s="16"/>
      <c r="MCA733" s="16"/>
      <c r="MCB733" s="16"/>
      <c r="MCC733" s="16"/>
      <c r="MCD733" s="16"/>
      <c r="MCE733" s="16"/>
      <c r="MCF733" s="16"/>
      <c r="MCG733" s="16"/>
      <c r="MCH733" s="16"/>
      <c r="MCI733" s="16"/>
      <c r="MCJ733" s="16"/>
      <c r="MCK733" s="16"/>
      <c r="MCL733" s="16"/>
      <c r="MCM733" s="16"/>
      <c r="MCN733" s="16"/>
      <c r="MCO733" s="16"/>
      <c r="MCP733" s="16"/>
      <c r="MCQ733" s="16"/>
      <c r="MCR733" s="16"/>
      <c r="MCS733" s="16"/>
      <c r="MCT733" s="16"/>
      <c r="MCU733" s="16"/>
      <c r="MCV733" s="16"/>
      <c r="MCW733" s="16"/>
      <c r="MCX733" s="16"/>
      <c r="MCY733" s="16"/>
      <c r="MCZ733" s="16"/>
      <c r="MDA733" s="16"/>
      <c r="MDB733" s="16"/>
      <c r="MDC733" s="16"/>
      <c r="MDD733" s="16"/>
      <c r="MDE733" s="16"/>
      <c r="MDF733" s="16"/>
      <c r="MDG733" s="16"/>
      <c r="MDH733" s="16"/>
      <c r="MDI733" s="16"/>
      <c r="MDJ733" s="16"/>
      <c r="MDK733" s="16"/>
      <c r="MDL733" s="16"/>
      <c r="MDM733" s="16"/>
      <c r="MDN733" s="16"/>
      <c r="MDO733" s="16"/>
      <c r="MDP733" s="16"/>
      <c r="MDQ733" s="16"/>
      <c r="MDR733" s="16"/>
      <c r="MDS733" s="16"/>
      <c r="MDT733" s="16"/>
      <c r="MDU733" s="16"/>
      <c r="MDV733" s="16"/>
      <c r="MDW733" s="16"/>
      <c r="MDX733" s="16"/>
      <c r="MDY733" s="16"/>
      <c r="MDZ733" s="16"/>
      <c r="MEA733" s="16"/>
      <c r="MEB733" s="16"/>
      <c r="MEC733" s="16"/>
      <c r="MED733" s="16"/>
      <c r="MEE733" s="16"/>
      <c r="MEF733" s="16"/>
      <c r="MEG733" s="16"/>
      <c r="MEH733" s="16"/>
      <c r="MEI733" s="16"/>
      <c r="MEJ733" s="16"/>
      <c r="MEK733" s="16"/>
      <c r="MEL733" s="16"/>
      <c r="MEM733" s="16"/>
      <c r="MEN733" s="16"/>
      <c r="MEO733" s="16"/>
      <c r="MEP733" s="16"/>
      <c r="MEQ733" s="16"/>
      <c r="MER733" s="16"/>
      <c r="MES733" s="16"/>
      <c r="MET733" s="16"/>
      <c r="MEU733" s="16"/>
      <c r="MEV733" s="16"/>
      <c r="MEW733" s="16"/>
      <c r="MEX733" s="16"/>
      <c r="MEY733" s="16"/>
      <c r="MEZ733" s="16"/>
      <c r="MFA733" s="16"/>
      <c r="MFB733" s="16"/>
      <c r="MFC733" s="16"/>
      <c r="MFD733" s="16"/>
      <c r="MFE733" s="16"/>
      <c r="MFF733" s="16"/>
      <c r="MFG733" s="16"/>
      <c r="MFH733" s="16"/>
      <c r="MFI733" s="16"/>
      <c r="MFJ733" s="16"/>
      <c r="MFK733" s="16"/>
      <c r="MFL733" s="16"/>
      <c r="MFM733" s="16"/>
      <c r="MFN733" s="16"/>
      <c r="MFO733" s="16"/>
      <c r="MFP733" s="16"/>
      <c r="MFQ733" s="16"/>
      <c r="MFR733" s="16"/>
      <c r="MFS733" s="16"/>
      <c r="MFT733" s="16"/>
      <c r="MFU733" s="16"/>
      <c r="MFV733" s="16"/>
      <c r="MFW733" s="16"/>
      <c r="MFX733" s="16"/>
      <c r="MFY733" s="16"/>
      <c r="MFZ733" s="16"/>
      <c r="MGA733" s="16"/>
      <c r="MGB733" s="16"/>
      <c r="MGC733" s="16"/>
      <c r="MGD733" s="16"/>
      <c r="MGE733" s="16"/>
      <c r="MGF733" s="16"/>
      <c r="MGG733" s="16"/>
      <c r="MGH733" s="16"/>
      <c r="MGI733" s="16"/>
      <c r="MGJ733" s="16"/>
      <c r="MGK733" s="16"/>
      <c r="MGL733" s="16"/>
      <c r="MGM733" s="16"/>
      <c r="MGN733" s="16"/>
      <c r="MGO733" s="16"/>
      <c r="MGP733" s="16"/>
      <c r="MGQ733" s="16"/>
      <c r="MGR733" s="16"/>
      <c r="MGS733" s="16"/>
      <c r="MGT733" s="16"/>
      <c r="MGU733" s="16"/>
      <c r="MGV733" s="16"/>
      <c r="MGW733" s="16"/>
      <c r="MGX733" s="16"/>
      <c r="MGY733" s="16"/>
      <c r="MGZ733" s="16"/>
      <c r="MHA733" s="16"/>
      <c r="MHB733" s="16"/>
      <c r="MHC733" s="16"/>
      <c r="MHD733" s="16"/>
      <c r="MHE733" s="16"/>
      <c r="MHF733" s="16"/>
      <c r="MHG733" s="16"/>
      <c r="MHH733" s="16"/>
      <c r="MHI733" s="16"/>
      <c r="MHJ733" s="16"/>
      <c r="MHK733" s="16"/>
      <c r="MHL733" s="16"/>
      <c r="MHM733" s="16"/>
      <c r="MHN733" s="16"/>
      <c r="MHO733" s="16"/>
      <c r="MHP733" s="16"/>
      <c r="MHQ733" s="16"/>
      <c r="MHR733" s="16"/>
      <c r="MHS733" s="16"/>
      <c r="MHT733" s="16"/>
      <c r="MHU733" s="16"/>
      <c r="MHV733" s="16"/>
      <c r="MHW733" s="16"/>
      <c r="MHX733" s="16"/>
      <c r="MHY733" s="16"/>
      <c r="MHZ733" s="16"/>
      <c r="MIA733" s="16"/>
      <c r="MIB733" s="16"/>
      <c r="MIC733" s="16"/>
      <c r="MID733" s="16"/>
      <c r="MIE733" s="16"/>
      <c r="MIF733" s="16"/>
      <c r="MIG733" s="16"/>
      <c r="MIH733" s="16"/>
      <c r="MII733" s="16"/>
      <c r="MIJ733" s="16"/>
      <c r="MIK733" s="16"/>
      <c r="MIL733" s="16"/>
      <c r="MIM733" s="16"/>
      <c r="MIN733" s="16"/>
      <c r="MIO733" s="16"/>
      <c r="MIP733" s="16"/>
      <c r="MIQ733" s="16"/>
      <c r="MIR733" s="16"/>
      <c r="MIS733" s="16"/>
      <c r="MIT733" s="16"/>
      <c r="MIU733" s="16"/>
      <c r="MIV733" s="16"/>
      <c r="MIW733" s="16"/>
      <c r="MIX733" s="16"/>
      <c r="MIY733" s="16"/>
      <c r="MIZ733" s="16"/>
      <c r="MJA733" s="16"/>
      <c r="MJB733" s="16"/>
      <c r="MJC733" s="16"/>
      <c r="MJD733" s="16"/>
      <c r="MJE733" s="16"/>
      <c r="MJF733" s="16"/>
      <c r="MJG733" s="16"/>
      <c r="MJH733" s="16"/>
      <c r="MJI733" s="16"/>
      <c r="MJJ733" s="16"/>
      <c r="MJK733" s="16"/>
      <c r="MJL733" s="16"/>
      <c r="MJM733" s="16"/>
      <c r="MJN733" s="16"/>
      <c r="MJO733" s="16"/>
      <c r="MJP733" s="16"/>
      <c r="MJQ733" s="16"/>
      <c r="MJR733" s="16"/>
      <c r="MJS733" s="16"/>
      <c r="MJT733" s="16"/>
      <c r="MJU733" s="16"/>
      <c r="MJV733" s="16"/>
      <c r="MJW733" s="16"/>
      <c r="MJX733" s="16"/>
      <c r="MJY733" s="16"/>
      <c r="MJZ733" s="16"/>
      <c r="MKA733" s="16"/>
      <c r="MKB733" s="16"/>
      <c r="MKC733" s="16"/>
      <c r="MKD733" s="16"/>
      <c r="MKE733" s="16"/>
      <c r="MKF733" s="16"/>
      <c r="MKG733" s="16"/>
      <c r="MKH733" s="16"/>
      <c r="MKI733" s="16"/>
      <c r="MKJ733" s="16"/>
      <c r="MKK733" s="16"/>
      <c r="MKL733" s="16"/>
      <c r="MKM733" s="16"/>
      <c r="MKN733" s="16"/>
      <c r="MKO733" s="16"/>
      <c r="MKP733" s="16"/>
      <c r="MKQ733" s="16"/>
      <c r="MKR733" s="16"/>
      <c r="MKS733" s="16"/>
      <c r="MKT733" s="16"/>
      <c r="MKU733" s="16"/>
      <c r="MKV733" s="16"/>
      <c r="MKW733" s="16"/>
      <c r="MKX733" s="16"/>
      <c r="MKY733" s="16"/>
      <c r="MKZ733" s="16"/>
      <c r="MLA733" s="16"/>
      <c r="MLB733" s="16"/>
      <c r="MLC733" s="16"/>
      <c r="MLD733" s="16"/>
      <c r="MLE733" s="16"/>
      <c r="MLF733" s="16"/>
      <c r="MLG733" s="16"/>
      <c r="MLH733" s="16"/>
      <c r="MLI733" s="16"/>
      <c r="MLJ733" s="16"/>
      <c r="MLK733" s="16"/>
      <c r="MLL733" s="16"/>
      <c r="MLM733" s="16"/>
      <c r="MLN733" s="16"/>
      <c r="MLO733" s="16"/>
      <c r="MLP733" s="16"/>
      <c r="MLQ733" s="16"/>
      <c r="MLR733" s="16"/>
      <c r="MLS733" s="16"/>
      <c r="MLT733" s="16"/>
      <c r="MLU733" s="16"/>
      <c r="MLV733" s="16"/>
      <c r="MLW733" s="16"/>
      <c r="MLX733" s="16"/>
      <c r="MLY733" s="16"/>
      <c r="MLZ733" s="16"/>
      <c r="MMA733" s="16"/>
      <c r="MMB733" s="16"/>
      <c r="MMC733" s="16"/>
      <c r="MMD733" s="16"/>
      <c r="MME733" s="16"/>
      <c r="MMF733" s="16"/>
      <c r="MMG733" s="16"/>
      <c r="MMH733" s="16"/>
      <c r="MMI733" s="16"/>
      <c r="MMJ733" s="16"/>
      <c r="MMK733" s="16"/>
      <c r="MML733" s="16"/>
      <c r="MMM733" s="16"/>
      <c r="MMN733" s="16"/>
      <c r="MMO733" s="16"/>
      <c r="MMP733" s="16"/>
      <c r="MMQ733" s="16"/>
      <c r="MMR733" s="16"/>
      <c r="MMS733" s="16"/>
      <c r="MMT733" s="16"/>
      <c r="MMU733" s="16"/>
      <c r="MMV733" s="16"/>
      <c r="MMW733" s="16"/>
      <c r="MMX733" s="16"/>
      <c r="MMY733" s="16"/>
      <c r="MMZ733" s="16"/>
      <c r="MNA733" s="16"/>
      <c r="MNB733" s="16"/>
      <c r="MNC733" s="16"/>
      <c r="MND733" s="16"/>
      <c r="MNE733" s="16"/>
      <c r="MNF733" s="16"/>
      <c r="MNG733" s="16"/>
      <c r="MNH733" s="16"/>
      <c r="MNI733" s="16"/>
      <c r="MNJ733" s="16"/>
      <c r="MNK733" s="16"/>
      <c r="MNL733" s="16"/>
      <c r="MNM733" s="16"/>
      <c r="MNN733" s="16"/>
      <c r="MNO733" s="16"/>
      <c r="MNP733" s="16"/>
      <c r="MNQ733" s="16"/>
      <c r="MNR733" s="16"/>
      <c r="MNS733" s="16"/>
      <c r="MNT733" s="16"/>
      <c r="MNU733" s="16"/>
      <c r="MNV733" s="16"/>
      <c r="MNW733" s="16"/>
      <c r="MNX733" s="16"/>
      <c r="MNY733" s="16"/>
      <c r="MNZ733" s="16"/>
      <c r="MOA733" s="16"/>
      <c r="MOB733" s="16"/>
      <c r="MOC733" s="16"/>
      <c r="MOD733" s="16"/>
      <c r="MOE733" s="16"/>
      <c r="MOF733" s="16"/>
      <c r="MOG733" s="16"/>
      <c r="MOH733" s="16"/>
      <c r="MOI733" s="16"/>
      <c r="MOJ733" s="16"/>
      <c r="MOK733" s="16"/>
      <c r="MOL733" s="16"/>
      <c r="MOM733" s="16"/>
      <c r="MON733" s="16"/>
      <c r="MOO733" s="16"/>
      <c r="MOP733" s="16"/>
      <c r="MOQ733" s="16"/>
      <c r="MOR733" s="16"/>
      <c r="MOS733" s="16"/>
      <c r="MOT733" s="16"/>
      <c r="MOU733" s="16"/>
      <c r="MOV733" s="16"/>
      <c r="MOW733" s="16"/>
      <c r="MOX733" s="16"/>
      <c r="MOY733" s="16"/>
      <c r="MOZ733" s="16"/>
      <c r="MPA733" s="16"/>
      <c r="MPB733" s="16"/>
      <c r="MPC733" s="16"/>
      <c r="MPD733" s="16"/>
      <c r="MPE733" s="16"/>
      <c r="MPF733" s="16"/>
      <c r="MPG733" s="16"/>
      <c r="MPH733" s="16"/>
      <c r="MPI733" s="16"/>
      <c r="MPJ733" s="16"/>
      <c r="MPK733" s="16"/>
      <c r="MPL733" s="16"/>
      <c r="MPM733" s="16"/>
      <c r="MPN733" s="16"/>
      <c r="MPO733" s="16"/>
      <c r="MPP733" s="16"/>
      <c r="MPQ733" s="16"/>
      <c r="MPR733" s="16"/>
      <c r="MPS733" s="16"/>
      <c r="MPT733" s="16"/>
      <c r="MPU733" s="16"/>
      <c r="MPV733" s="16"/>
      <c r="MPW733" s="16"/>
      <c r="MPX733" s="16"/>
      <c r="MPY733" s="16"/>
      <c r="MPZ733" s="16"/>
      <c r="MQA733" s="16"/>
      <c r="MQB733" s="16"/>
      <c r="MQC733" s="16"/>
      <c r="MQD733" s="16"/>
      <c r="MQE733" s="16"/>
      <c r="MQF733" s="16"/>
      <c r="MQG733" s="16"/>
      <c r="MQH733" s="16"/>
      <c r="MQI733" s="16"/>
      <c r="MQJ733" s="16"/>
      <c r="MQK733" s="16"/>
      <c r="MQL733" s="16"/>
      <c r="MQM733" s="16"/>
      <c r="MQN733" s="16"/>
      <c r="MQO733" s="16"/>
      <c r="MQP733" s="16"/>
      <c r="MQQ733" s="16"/>
      <c r="MQR733" s="16"/>
      <c r="MQS733" s="16"/>
      <c r="MQT733" s="16"/>
      <c r="MQU733" s="16"/>
      <c r="MQV733" s="16"/>
      <c r="MQW733" s="16"/>
      <c r="MQX733" s="16"/>
      <c r="MQY733" s="16"/>
      <c r="MQZ733" s="16"/>
      <c r="MRA733" s="16"/>
      <c r="MRB733" s="16"/>
      <c r="MRC733" s="16"/>
      <c r="MRD733" s="16"/>
      <c r="MRE733" s="16"/>
      <c r="MRF733" s="16"/>
      <c r="MRG733" s="16"/>
      <c r="MRH733" s="16"/>
      <c r="MRI733" s="16"/>
      <c r="MRJ733" s="16"/>
      <c r="MRK733" s="16"/>
      <c r="MRL733" s="16"/>
      <c r="MRM733" s="16"/>
      <c r="MRN733" s="16"/>
      <c r="MRO733" s="16"/>
      <c r="MRP733" s="16"/>
      <c r="MRQ733" s="16"/>
      <c r="MRR733" s="16"/>
      <c r="MRS733" s="16"/>
      <c r="MRT733" s="16"/>
      <c r="MRU733" s="16"/>
      <c r="MRV733" s="16"/>
      <c r="MRW733" s="16"/>
      <c r="MRX733" s="16"/>
      <c r="MRY733" s="16"/>
      <c r="MRZ733" s="16"/>
      <c r="MSA733" s="16"/>
      <c r="MSB733" s="16"/>
      <c r="MSC733" s="16"/>
      <c r="MSD733" s="16"/>
      <c r="MSE733" s="16"/>
      <c r="MSF733" s="16"/>
      <c r="MSG733" s="16"/>
      <c r="MSH733" s="16"/>
      <c r="MSI733" s="16"/>
      <c r="MSJ733" s="16"/>
      <c r="MSK733" s="16"/>
      <c r="MSL733" s="16"/>
      <c r="MSM733" s="16"/>
      <c r="MSN733" s="16"/>
      <c r="MSO733" s="16"/>
      <c r="MSP733" s="16"/>
      <c r="MSQ733" s="16"/>
      <c r="MSR733" s="16"/>
      <c r="MSS733" s="16"/>
      <c r="MST733" s="16"/>
      <c r="MSU733" s="16"/>
      <c r="MSV733" s="16"/>
      <c r="MSW733" s="16"/>
      <c r="MSX733" s="16"/>
      <c r="MSY733" s="16"/>
      <c r="MSZ733" s="16"/>
      <c r="MTA733" s="16"/>
      <c r="MTB733" s="16"/>
      <c r="MTC733" s="16"/>
      <c r="MTD733" s="16"/>
      <c r="MTE733" s="16"/>
      <c r="MTF733" s="16"/>
      <c r="MTG733" s="16"/>
      <c r="MTH733" s="16"/>
      <c r="MTI733" s="16"/>
      <c r="MTJ733" s="16"/>
      <c r="MTK733" s="16"/>
      <c r="MTL733" s="16"/>
      <c r="MTM733" s="16"/>
      <c r="MTN733" s="16"/>
      <c r="MTO733" s="16"/>
      <c r="MTP733" s="16"/>
      <c r="MTQ733" s="16"/>
      <c r="MTR733" s="16"/>
      <c r="MTS733" s="16"/>
      <c r="MTT733" s="16"/>
      <c r="MTU733" s="16"/>
      <c r="MTV733" s="16"/>
      <c r="MTW733" s="16"/>
      <c r="MTX733" s="16"/>
      <c r="MTY733" s="16"/>
      <c r="MTZ733" s="16"/>
      <c r="MUA733" s="16"/>
      <c r="MUB733" s="16"/>
      <c r="MUC733" s="16"/>
      <c r="MUD733" s="16"/>
      <c r="MUE733" s="16"/>
      <c r="MUF733" s="16"/>
      <c r="MUG733" s="16"/>
      <c r="MUH733" s="16"/>
      <c r="MUI733" s="16"/>
      <c r="MUJ733" s="16"/>
      <c r="MUK733" s="16"/>
      <c r="MUL733" s="16"/>
      <c r="MUM733" s="16"/>
      <c r="MUN733" s="16"/>
      <c r="MUO733" s="16"/>
      <c r="MUP733" s="16"/>
      <c r="MUQ733" s="16"/>
      <c r="MUR733" s="16"/>
      <c r="MUS733" s="16"/>
      <c r="MUT733" s="16"/>
      <c r="MUU733" s="16"/>
      <c r="MUV733" s="16"/>
      <c r="MUW733" s="16"/>
      <c r="MUX733" s="16"/>
      <c r="MUY733" s="16"/>
      <c r="MUZ733" s="16"/>
      <c r="MVA733" s="16"/>
      <c r="MVB733" s="16"/>
      <c r="MVC733" s="16"/>
      <c r="MVD733" s="16"/>
      <c r="MVE733" s="16"/>
      <c r="MVF733" s="16"/>
      <c r="MVG733" s="16"/>
      <c r="MVH733" s="16"/>
      <c r="MVI733" s="16"/>
      <c r="MVJ733" s="16"/>
      <c r="MVK733" s="16"/>
      <c r="MVL733" s="16"/>
      <c r="MVM733" s="16"/>
      <c r="MVN733" s="16"/>
      <c r="MVO733" s="16"/>
      <c r="MVP733" s="16"/>
      <c r="MVQ733" s="16"/>
      <c r="MVR733" s="16"/>
      <c r="MVS733" s="16"/>
      <c r="MVT733" s="16"/>
      <c r="MVU733" s="16"/>
      <c r="MVV733" s="16"/>
      <c r="MVW733" s="16"/>
      <c r="MVX733" s="16"/>
      <c r="MVY733" s="16"/>
      <c r="MVZ733" s="16"/>
      <c r="MWA733" s="16"/>
      <c r="MWB733" s="16"/>
      <c r="MWC733" s="16"/>
      <c r="MWD733" s="16"/>
      <c r="MWE733" s="16"/>
      <c r="MWF733" s="16"/>
      <c r="MWG733" s="16"/>
      <c r="MWH733" s="16"/>
      <c r="MWI733" s="16"/>
      <c r="MWJ733" s="16"/>
      <c r="MWK733" s="16"/>
      <c r="MWL733" s="16"/>
      <c r="MWM733" s="16"/>
      <c r="MWN733" s="16"/>
      <c r="MWO733" s="16"/>
      <c r="MWP733" s="16"/>
      <c r="MWQ733" s="16"/>
      <c r="MWR733" s="16"/>
      <c r="MWS733" s="16"/>
      <c r="MWT733" s="16"/>
      <c r="MWU733" s="16"/>
      <c r="MWV733" s="16"/>
      <c r="MWW733" s="16"/>
      <c r="MWX733" s="16"/>
      <c r="MWY733" s="16"/>
      <c r="MWZ733" s="16"/>
      <c r="MXA733" s="16"/>
      <c r="MXB733" s="16"/>
      <c r="MXC733" s="16"/>
      <c r="MXD733" s="16"/>
      <c r="MXE733" s="16"/>
      <c r="MXF733" s="16"/>
      <c r="MXG733" s="16"/>
      <c r="MXH733" s="16"/>
      <c r="MXI733" s="16"/>
      <c r="MXJ733" s="16"/>
      <c r="MXK733" s="16"/>
      <c r="MXL733" s="16"/>
      <c r="MXM733" s="16"/>
      <c r="MXN733" s="16"/>
      <c r="MXO733" s="16"/>
      <c r="MXP733" s="16"/>
      <c r="MXQ733" s="16"/>
      <c r="MXR733" s="16"/>
      <c r="MXS733" s="16"/>
      <c r="MXT733" s="16"/>
      <c r="MXU733" s="16"/>
      <c r="MXV733" s="16"/>
      <c r="MXW733" s="16"/>
      <c r="MXX733" s="16"/>
      <c r="MXY733" s="16"/>
      <c r="MXZ733" s="16"/>
      <c r="MYA733" s="16"/>
      <c r="MYB733" s="16"/>
      <c r="MYC733" s="16"/>
      <c r="MYD733" s="16"/>
      <c r="MYE733" s="16"/>
      <c r="MYF733" s="16"/>
      <c r="MYG733" s="16"/>
      <c r="MYH733" s="16"/>
      <c r="MYI733" s="16"/>
      <c r="MYJ733" s="16"/>
      <c r="MYK733" s="16"/>
      <c r="MYL733" s="16"/>
      <c r="MYM733" s="16"/>
      <c r="MYN733" s="16"/>
      <c r="MYO733" s="16"/>
      <c r="MYP733" s="16"/>
      <c r="MYQ733" s="16"/>
      <c r="MYR733" s="16"/>
      <c r="MYS733" s="16"/>
      <c r="MYT733" s="16"/>
      <c r="MYU733" s="16"/>
      <c r="MYV733" s="16"/>
      <c r="MYW733" s="16"/>
      <c r="MYX733" s="16"/>
      <c r="MYY733" s="16"/>
      <c r="MYZ733" s="16"/>
      <c r="MZA733" s="16"/>
      <c r="MZB733" s="16"/>
      <c r="MZC733" s="16"/>
      <c r="MZD733" s="16"/>
      <c r="MZE733" s="16"/>
      <c r="MZF733" s="16"/>
      <c r="MZG733" s="16"/>
      <c r="MZH733" s="16"/>
      <c r="MZI733" s="16"/>
      <c r="MZJ733" s="16"/>
      <c r="MZK733" s="16"/>
      <c r="MZL733" s="16"/>
      <c r="MZM733" s="16"/>
      <c r="MZN733" s="16"/>
      <c r="MZO733" s="16"/>
      <c r="MZP733" s="16"/>
      <c r="MZQ733" s="16"/>
      <c r="MZR733" s="16"/>
      <c r="MZS733" s="16"/>
      <c r="MZT733" s="16"/>
      <c r="MZU733" s="16"/>
      <c r="MZV733" s="16"/>
      <c r="MZW733" s="16"/>
      <c r="MZX733" s="16"/>
      <c r="MZY733" s="16"/>
      <c r="MZZ733" s="16"/>
      <c r="NAA733" s="16"/>
      <c r="NAB733" s="16"/>
      <c r="NAC733" s="16"/>
      <c r="NAD733" s="16"/>
      <c r="NAE733" s="16"/>
      <c r="NAF733" s="16"/>
      <c r="NAG733" s="16"/>
      <c r="NAH733" s="16"/>
      <c r="NAI733" s="16"/>
      <c r="NAJ733" s="16"/>
      <c r="NAK733" s="16"/>
      <c r="NAL733" s="16"/>
      <c r="NAM733" s="16"/>
      <c r="NAN733" s="16"/>
      <c r="NAO733" s="16"/>
      <c r="NAP733" s="16"/>
      <c r="NAQ733" s="16"/>
      <c r="NAR733" s="16"/>
      <c r="NAS733" s="16"/>
      <c r="NAT733" s="16"/>
      <c r="NAU733" s="16"/>
      <c r="NAV733" s="16"/>
      <c r="NAW733" s="16"/>
      <c r="NAX733" s="16"/>
      <c r="NAY733" s="16"/>
      <c r="NAZ733" s="16"/>
      <c r="NBA733" s="16"/>
      <c r="NBB733" s="16"/>
      <c r="NBC733" s="16"/>
      <c r="NBD733" s="16"/>
      <c r="NBE733" s="16"/>
      <c r="NBF733" s="16"/>
      <c r="NBG733" s="16"/>
      <c r="NBH733" s="16"/>
      <c r="NBI733" s="16"/>
      <c r="NBJ733" s="16"/>
      <c r="NBK733" s="16"/>
      <c r="NBL733" s="16"/>
      <c r="NBM733" s="16"/>
      <c r="NBN733" s="16"/>
      <c r="NBO733" s="16"/>
      <c r="NBP733" s="16"/>
      <c r="NBQ733" s="16"/>
      <c r="NBR733" s="16"/>
      <c r="NBS733" s="16"/>
      <c r="NBT733" s="16"/>
      <c r="NBU733" s="16"/>
      <c r="NBV733" s="16"/>
      <c r="NBW733" s="16"/>
      <c r="NBX733" s="16"/>
      <c r="NBY733" s="16"/>
      <c r="NBZ733" s="16"/>
      <c r="NCA733" s="16"/>
      <c r="NCB733" s="16"/>
      <c r="NCC733" s="16"/>
      <c r="NCD733" s="16"/>
      <c r="NCE733" s="16"/>
      <c r="NCF733" s="16"/>
      <c r="NCG733" s="16"/>
      <c r="NCH733" s="16"/>
      <c r="NCI733" s="16"/>
      <c r="NCJ733" s="16"/>
      <c r="NCK733" s="16"/>
      <c r="NCL733" s="16"/>
      <c r="NCM733" s="16"/>
      <c r="NCN733" s="16"/>
      <c r="NCO733" s="16"/>
      <c r="NCP733" s="16"/>
      <c r="NCQ733" s="16"/>
      <c r="NCR733" s="16"/>
      <c r="NCS733" s="16"/>
      <c r="NCT733" s="16"/>
      <c r="NCU733" s="16"/>
      <c r="NCV733" s="16"/>
      <c r="NCW733" s="16"/>
      <c r="NCX733" s="16"/>
      <c r="NCY733" s="16"/>
      <c r="NCZ733" s="16"/>
      <c r="NDA733" s="16"/>
      <c r="NDB733" s="16"/>
      <c r="NDC733" s="16"/>
      <c r="NDD733" s="16"/>
      <c r="NDE733" s="16"/>
      <c r="NDF733" s="16"/>
      <c r="NDG733" s="16"/>
      <c r="NDH733" s="16"/>
      <c r="NDI733" s="16"/>
      <c r="NDJ733" s="16"/>
      <c r="NDK733" s="16"/>
      <c r="NDL733" s="16"/>
      <c r="NDM733" s="16"/>
      <c r="NDN733" s="16"/>
      <c r="NDO733" s="16"/>
      <c r="NDP733" s="16"/>
      <c r="NDQ733" s="16"/>
      <c r="NDR733" s="16"/>
      <c r="NDS733" s="16"/>
      <c r="NDT733" s="16"/>
      <c r="NDU733" s="16"/>
      <c r="NDV733" s="16"/>
      <c r="NDW733" s="16"/>
      <c r="NDX733" s="16"/>
      <c r="NDY733" s="16"/>
      <c r="NDZ733" s="16"/>
      <c r="NEA733" s="16"/>
      <c r="NEB733" s="16"/>
      <c r="NEC733" s="16"/>
      <c r="NED733" s="16"/>
      <c r="NEE733" s="16"/>
      <c r="NEF733" s="16"/>
      <c r="NEG733" s="16"/>
      <c r="NEH733" s="16"/>
      <c r="NEI733" s="16"/>
      <c r="NEJ733" s="16"/>
      <c r="NEK733" s="16"/>
      <c r="NEL733" s="16"/>
      <c r="NEM733" s="16"/>
      <c r="NEN733" s="16"/>
      <c r="NEO733" s="16"/>
      <c r="NEP733" s="16"/>
      <c r="NEQ733" s="16"/>
      <c r="NER733" s="16"/>
      <c r="NES733" s="16"/>
      <c r="NET733" s="16"/>
      <c r="NEU733" s="16"/>
      <c r="NEV733" s="16"/>
      <c r="NEW733" s="16"/>
      <c r="NEX733" s="16"/>
      <c r="NEY733" s="16"/>
      <c r="NEZ733" s="16"/>
      <c r="NFA733" s="16"/>
      <c r="NFB733" s="16"/>
      <c r="NFC733" s="16"/>
      <c r="NFD733" s="16"/>
      <c r="NFE733" s="16"/>
      <c r="NFF733" s="16"/>
      <c r="NFG733" s="16"/>
      <c r="NFH733" s="16"/>
      <c r="NFI733" s="16"/>
      <c r="NFJ733" s="16"/>
      <c r="NFK733" s="16"/>
      <c r="NFL733" s="16"/>
      <c r="NFM733" s="16"/>
      <c r="NFN733" s="16"/>
      <c r="NFO733" s="16"/>
      <c r="NFP733" s="16"/>
      <c r="NFQ733" s="16"/>
      <c r="NFR733" s="16"/>
      <c r="NFS733" s="16"/>
      <c r="NFT733" s="16"/>
      <c r="NFU733" s="16"/>
      <c r="NFV733" s="16"/>
      <c r="NFW733" s="16"/>
      <c r="NFX733" s="16"/>
      <c r="NFY733" s="16"/>
      <c r="NFZ733" s="16"/>
      <c r="NGA733" s="16"/>
      <c r="NGB733" s="16"/>
      <c r="NGC733" s="16"/>
      <c r="NGD733" s="16"/>
      <c r="NGE733" s="16"/>
      <c r="NGF733" s="16"/>
      <c r="NGG733" s="16"/>
      <c r="NGH733" s="16"/>
      <c r="NGI733" s="16"/>
      <c r="NGJ733" s="16"/>
      <c r="NGK733" s="16"/>
      <c r="NGL733" s="16"/>
      <c r="NGM733" s="16"/>
      <c r="NGN733" s="16"/>
      <c r="NGO733" s="16"/>
      <c r="NGP733" s="16"/>
      <c r="NGQ733" s="16"/>
      <c r="NGR733" s="16"/>
      <c r="NGS733" s="16"/>
      <c r="NGT733" s="16"/>
      <c r="NGU733" s="16"/>
      <c r="NGV733" s="16"/>
      <c r="NGW733" s="16"/>
      <c r="NGX733" s="16"/>
      <c r="NGY733" s="16"/>
      <c r="NGZ733" s="16"/>
      <c r="NHA733" s="16"/>
      <c r="NHB733" s="16"/>
      <c r="NHC733" s="16"/>
      <c r="NHD733" s="16"/>
      <c r="NHE733" s="16"/>
      <c r="NHF733" s="16"/>
      <c r="NHG733" s="16"/>
      <c r="NHH733" s="16"/>
      <c r="NHI733" s="16"/>
      <c r="NHJ733" s="16"/>
      <c r="NHK733" s="16"/>
      <c r="NHL733" s="16"/>
      <c r="NHM733" s="16"/>
      <c r="NHN733" s="16"/>
      <c r="NHO733" s="16"/>
      <c r="NHP733" s="16"/>
      <c r="NHQ733" s="16"/>
      <c r="NHR733" s="16"/>
      <c r="NHS733" s="16"/>
      <c r="NHT733" s="16"/>
      <c r="NHU733" s="16"/>
      <c r="NHV733" s="16"/>
      <c r="NHW733" s="16"/>
      <c r="NHX733" s="16"/>
      <c r="NHY733" s="16"/>
      <c r="NHZ733" s="16"/>
      <c r="NIA733" s="16"/>
      <c r="NIB733" s="16"/>
      <c r="NIC733" s="16"/>
      <c r="NID733" s="16"/>
      <c r="NIE733" s="16"/>
      <c r="NIF733" s="16"/>
      <c r="NIG733" s="16"/>
      <c r="NIH733" s="16"/>
      <c r="NII733" s="16"/>
      <c r="NIJ733" s="16"/>
      <c r="NIK733" s="16"/>
      <c r="NIL733" s="16"/>
      <c r="NIM733" s="16"/>
      <c r="NIN733" s="16"/>
      <c r="NIO733" s="16"/>
      <c r="NIP733" s="16"/>
      <c r="NIQ733" s="16"/>
      <c r="NIR733" s="16"/>
      <c r="NIS733" s="16"/>
      <c r="NIT733" s="16"/>
      <c r="NIU733" s="16"/>
      <c r="NIV733" s="16"/>
      <c r="NIW733" s="16"/>
      <c r="NIX733" s="16"/>
      <c r="NIY733" s="16"/>
      <c r="NIZ733" s="16"/>
      <c r="NJA733" s="16"/>
      <c r="NJB733" s="16"/>
      <c r="NJC733" s="16"/>
      <c r="NJD733" s="16"/>
      <c r="NJE733" s="16"/>
      <c r="NJF733" s="16"/>
      <c r="NJG733" s="16"/>
      <c r="NJH733" s="16"/>
      <c r="NJI733" s="16"/>
      <c r="NJJ733" s="16"/>
      <c r="NJK733" s="16"/>
      <c r="NJL733" s="16"/>
      <c r="NJM733" s="16"/>
      <c r="NJN733" s="16"/>
      <c r="NJO733" s="16"/>
      <c r="NJP733" s="16"/>
      <c r="NJQ733" s="16"/>
      <c r="NJR733" s="16"/>
      <c r="NJS733" s="16"/>
      <c r="NJT733" s="16"/>
      <c r="NJU733" s="16"/>
      <c r="NJV733" s="16"/>
      <c r="NJW733" s="16"/>
      <c r="NJX733" s="16"/>
      <c r="NJY733" s="16"/>
      <c r="NJZ733" s="16"/>
      <c r="NKA733" s="16"/>
      <c r="NKB733" s="16"/>
      <c r="NKC733" s="16"/>
      <c r="NKD733" s="16"/>
      <c r="NKE733" s="16"/>
      <c r="NKF733" s="16"/>
      <c r="NKG733" s="16"/>
      <c r="NKH733" s="16"/>
      <c r="NKI733" s="16"/>
      <c r="NKJ733" s="16"/>
      <c r="NKK733" s="16"/>
      <c r="NKL733" s="16"/>
      <c r="NKM733" s="16"/>
      <c r="NKN733" s="16"/>
      <c r="NKO733" s="16"/>
      <c r="NKP733" s="16"/>
      <c r="NKQ733" s="16"/>
      <c r="NKR733" s="16"/>
      <c r="NKS733" s="16"/>
      <c r="NKT733" s="16"/>
      <c r="NKU733" s="16"/>
      <c r="NKV733" s="16"/>
      <c r="NKW733" s="16"/>
      <c r="NKX733" s="16"/>
      <c r="NKY733" s="16"/>
      <c r="NKZ733" s="16"/>
      <c r="NLA733" s="16"/>
      <c r="NLB733" s="16"/>
      <c r="NLC733" s="16"/>
      <c r="NLD733" s="16"/>
      <c r="NLE733" s="16"/>
      <c r="NLF733" s="16"/>
      <c r="NLG733" s="16"/>
      <c r="NLH733" s="16"/>
      <c r="NLI733" s="16"/>
      <c r="NLJ733" s="16"/>
      <c r="NLK733" s="16"/>
      <c r="NLL733" s="16"/>
      <c r="NLM733" s="16"/>
      <c r="NLN733" s="16"/>
      <c r="NLO733" s="16"/>
      <c r="NLP733" s="16"/>
      <c r="NLQ733" s="16"/>
      <c r="NLR733" s="16"/>
      <c r="NLS733" s="16"/>
      <c r="NLT733" s="16"/>
      <c r="NLU733" s="16"/>
      <c r="NLV733" s="16"/>
      <c r="NLW733" s="16"/>
      <c r="NLX733" s="16"/>
      <c r="NLY733" s="16"/>
      <c r="NLZ733" s="16"/>
      <c r="NMA733" s="16"/>
      <c r="NMB733" s="16"/>
      <c r="NMC733" s="16"/>
      <c r="NMD733" s="16"/>
      <c r="NME733" s="16"/>
      <c r="NMF733" s="16"/>
      <c r="NMG733" s="16"/>
      <c r="NMH733" s="16"/>
      <c r="NMI733" s="16"/>
      <c r="NMJ733" s="16"/>
      <c r="NMK733" s="16"/>
      <c r="NML733" s="16"/>
      <c r="NMM733" s="16"/>
      <c r="NMN733" s="16"/>
      <c r="NMO733" s="16"/>
      <c r="NMP733" s="16"/>
      <c r="NMQ733" s="16"/>
      <c r="NMR733" s="16"/>
      <c r="NMS733" s="16"/>
      <c r="NMT733" s="16"/>
      <c r="NMU733" s="16"/>
      <c r="NMV733" s="16"/>
      <c r="NMW733" s="16"/>
      <c r="NMX733" s="16"/>
      <c r="NMY733" s="16"/>
      <c r="NMZ733" s="16"/>
      <c r="NNA733" s="16"/>
      <c r="NNB733" s="16"/>
      <c r="NNC733" s="16"/>
      <c r="NND733" s="16"/>
      <c r="NNE733" s="16"/>
      <c r="NNF733" s="16"/>
      <c r="NNG733" s="16"/>
      <c r="NNH733" s="16"/>
      <c r="NNI733" s="16"/>
      <c r="NNJ733" s="16"/>
      <c r="NNK733" s="16"/>
      <c r="NNL733" s="16"/>
      <c r="NNM733" s="16"/>
      <c r="NNN733" s="16"/>
      <c r="NNO733" s="16"/>
      <c r="NNP733" s="16"/>
      <c r="NNQ733" s="16"/>
      <c r="NNR733" s="16"/>
      <c r="NNS733" s="16"/>
      <c r="NNT733" s="16"/>
      <c r="NNU733" s="16"/>
      <c r="NNV733" s="16"/>
      <c r="NNW733" s="16"/>
      <c r="NNX733" s="16"/>
      <c r="NNY733" s="16"/>
      <c r="NNZ733" s="16"/>
      <c r="NOA733" s="16"/>
      <c r="NOB733" s="16"/>
      <c r="NOC733" s="16"/>
      <c r="NOD733" s="16"/>
      <c r="NOE733" s="16"/>
      <c r="NOF733" s="16"/>
      <c r="NOG733" s="16"/>
      <c r="NOH733" s="16"/>
      <c r="NOI733" s="16"/>
      <c r="NOJ733" s="16"/>
      <c r="NOK733" s="16"/>
      <c r="NOL733" s="16"/>
      <c r="NOM733" s="16"/>
      <c r="NON733" s="16"/>
      <c r="NOO733" s="16"/>
      <c r="NOP733" s="16"/>
      <c r="NOQ733" s="16"/>
      <c r="NOR733" s="16"/>
      <c r="NOS733" s="16"/>
      <c r="NOT733" s="16"/>
      <c r="NOU733" s="16"/>
      <c r="NOV733" s="16"/>
      <c r="NOW733" s="16"/>
      <c r="NOX733" s="16"/>
      <c r="NOY733" s="16"/>
      <c r="NOZ733" s="16"/>
      <c r="NPA733" s="16"/>
      <c r="NPB733" s="16"/>
      <c r="NPC733" s="16"/>
      <c r="NPD733" s="16"/>
      <c r="NPE733" s="16"/>
      <c r="NPF733" s="16"/>
      <c r="NPG733" s="16"/>
      <c r="NPH733" s="16"/>
      <c r="NPI733" s="16"/>
      <c r="NPJ733" s="16"/>
      <c r="NPK733" s="16"/>
      <c r="NPL733" s="16"/>
      <c r="NPM733" s="16"/>
      <c r="NPN733" s="16"/>
      <c r="NPO733" s="16"/>
      <c r="NPP733" s="16"/>
      <c r="NPQ733" s="16"/>
      <c r="NPR733" s="16"/>
      <c r="NPS733" s="16"/>
      <c r="NPT733" s="16"/>
      <c r="NPU733" s="16"/>
      <c r="NPV733" s="16"/>
      <c r="NPW733" s="16"/>
      <c r="NPX733" s="16"/>
      <c r="NPY733" s="16"/>
      <c r="NPZ733" s="16"/>
      <c r="NQA733" s="16"/>
      <c r="NQB733" s="16"/>
      <c r="NQC733" s="16"/>
      <c r="NQD733" s="16"/>
      <c r="NQE733" s="16"/>
      <c r="NQF733" s="16"/>
      <c r="NQG733" s="16"/>
      <c r="NQH733" s="16"/>
      <c r="NQI733" s="16"/>
      <c r="NQJ733" s="16"/>
      <c r="NQK733" s="16"/>
      <c r="NQL733" s="16"/>
      <c r="NQM733" s="16"/>
      <c r="NQN733" s="16"/>
      <c r="NQO733" s="16"/>
      <c r="NQP733" s="16"/>
      <c r="NQQ733" s="16"/>
      <c r="NQR733" s="16"/>
      <c r="NQS733" s="16"/>
      <c r="NQT733" s="16"/>
      <c r="NQU733" s="16"/>
      <c r="NQV733" s="16"/>
      <c r="NQW733" s="16"/>
      <c r="NQX733" s="16"/>
      <c r="NQY733" s="16"/>
      <c r="NQZ733" s="16"/>
      <c r="NRA733" s="16"/>
      <c r="NRB733" s="16"/>
      <c r="NRC733" s="16"/>
      <c r="NRD733" s="16"/>
      <c r="NRE733" s="16"/>
      <c r="NRF733" s="16"/>
      <c r="NRG733" s="16"/>
      <c r="NRH733" s="16"/>
      <c r="NRI733" s="16"/>
      <c r="NRJ733" s="16"/>
      <c r="NRK733" s="16"/>
      <c r="NRL733" s="16"/>
      <c r="NRM733" s="16"/>
      <c r="NRN733" s="16"/>
      <c r="NRO733" s="16"/>
      <c r="NRP733" s="16"/>
      <c r="NRQ733" s="16"/>
      <c r="NRR733" s="16"/>
      <c r="NRS733" s="16"/>
      <c r="NRT733" s="16"/>
      <c r="NRU733" s="16"/>
      <c r="NRV733" s="16"/>
      <c r="NRW733" s="16"/>
      <c r="NRX733" s="16"/>
      <c r="NRY733" s="16"/>
      <c r="NRZ733" s="16"/>
      <c r="NSA733" s="16"/>
      <c r="NSB733" s="16"/>
      <c r="NSC733" s="16"/>
      <c r="NSD733" s="16"/>
      <c r="NSE733" s="16"/>
      <c r="NSF733" s="16"/>
      <c r="NSG733" s="16"/>
      <c r="NSH733" s="16"/>
      <c r="NSI733" s="16"/>
      <c r="NSJ733" s="16"/>
      <c r="NSK733" s="16"/>
      <c r="NSL733" s="16"/>
      <c r="NSM733" s="16"/>
      <c r="NSN733" s="16"/>
      <c r="NSO733" s="16"/>
      <c r="NSP733" s="16"/>
      <c r="NSQ733" s="16"/>
      <c r="NSR733" s="16"/>
      <c r="NSS733" s="16"/>
      <c r="NST733" s="16"/>
      <c r="NSU733" s="16"/>
      <c r="NSV733" s="16"/>
      <c r="NSW733" s="16"/>
      <c r="NSX733" s="16"/>
      <c r="NSY733" s="16"/>
      <c r="NSZ733" s="16"/>
      <c r="NTA733" s="16"/>
      <c r="NTB733" s="16"/>
      <c r="NTC733" s="16"/>
      <c r="NTD733" s="16"/>
      <c r="NTE733" s="16"/>
      <c r="NTF733" s="16"/>
      <c r="NTG733" s="16"/>
      <c r="NTH733" s="16"/>
      <c r="NTI733" s="16"/>
      <c r="NTJ733" s="16"/>
      <c r="NTK733" s="16"/>
      <c r="NTL733" s="16"/>
      <c r="NTM733" s="16"/>
      <c r="NTN733" s="16"/>
      <c r="NTO733" s="16"/>
      <c r="NTP733" s="16"/>
      <c r="NTQ733" s="16"/>
      <c r="NTR733" s="16"/>
      <c r="NTS733" s="16"/>
      <c r="NTT733" s="16"/>
      <c r="NTU733" s="16"/>
      <c r="NTV733" s="16"/>
      <c r="NTW733" s="16"/>
      <c r="NTX733" s="16"/>
      <c r="NTY733" s="16"/>
      <c r="NTZ733" s="16"/>
      <c r="NUA733" s="16"/>
      <c r="NUB733" s="16"/>
      <c r="NUC733" s="16"/>
      <c r="NUD733" s="16"/>
      <c r="NUE733" s="16"/>
      <c r="NUF733" s="16"/>
      <c r="NUG733" s="16"/>
      <c r="NUH733" s="16"/>
      <c r="NUI733" s="16"/>
      <c r="NUJ733" s="16"/>
      <c r="NUK733" s="16"/>
      <c r="NUL733" s="16"/>
      <c r="NUM733" s="16"/>
      <c r="NUN733" s="16"/>
      <c r="NUO733" s="16"/>
      <c r="NUP733" s="16"/>
      <c r="NUQ733" s="16"/>
      <c r="NUR733" s="16"/>
      <c r="NUS733" s="16"/>
      <c r="NUT733" s="16"/>
      <c r="NUU733" s="16"/>
      <c r="NUV733" s="16"/>
      <c r="NUW733" s="16"/>
      <c r="NUX733" s="16"/>
      <c r="NUY733" s="16"/>
      <c r="NUZ733" s="16"/>
      <c r="NVA733" s="16"/>
      <c r="NVB733" s="16"/>
      <c r="NVC733" s="16"/>
      <c r="NVD733" s="16"/>
      <c r="NVE733" s="16"/>
      <c r="NVF733" s="16"/>
      <c r="NVG733" s="16"/>
      <c r="NVH733" s="16"/>
      <c r="NVI733" s="16"/>
      <c r="NVJ733" s="16"/>
      <c r="NVK733" s="16"/>
      <c r="NVL733" s="16"/>
      <c r="NVM733" s="16"/>
      <c r="NVN733" s="16"/>
      <c r="NVO733" s="16"/>
      <c r="NVP733" s="16"/>
      <c r="NVQ733" s="16"/>
      <c r="NVR733" s="16"/>
      <c r="NVS733" s="16"/>
      <c r="NVT733" s="16"/>
      <c r="NVU733" s="16"/>
      <c r="NVV733" s="16"/>
      <c r="NVW733" s="16"/>
      <c r="NVX733" s="16"/>
      <c r="NVY733" s="16"/>
      <c r="NVZ733" s="16"/>
      <c r="NWA733" s="16"/>
      <c r="NWB733" s="16"/>
      <c r="NWC733" s="16"/>
      <c r="NWD733" s="16"/>
      <c r="NWE733" s="16"/>
      <c r="NWF733" s="16"/>
      <c r="NWG733" s="16"/>
      <c r="NWH733" s="16"/>
      <c r="NWI733" s="16"/>
      <c r="NWJ733" s="16"/>
      <c r="NWK733" s="16"/>
      <c r="NWL733" s="16"/>
      <c r="NWM733" s="16"/>
      <c r="NWN733" s="16"/>
      <c r="NWO733" s="16"/>
      <c r="NWP733" s="16"/>
      <c r="NWQ733" s="16"/>
      <c r="NWR733" s="16"/>
      <c r="NWS733" s="16"/>
      <c r="NWT733" s="16"/>
      <c r="NWU733" s="16"/>
      <c r="NWV733" s="16"/>
      <c r="NWW733" s="16"/>
      <c r="NWX733" s="16"/>
      <c r="NWY733" s="16"/>
      <c r="NWZ733" s="16"/>
      <c r="NXA733" s="16"/>
      <c r="NXB733" s="16"/>
      <c r="NXC733" s="16"/>
      <c r="NXD733" s="16"/>
      <c r="NXE733" s="16"/>
      <c r="NXF733" s="16"/>
      <c r="NXG733" s="16"/>
      <c r="NXH733" s="16"/>
      <c r="NXI733" s="16"/>
      <c r="NXJ733" s="16"/>
      <c r="NXK733" s="16"/>
      <c r="NXL733" s="16"/>
      <c r="NXM733" s="16"/>
      <c r="NXN733" s="16"/>
      <c r="NXO733" s="16"/>
      <c r="NXP733" s="16"/>
      <c r="NXQ733" s="16"/>
      <c r="NXR733" s="16"/>
      <c r="NXS733" s="16"/>
      <c r="NXT733" s="16"/>
      <c r="NXU733" s="16"/>
      <c r="NXV733" s="16"/>
      <c r="NXW733" s="16"/>
      <c r="NXX733" s="16"/>
      <c r="NXY733" s="16"/>
      <c r="NXZ733" s="16"/>
      <c r="NYA733" s="16"/>
      <c r="NYB733" s="16"/>
      <c r="NYC733" s="16"/>
      <c r="NYD733" s="16"/>
      <c r="NYE733" s="16"/>
      <c r="NYF733" s="16"/>
      <c r="NYG733" s="16"/>
      <c r="NYH733" s="16"/>
      <c r="NYI733" s="16"/>
      <c r="NYJ733" s="16"/>
      <c r="NYK733" s="16"/>
      <c r="NYL733" s="16"/>
      <c r="NYM733" s="16"/>
      <c r="NYN733" s="16"/>
      <c r="NYO733" s="16"/>
      <c r="NYP733" s="16"/>
      <c r="NYQ733" s="16"/>
      <c r="NYR733" s="16"/>
      <c r="NYS733" s="16"/>
      <c r="NYT733" s="16"/>
      <c r="NYU733" s="16"/>
      <c r="NYV733" s="16"/>
      <c r="NYW733" s="16"/>
      <c r="NYX733" s="16"/>
      <c r="NYY733" s="16"/>
      <c r="NYZ733" s="16"/>
      <c r="NZA733" s="16"/>
      <c r="NZB733" s="16"/>
      <c r="NZC733" s="16"/>
      <c r="NZD733" s="16"/>
      <c r="NZE733" s="16"/>
      <c r="NZF733" s="16"/>
      <c r="NZG733" s="16"/>
      <c r="NZH733" s="16"/>
      <c r="NZI733" s="16"/>
      <c r="NZJ733" s="16"/>
      <c r="NZK733" s="16"/>
      <c r="NZL733" s="16"/>
      <c r="NZM733" s="16"/>
      <c r="NZN733" s="16"/>
      <c r="NZO733" s="16"/>
      <c r="NZP733" s="16"/>
      <c r="NZQ733" s="16"/>
      <c r="NZR733" s="16"/>
      <c r="NZS733" s="16"/>
      <c r="NZT733" s="16"/>
      <c r="NZU733" s="16"/>
      <c r="NZV733" s="16"/>
      <c r="NZW733" s="16"/>
      <c r="NZX733" s="16"/>
      <c r="NZY733" s="16"/>
      <c r="NZZ733" s="16"/>
      <c r="OAA733" s="16"/>
      <c r="OAB733" s="16"/>
      <c r="OAC733" s="16"/>
      <c r="OAD733" s="16"/>
      <c r="OAE733" s="16"/>
      <c r="OAF733" s="16"/>
      <c r="OAG733" s="16"/>
      <c r="OAH733" s="16"/>
      <c r="OAI733" s="16"/>
      <c r="OAJ733" s="16"/>
      <c r="OAK733" s="16"/>
      <c r="OAL733" s="16"/>
      <c r="OAM733" s="16"/>
      <c r="OAN733" s="16"/>
      <c r="OAO733" s="16"/>
      <c r="OAP733" s="16"/>
      <c r="OAQ733" s="16"/>
      <c r="OAR733" s="16"/>
      <c r="OAS733" s="16"/>
      <c r="OAT733" s="16"/>
      <c r="OAU733" s="16"/>
      <c r="OAV733" s="16"/>
      <c r="OAW733" s="16"/>
      <c r="OAX733" s="16"/>
      <c r="OAY733" s="16"/>
      <c r="OAZ733" s="16"/>
      <c r="OBA733" s="16"/>
      <c r="OBB733" s="16"/>
      <c r="OBC733" s="16"/>
      <c r="OBD733" s="16"/>
      <c r="OBE733" s="16"/>
      <c r="OBF733" s="16"/>
      <c r="OBG733" s="16"/>
      <c r="OBH733" s="16"/>
      <c r="OBI733" s="16"/>
      <c r="OBJ733" s="16"/>
      <c r="OBK733" s="16"/>
      <c r="OBL733" s="16"/>
      <c r="OBM733" s="16"/>
      <c r="OBN733" s="16"/>
      <c r="OBO733" s="16"/>
      <c r="OBP733" s="16"/>
      <c r="OBQ733" s="16"/>
      <c r="OBR733" s="16"/>
      <c r="OBS733" s="16"/>
      <c r="OBT733" s="16"/>
      <c r="OBU733" s="16"/>
      <c r="OBV733" s="16"/>
      <c r="OBW733" s="16"/>
      <c r="OBX733" s="16"/>
      <c r="OBY733" s="16"/>
      <c r="OBZ733" s="16"/>
      <c r="OCA733" s="16"/>
      <c r="OCB733" s="16"/>
      <c r="OCC733" s="16"/>
      <c r="OCD733" s="16"/>
      <c r="OCE733" s="16"/>
      <c r="OCF733" s="16"/>
      <c r="OCG733" s="16"/>
      <c r="OCH733" s="16"/>
      <c r="OCI733" s="16"/>
      <c r="OCJ733" s="16"/>
      <c r="OCK733" s="16"/>
      <c r="OCL733" s="16"/>
      <c r="OCM733" s="16"/>
      <c r="OCN733" s="16"/>
      <c r="OCO733" s="16"/>
      <c r="OCP733" s="16"/>
      <c r="OCQ733" s="16"/>
      <c r="OCR733" s="16"/>
      <c r="OCS733" s="16"/>
      <c r="OCT733" s="16"/>
      <c r="OCU733" s="16"/>
      <c r="OCV733" s="16"/>
      <c r="OCW733" s="16"/>
      <c r="OCX733" s="16"/>
      <c r="OCY733" s="16"/>
      <c r="OCZ733" s="16"/>
      <c r="ODA733" s="16"/>
      <c r="ODB733" s="16"/>
      <c r="ODC733" s="16"/>
      <c r="ODD733" s="16"/>
      <c r="ODE733" s="16"/>
      <c r="ODF733" s="16"/>
      <c r="ODG733" s="16"/>
      <c r="ODH733" s="16"/>
      <c r="ODI733" s="16"/>
      <c r="ODJ733" s="16"/>
      <c r="ODK733" s="16"/>
      <c r="ODL733" s="16"/>
      <c r="ODM733" s="16"/>
      <c r="ODN733" s="16"/>
      <c r="ODO733" s="16"/>
      <c r="ODP733" s="16"/>
      <c r="ODQ733" s="16"/>
      <c r="ODR733" s="16"/>
      <c r="ODS733" s="16"/>
      <c r="ODT733" s="16"/>
      <c r="ODU733" s="16"/>
      <c r="ODV733" s="16"/>
      <c r="ODW733" s="16"/>
      <c r="ODX733" s="16"/>
      <c r="ODY733" s="16"/>
      <c r="ODZ733" s="16"/>
      <c r="OEA733" s="16"/>
      <c r="OEB733" s="16"/>
      <c r="OEC733" s="16"/>
      <c r="OED733" s="16"/>
      <c r="OEE733" s="16"/>
      <c r="OEF733" s="16"/>
      <c r="OEG733" s="16"/>
      <c r="OEH733" s="16"/>
      <c r="OEI733" s="16"/>
      <c r="OEJ733" s="16"/>
      <c r="OEK733" s="16"/>
      <c r="OEL733" s="16"/>
      <c r="OEM733" s="16"/>
      <c r="OEN733" s="16"/>
      <c r="OEO733" s="16"/>
      <c r="OEP733" s="16"/>
      <c r="OEQ733" s="16"/>
      <c r="OER733" s="16"/>
      <c r="OES733" s="16"/>
      <c r="OET733" s="16"/>
      <c r="OEU733" s="16"/>
      <c r="OEV733" s="16"/>
      <c r="OEW733" s="16"/>
      <c r="OEX733" s="16"/>
      <c r="OEY733" s="16"/>
      <c r="OEZ733" s="16"/>
      <c r="OFA733" s="16"/>
      <c r="OFB733" s="16"/>
      <c r="OFC733" s="16"/>
      <c r="OFD733" s="16"/>
      <c r="OFE733" s="16"/>
      <c r="OFF733" s="16"/>
      <c r="OFG733" s="16"/>
      <c r="OFH733" s="16"/>
      <c r="OFI733" s="16"/>
      <c r="OFJ733" s="16"/>
      <c r="OFK733" s="16"/>
      <c r="OFL733" s="16"/>
      <c r="OFM733" s="16"/>
      <c r="OFN733" s="16"/>
      <c r="OFO733" s="16"/>
      <c r="OFP733" s="16"/>
      <c r="OFQ733" s="16"/>
      <c r="OFR733" s="16"/>
      <c r="OFS733" s="16"/>
      <c r="OFT733" s="16"/>
      <c r="OFU733" s="16"/>
      <c r="OFV733" s="16"/>
      <c r="OFW733" s="16"/>
      <c r="OFX733" s="16"/>
      <c r="OFY733" s="16"/>
      <c r="OFZ733" s="16"/>
      <c r="OGA733" s="16"/>
      <c r="OGB733" s="16"/>
      <c r="OGC733" s="16"/>
      <c r="OGD733" s="16"/>
      <c r="OGE733" s="16"/>
      <c r="OGF733" s="16"/>
      <c r="OGG733" s="16"/>
      <c r="OGH733" s="16"/>
      <c r="OGI733" s="16"/>
      <c r="OGJ733" s="16"/>
      <c r="OGK733" s="16"/>
      <c r="OGL733" s="16"/>
      <c r="OGM733" s="16"/>
      <c r="OGN733" s="16"/>
      <c r="OGO733" s="16"/>
      <c r="OGP733" s="16"/>
      <c r="OGQ733" s="16"/>
      <c r="OGR733" s="16"/>
      <c r="OGS733" s="16"/>
      <c r="OGT733" s="16"/>
      <c r="OGU733" s="16"/>
      <c r="OGV733" s="16"/>
      <c r="OGW733" s="16"/>
      <c r="OGX733" s="16"/>
      <c r="OGY733" s="16"/>
      <c r="OGZ733" s="16"/>
      <c r="OHA733" s="16"/>
      <c r="OHB733" s="16"/>
      <c r="OHC733" s="16"/>
      <c r="OHD733" s="16"/>
      <c r="OHE733" s="16"/>
      <c r="OHF733" s="16"/>
      <c r="OHG733" s="16"/>
      <c r="OHH733" s="16"/>
      <c r="OHI733" s="16"/>
      <c r="OHJ733" s="16"/>
      <c r="OHK733" s="16"/>
      <c r="OHL733" s="16"/>
      <c r="OHM733" s="16"/>
      <c r="OHN733" s="16"/>
      <c r="OHO733" s="16"/>
      <c r="OHP733" s="16"/>
      <c r="OHQ733" s="16"/>
      <c r="OHR733" s="16"/>
      <c r="OHS733" s="16"/>
      <c r="OHT733" s="16"/>
      <c r="OHU733" s="16"/>
      <c r="OHV733" s="16"/>
      <c r="OHW733" s="16"/>
      <c r="OHX733" s="16"/>
      <c r="OHY733" s="16"/>
      <c r="OHZ733" s="16"/>
      <c r="OIA733" s="16"/>
      <c r="OIB733" s="16"/>
      <c r="OIC733" s="16"/>
      <c r="OID733" s="16"/>
      <c r="OIE733" s="16"/>
      <c r="OIF733" s="16"/>
      <c r="OIG733" s="16"/>
      <c r="OIH733" s="16"/>
      <c r="OII733" s="16"/>
      <c r="OIJ733" s="16"/>
      <c r="OIK733" s="16"/>
      <c r="OIL733" s="16"/>
      <c r="OIM733" s="16"/>
      <c r="OIN733" s="16"/>
      <c r="OIO733" s="16"/>
      <c r="OIP733" s="16"/>
      <c r="OIQ733" s="16"/>
      <c r="OIR733" s="16"/>
      <c r="OIS733" s="16"/>
      <c r="OIT733" s="16"/>
      <c r="OIU733" s="16"/>
      <c r="OIV733" s="16"/>
      <c r="OIW733" s="16"/>
      <c r="OIX733" s="16"/>
      <c r="OIY733" s="16"/>
      <c r="OIZ733" s="16"/>
      <c r="OJA733" s="16"/>
      <c r="OJB733" s="16"/>
      <c r="OJC733" s="16"/>
      <c r="OJD733" s="16"/>
      <c r="OJE733" s="16"/>
      <c r="OJF733" s="16"/>
      <c r="OJG733" s="16"/>
      <c r="OJH733" s="16"/>
      <c r="OJI733" s="16"/>
      <c r="OJJ733" s="16"/>
      <c r="OJK733" s="16"/>
      <c r="OJL733" s="16"/>
      <c r="OJM733" s="16"/>
      <c r="OJN733" s="16"/>
      <c r="OJO733" s="16"/>
      <c r="OJP733" s="16"/>
      <c r="OJQ733" s="16"/>
      <c r="OJR733" s="16"/>
      <c r="OJS733" s="16"/>
      <c r="OJT733" s="16"/>
      <c r="OJU733" s="16"/>
      <c r="OJV733" s="16"/>
      <c r="OJW733" s="16"/>
      <c r="OJX733" s="16"/>
      <c r="OJY733" s="16"/>
      <c r="OJZ733" s="16"/>
      <c r="OKA733" s="16"/>
      <c r="OKB733" s="16"/>
      <c r="OKC733" s="16"/>
      <c r="OKD733" s="16"/>
      <c r="OKE733" s="16"/>
      <c r="OKF733" s="16"/>
      <c r="OKG733" s="16"/>
      <c r="OKH733" s="16"/>
      <c r="OKI733" s="16"/>
      <c r="OKJ733" s="16"/>
      <c r="OKK733" s="16"/>
      <c r="OKL733" s="16"/>
      <c r="OKM733" s="16"/>
      <c r="OKN733" s="16"/>
      <c r="OKO733" s="16"/>
      <c r="OKP733" s="16"/>
      <c r="OKQ733" s="16"/>
      <c r="OKR733" s="16"/>
      <c r="OKS733" s="16"/>
      <c r="OKT733" s="16"/>
      <c r="OKU733" s="16"/>
      <c r="OKV733" s="16"/>
      <c r="OKW733" s="16"/>
      <c r="OKX733" s="16"/>
      <c r="OKY733" s="16"/>
      <c r="OKZ733" s="16"/>
      <c r="OLA733" s="16"/>
      <c r="OLB733" s="16"/>
      <c r="OLC733" s="16"/>
      <c r="OLD733" s="16"/>
      <c r="OLE733" s="16"/>
      <c r="OLF733" s="16"/>
      <c r="OLG733" s="16"/>
      <c r="OLH733" s="16"/>
      <c r="OLI733" s="16"/>
      <c r="OLJ733" s="16"/>
      <c r="OLK733" s="16"/>
      <c r="OLL733" s="16"/>
      <c r="OLM733" s="16"/>
      <c r="OLN733" s="16"/>
      <c r="OLO733" s="16"/>
      <c r="OLP733" s="16"/>
      <c r="OLQ733" s="16"/>
      <c r="OLR733" s="16"/>
      <c r="OLS733" s="16"/>
      <c r="OLT733" s="16"/>
      <c r="OLU733" s="16"/>
      <c r="OLV733" s="16"/>
      <c r="OLW733" s="16"/>
      <c r="OLX733" s="16"/>
      <c r="OLY733" s="16"/>
      <c r="OLZ733" s="16"/>
      <c r="OMA733" s="16"/>
      <c r="OMB733" s="16"/>
      <c r="OMC733" s="16"/>
      <c r="OMD733" s="16"/>
      <c r="OME733" s="16"/>
      <c r="OMF733" s="16"/>
      <c r="OMG733" s="16"/>
      <c r="OMH733" s="16"/>
      <c r="OMI733" s="16"/>
      <c r="OMJ733" s="16"/>
      <c r="OMK733" s="16"/>
      <c r="OML733" s="16"/>
      <c r="OMM733" s="16"/>
      <c r="OMN733" s="16"/>
      <c r="OMO733" s="16"/>
      <c r="OMP733" s="16"/>
      <c r="OMQ733" s="16"/>
      <c r="OMR733" s="16"/>
      <c r="OMS733" s="16"/>
      <c r="OMT733" s="16"/>
      <c r="OMU733" s="16"/>
      <c r="OMV733" s="16"/>
      <c r="OMW733" s="16"/>
      <c r="OMX733" s="16"/>
      <c r="OMY733" s="16"/>
      <c r="OMZ733" s="16"/>
      <c r="ONA733" s="16"/>
      <c r="ONB733" s="16"/>
      <c r="ONC733" s="16"/>
      <c r="OND733" s="16"/>
      <c r="ONE733" s="16"/>
      <c r="ONF733" s="16"/>
      <c r="ONG733" s="16"/>
      <c r="ONH733" s="16"/>
      <c r="ONI733" s="16"/>
      <c r="ONJ733" s="16"/>
      <c r="ONK733" s="16"/>
      <c r="ONL733" s="16"/>
      <c r="ONM733" s="16"/>
      <c r="ONN733" s="16"/>
      <c r="ONO733" s="16"/>
      <c r="ONP733" s="16"/>
      <c r="ONQ733" s="16"/>
      <c r="ONR733" s="16"/>
      <c r="ONS733" s="16"/>
      <c r="ONT733" s="16"/>
      <c r="ONU733" s="16"/>
      <c r="ONV733" s="16"/>
      <c r="ONW733" s="16"/>
      <c r="ONX733" s="16"/>
      <c r="ONY733" s="16"/>
      <c r="ONZ733" s="16"/>
      <c r="OOA733" s="16"/>
      <c r="OOB733" s="16"/>
      <c r="OOC733" s="16"/>
      <c r="OOD733" s="16"/>
      <c r="OOE733" s="16"/>
      <c r="OOF733" s="16"/>
      <c r="OOG733" s="16"/>
      <c r="OOH733" s="16"/>
      <c r="OOI733" s="16"/>
      <c r="OOJ733" s="16"/>
      <c r="OOK733" s="16"/>
      <c r="OOL733" s="16"/>
      <c r="OOM733" s="16"/>
      <c r="OON733" s="16"/>
      <c r="OOO733" s="16"/>
      <c r="OOP733" s="16"/>
      <c r="OOQ733" s="16"/>
      <c r="OOR733" s="16"/>
      <c r="OOS733" s="16"/>
      <c r="OOT733" s="16"/>
      <c r="OOU733" s="16"/>
      <c r="OOV733" s="16"/>
      <c r="OOW733" s="16"/>
      <c r="OOX733" s="16"/>
      <c r="OOY733" s="16"/>
      <c r="OOZ733" s="16"/>
      <c r="OPA733" s="16"/>
      <c r="OPB733" s="16"/>
      <c r="OPC733" s="16"/>
      <c r="OPD733" s="16"/>
      <c r="OPE733" s="16"/>
      <c r="OPF733" s="16"/>
      <c r="OPG733" s="16"/>
      <c r="OPH733" s="16"/>
      <c r="OPI733" s="16"/>
      <c r="OPJ733" s="16"/>
      <c r="OPK733" s="16"/>
      <c r="OPL733" s="16"/>
      <c r="OPM733" s="16"/>
      <c r="OPN733" s="16"/>
      <c r="OPO733" s="16"/>
      <c r="OPP733" s="16"/>
      <c r="OPQ733" s="16"/>
      <c r="OPR733" s="16"/>
      <c r="OPS733" s="16"/>
      <c r="OPT733" s="16"/>
      <c r="OPU733" s="16"/>
      <c r="OPV733" s="16"/>
      <c r="OPW733" s="16"/>
      <c r="OPX733" s="16"/>
      <c r="OPY733" s="16"/>
      <c r="OPZ733" s="16"/>
      <c r="OQA733" s="16"/>
      <c r="OQB733" s="16"/>
      <c r="OQC733" s="16"/>
      <c r="OQD733" s="16"/>
      <c r="OQE733" s="16"/>
      <c r="OQF733" s="16"/>
      <c r="OQG733" s="16"/>
      <c r="OQH733" s="16"/>
      <c r="OQI733" s="16"/>
      <c r="OQJ733" s="16"/>
      <c r="OQK733" s="16"/>
      <c r="OQL733" s="16"/>
      <c r="OQM733" s="16"/>
      <c r="OQN733" s="16"/>
      <c r="OQO733" s="16"/>
      <c r="OQP733" s="16"/>
      <c r="OQQ733" s="16"/>
      <c r="OQR733" s="16"/>
      <c r="OQS733" s="16"/>
      <c r="OQT733" s="16"/>
      <c r="OQU733" s="16"/>
      <c r="OQV733" s="16"/>
      <c r="OQW733" s="16"/>
      <c r="OQX733" s="16"/>
      <c r="OQY733" s="16"/>
      <c r="OQZ733" s="16"/>
      <c r="ORA733" s="16"/>
      <c r="ORB733" s="16"/>
      <c r="ORC733" s="16"/>
      <c r="ORD733" s="16"/>
      <c r="ORE733" s="16"/>
      <c r="ORF733" s="16"/>
      <c r="ORG733" s="16"/>
      <c r="ORH733" s="16"/>
      <c r="ORI733" s="16"/>
      <c r="ORJ733" s="16"/>
      <c r="ORK733" s="16"/>
      <c r="ORL733" s="16"/>
      <c r="ORM733" s="16"/>
      <c r="ORN733" s="16"/>
      <c r="ORO733" s="16"/>
      <c r="ORP733" s="16"/>
      <c r="ORQ733" s="16"/>
      <c r="ORR733" s="16"/>
      <c r="ORS733" s="16"/>
      <c r="ORT733" s="16"/>
      <c r="ORU733" s="16"/>
      <c r="ORV733" s="16"/>
      <c r="ORW733" s="16"/>
      <c r="ORX733" s="16"/>
      <c r="ORY733" s="16"/>
      <c r="ORZ733" s="16"/>
      <c r="OSA733" s="16"/>
      <c r="OSB733" s="16"/>
      <c r="OSC733" s="16"/>
      <c r="OSD733" s="16"/>
      <c r="OSE733" s="16"/>
      <c r="OSF733" s="16"/>
      <c r="OSG733" s="16"/>
      <c r="OSH733" s="16"/>
      <c r="OSI733" s="16"/>
      <c r="OSJ733" s="16"/>
      <c r="OSK733" s="16"/>
      <c r="OSL733" s="16"/>
      <c r="OSM733" s="16"/>
      <c r="OSN733" s="16"/>
      <c r="OSO733" s="16"/>
      <c r="OSP733" s="16"/>
      <c r="OSQ733" s="16"/>
      <c r="OSR733" s="16"/>
      <c r="OSS733" s="16"/>
      <c r="OST733" s="16"/>
      <c r="OSU733" s="16"/>
      <c r="OSV733" s="16"/>
      <c r="OSW733" s="16"/>
      <c r="OSX733" s="16"/>
      <c r="OSY733" s="16"/>
      <c r="OSZ733" s="16"/>
      <c r="OTA733" s="16"/>
      <c r="OTB733" s="16"/>
      <c r="OTC733" s="16"/>
      <c r="OTD733" s="16"/>
      <c r="OTE733" s="16"/>
      <c r="OTF733" s="16"/>
      <c r="OTG733" s="16"/>
      <c r="OTH733" s="16"/>
      <c r="OTI733" s="16"/>
      <c r="OTJ733" s="16"/>
      <c r="OTK733" s="16"/>
      <c r="OTL733" s="16"/>
      <c r="OTM733" s="16"/>
      <c r="OTN733" s="16"/>
      <c r="OTO733" s="16"/>
      <c r="OTP733" s="16"/>
      <c r="OTQ733" s="16"/>
      <c r="OTR733" s="16"/>
      <c r="OTS733" s="16"/>
      <c r="OTT733" s="16"/>
      <c r="OTU733" s="16"/>
      <c r="OTV733" s="16"/>
      <c r="OTW733" s="16"/>
      <c r="OTX733" s="16"/>
      <c r="OTY733" s="16"/>
      <c r="OTZ733" s="16"/>
      <c r="OUA733" s="16"/>
      <c r="OUB733" s="16"/>
      <c r="OUC733" s="16"/>
      <c r="OUD733" s="16"/>
      <c r="OUE733" s="16"/>
      <c r="OUF733" s="16"/>
      <c r="OUG733" s="16"/>
      <c r="OUH733" s="16"/>
      <c r="OUI733" s="16"/>
      <c r="OUJ733" s="16"/>
      <c r="OUK733" s="16"/>
      <c r="OUL733" s="16"/>
      <c r="OUM733" s="16"/>
      <c r="OUN733" s="16"/>
      <c r="OUO733" s="16"/>
      <c r="OUP733" s="16"/>
      <c r="OUQ733" s="16"/>
      <c r="OUR733" s="16"/>
      <c r="OUS733" s="16"/>
      <c r="OUT733" s="16"/>
      <c r="OUU733" s="16"/>
      <c r="OUV733" s="16"/>
      <c r="OUW733" s="16"/>
      <c r="OUX733" s="16"/>
      <c r="OUY733" s="16"/>
      <c r="OUZ733" s="16"/>
      <c r="OVA733" s="16"/>
      <c r="OVB733" s="16"/>
      <c r="OVC733" s="16"/>
      <c r="OVD733" s="16"/>
      <c r="OVE733" s="16"/>
      <c r="OVF733" s="16"/>
      <c r="OVG733" s="16"/>
      <c r="OVH733" s="16"/>
      <c r="OVI733" s="16"/>
      <c r="OVJ733" s="16"/>
      <c r="OVK733" s="16"/>
      <c r="OVL733" s="16"/>
      <c r="OVM733" s="16"/>
      <c r="OVN733" s="16"/>
      <c r="OVO733" s="16"/>
      <c r="OVP733" s="16"/>
      <c r="OVQ733" s="16"/>
      <c r="OVR733" s="16"/>
      <c r="OVS733" s="16"/>
      <c r="OVT733" s="16"/>
      <c r="OVU733" s="16"/>
      <c r="OVV733" s="16"/>
      <c r="OVW733" s="16"/>
      <c r="OVX733" s="16"/>
      <c r="OVY733" s="16"/>
      <c r="OVZ733" s="16"/>
      <c r="OWA733" s="16"/>
      <c r="OWB733" s="16"/>
      <c r="OWC733" s="16"/>
      <c r="OWD733" s="16"/>
      <c r="OWE733" s="16"/>
      <c r="OWF733" s="16"/>
      <c r="OWG733" s="16"/>
      <c r="OWH733" s="16"/>
      <c r="OWI733" s="16"/>
      <c r="OWJ733" s="16"/>
      <c r="OWK733" s="16"/>
      <c r="OWL733" s="16"/>
      <c r="OWM733" s="16"/>
      <c r="OWN733" s="16"/>
      <c r="OWO733" s="16"/>
      <c r="OWP733" s="16"/>
      <c r="OWQ733" s="16"/>
      <c r="OWR733" s="16"/>
      <c r="OWS733" s="16"/>
      <c r="OWT733" s="16"/>
      <c r="OWU733" s="16"/>
      <c r="OWV733" s="16"/>
      <c r="OWW733" s="16"/>
      <c r="OWX733" s="16"/>
      <c r="OWY733" s="16"/>
      <c r="OWZ733" s="16"/>
      <c r="OXA733" s="16"/>
      <c r="OXB733" s="16"/>
      <c r="OXC733" s="16"/>
      <c r="OXD733" s="16"/>
      <c r="OXE733" s="16"/>
      <c r="OXF733" s="16"/>
      <c r="OXG733" s="16"/>
      <c r="OXH733" s="16"/>
      <c r="OXI733" s="16"/>
      <c r="OXJ733" s="16"/>
      <c r="OXK733" s="16"/>
      <c r="OXL733" s="16"/>
      <c r="OXM733" s="16"/>
      <c r="OXN733" s="16"/>
      <c r="OXO733" s="16"/>
      <c r="OXP733" s="16"/>
      <c r="OXQ733" s="16"/>
      <c r="OXR733" s="16"/>
      <c r="OXS733" s="16"/>
      <c r="OXT733" s="16"/>
      <c r="OXU733" s="16"/>
      <c r="OXV733" s="16"/>
      <c r="OXW733" s="16"/>
      <c r="OXX733" s="16"/>
      <c r="OXY733" s="16"/>
      <c r="OXZ733" s="16"/>
      <c r="OYA733" s="16"/>
      <c r="OYB733" s="16"/>
      <c r="OYC733" s="16"/>
      <c r="OYD733" s="16"/>
      <c r="OYE733" s="16"/>
      <c r="OYF733" s="16"/>
      <c r="OYG733" s="16"/>
      <c r="OYH733" s="16"/>
      <c r="OYI733" s="16"/>
      <c r="OYJ733" s="16"/>
      <c r="OYK733" s="16"/>
      <c r="OYL733" s="16"/>
      <c r="OYM733" s="16"/>
      <c r="OYN733" s="16"/>
      <c r="OYO733" s="16"/>
      <c r="OYP733" s="16"/>
      <c r="OYQ733" s="16"/>
      <c r="OYR733" s="16"/>
      <c r="OYS733" s="16"/>
      <c r="OYT733" s="16"/>
      <c r="OYU733" s="16"/>
      <c r="OYV733" s="16"/>
      <c r="OYW733" s="16"/>
      <c r="OYX733" s="16"/>
      <c r="OYY733" s="16"/>
      <c r="OYZ733" s="16"/>
      <c r="OZA733" s="16"/>
      <c r="OZB733" s="16"/>
      <c r="OZC733" s="16"/>
      <c r="OZD733" s="16"/>
      <c r="OZE733" s="16"/>
      <c r="OZF733" s="16"/>
      <c r="OZG733" s="16"/>
      <c r="OZH733" s="16"/>
      <c r="OZI733" s="16"/>
      <c r="OZJ733" s="16"/>
      <c r="OZK733" s="16"/>
      <c r="OZL733" s="16"/>
      <c r="OZM733" s="16"/>
      <c r="OZN733" s="16"/>
      <c r="OZO733" s="16"/>
      <c r="OZP733" s="16"/>
      <c r="OZQ733" s="16"/>
      <c r="OZR733" s="16"/>
      <c r="OZS733" s="16"/>
      <c r="OZT733" s="16"/>
      <c r="OZU733" s="16"/>
      <c r="OZV733" s="16"/>
      <c r="OZW733" s="16"/>
      <c r="OZX733" s="16"/>
      <c r="OZY733" s="16"/>
      <c r="OZZ733" s="16"/>
      <c r="PAA733" s="16"/>
      <c r="PAB733" s="16"/>
      <c r="PAC733" s="16"/>
      <c r="PAD733" s="16"/>
      <c r="PAE733" s="16"/>
      <c r="PAF733" s="16"/>
      <c r="PAG733" s="16"/>
      <c r="PAH733" s="16"/>
      <c r="PAI733" s="16"/>
      <c r="PAJ733" s="16"/>
      <c r="PAK733" s="16"/>
      <c r="PAL733" s="16"/>
      <c r="PAM733" s="16"/>
      <c r="PAN733" s="16"/>
      <c r="PAO733" s="16"/>
      <c r="PAP733" s="16"/>
      <c r="PAQ733" s="16"/>
      <c r="PAR733" s="16"/>
      <c r="PAS733" s="16"/>
      <c r="PAT733" s="16"/>
      <c r="PAU733" s="16"/>
      <c r="PAV733" s="16"/>
      <c r="PAW733" s="16"/>
      <c r="PAX733" s="16"/>
      <c r="PAY733" s="16"/>
      <c r="PAZ733" s="16"/>
      <c r="PBA733" s="16"/>
      <c r="PBB733" s="16"/>
      <c r="PBC733" s="16"/>
      <c r="PBD733" s="16"/>
      <c r="PBE733" s="16"/>
      <c r="PBF733" s="16"/>
      <c r="PBG733" s="16"/>
      <c r="PBH733" s="16"/>
      <c r="PBI733" s="16"/>
      <c r="PBJ733" s="16"/>
      <c r="PBK733" s="16"/>
      <c r="PBL733" s="16"/>
      <c r="PBM733" s="16"/>
      <c r="PBN733" s="16"/>
      <c r="PBO733" s="16"/>
      <c r="PBP733" s="16"/>
      <c r="PBQ733" s="16"/>
      <c r="PBR733" s="16"/>
      <c r="PBS733" s="16"/>
      <c r="PBT733" s="16"/>
      <c r="PBU733" s="16"/>
      <c r="PBV733" s="16"/>
      <c r="PBW733" s="16"/>
      <c r="PBX733" s="16"/>
      <c r="PBY733" s="16"/>
      <c r="PBZ733" s="16"/>
      <c r="PCA733" s="16"/>
      <c r="PCB733" s="16"/>
      <c r="PCC733" s="16"/>
      <c r="PCD733" s="16"/>
      <c r="PCE733" s="16"/>
      <c r="PCF733" s="16"/>
      <c r="PCG733" s="16"/>
      <c r="PCH733" s="16"/>
      <c r="PCI733" s="16"/>
      <c r="PCJ733" s="16"/>
      <c r="PCK733" s="16"/>
      <c r="PCL733" s="16"/>
      <c r="PCM733" s="16"/>
      <c r="PCN733" s="16"/>
      <c r="PCO733" s="16"/>
      <c r="PCP733" s="16"/>
      <c r="PCQ733" s="16"/>
      <c r="PCR733" s="16"/>
      <c r="PCS733" s="16"/>
      <c r="PCT733" s="16"/>
      <c r="PCU733" s="16"/>
      <c r="PCV733" s="16"/>
      <c r="PCW733" s="16"/>
      <c r="PCX733" s="16"/>
      <c r="PCY733" s="16"/>
      <c r="PCZ733" s="16"/>
      <c r="PDA733" s="16"/>
      <c r="PDB733" s="16"/>
      <c r="PDC733" s="16"/>
      <c r="PDD733" s="16"/>
      <c r="PDE733" s="16"/>
      <c r="PDF733" s="16"/>
      <c r="PDG733" s="16"/>
      <c r="PDH733" s="16"/>
      <c r="PDI733" s="16"/>
      <c r="PDJ733" s="16"/>
      <c r="PDK733" s="16"/>
      <c r="PDL733" s="16"/>
      <c r="PDM733" s="16"/>
      <c r="PDN733" s="16"/>
      <c r="PDO733" s="16"/>
      <c r="PDP733" s="16"/>
      <c r="PDQ733" s="16"/>
      <c r="PDR733" s="16"/>
      <c r="PDS733" s="16"/>
      <c r="PDT733" s="16"/>
      <c r="PDU733" s="16"/>
      <c r="PDV733" s="16"/>
      <c r="PDW733" s="16"/>
      <c r="PDX733" s="16"/>
      <c r="PDY733" s="16"/>
      <c r="PDZ733" s="16"/>
      <c r="PEA733" s="16"/>
      <c r="PEB733" s="16"/>
      <c r="PEC733" s="16"/>
      <c r="PED733" s="16"/>
      <c r="PEE733" s="16"/>
      <c r="PEF733" s="16"/>
      <c r="PEG733" s="16"/>
      <c r="PEH733" s="16"/>
      <c r="PEI733" s="16"/>
      <c r="PEJ733" s="16"/>
      <c r="PEK733" s="16"/>
      <c r="PEL733" s="16"/>
      <c r="PEM733" s="16"/>
      <c r="PEN733" s="16"/>
      <c r="PEO733" s="16"/>
      <c r="PEP733" s="16"/>
      <c r="PEQ733" s="16"/>
      <c r="PER733" s="16"/>
      <c r="PES733" s="16"/>
      <c r="PET733" s="16"/>
      <c r="PEU733" s="16"/>
      <c r="PEV733" s="16"/>
      <c r="PEW733" s="16"/>
      <c r="PEX733" s="16"/>
      <c r="PEY733" s="16"/>
      <c r="PEZ733" s="16"/>
      <c r="PFA733" s="16"/>
      <c r="PFB733" s="16"/>
      <c r="PFC733" s="16"/>
      <c r="PFD733" s="16"/>
      <c r="PFE733" s="16"/>
      <c r="PFF733" s="16"/>
      <c r="PFG733" s="16"/>
      <c r="PFH733" s="16"/>
      <c r="PFI733" s="16"/>
      <c r="PFJ733" s="16"/>
      <c r="PFK733" s="16"/>
      <c r="PFL733" s="16"/>
      <c r="PFM733" s="16"/>
      <c r="PFN733" s="16"/>
      <c r="PFO733" s="16"/>
      <c r="PFP733" s="16"/>
      <c r="PFQ733" s="16"/>
      <c r="PFR733" s="16"/>
      <c r="PFS733" s="16"/>
      <c r="PFT733" s="16"/>
      <c r="PFU733" s="16"/>
      <c r="PFV733" s="16"/>
      <c r="PFW733" s="16"/>
      <c r="PFX733" s="16"/>
      <c r="PFY733" s="16"/>
      <c r="PFZ733" s="16"/>
      <c r="PGA733" s="16"/>
      <c r="PGB733" s="16"/>
      <c r="PGC733" s="16"/>
      <c r="PGD733" s="16"/>
      <c r="PGE733" s="16"/>
      <c r="PGF733" s="16"/>
      <c r="PGG733" s="16"/>
      <c r="PGH733" s="16"/>
      <c r="PGI733" s="16"/>
      <c r="PGJ733" s="16"/>
      <c r="PGK733" s="16"/>
      <c r="PGL733" s="16"/>
      <c r="PGM733" s="16"/>
      <c r="PGN733" s="16"/>
      <c r="PGO733" s="16"/>
      <c r="PGP733" s="16"/>
      <c r="PGQ733" s="16"/>
      <c r="PGR733" s="16"/>
      <c r="PGS733" s="16"/>
      <c r="PGT733" s="16"/>
      <c r="PGU733" s="16"/>
      <c r="PGV733" s="16"/>
      <c r="PGW733" s="16"/>
      <c r="PGX733" s="16"/>
      <c r="PGY733" s="16"/>
      <c r="PGZ733" s="16"/>
      <c r="PHA733" s="16"/>
      <c r="PHB733" s="16"/>
      <c r="PHC733" s="16"/>
      <c r="PHD733" s="16"/>
      <c r="PHE733" s="16"/>
      <c r="PHF733" s="16"/>
      <c r="PHG733" s="16"/>
      <c r="PHH733" s="16"/>
      <c r="PHI733" s="16"/>
      <c r="PHJ733" s="16"/>
      <c r="PHK733" s="16"/>
      <c r="PHL733" s="16"/>
      <c r="PHM733" s="16"/>
      <c r="PHN733" s="16"/>
      <c r="PHO733" s="16"/>
      <c r="PHP733" s="16"/>
      <c r="PHQ733" s="16"/>
      <c r="PHR733" s="16"/>
      <c r="PHS733" s="16"/>
      <c r="PHT733" s="16"/>
      <c r="PHU733" s="16"/>
      <c r="PHV733" s="16"/>
      <c r="PHW733" s="16"/>
      <c r="PHX733" s="16"/>
      <c r="PHY733" s="16"/>
      <c r="PHZ733" s="16"/>
      <c r="PIA733" s="16"/>
      <c r="PIB733" s="16"/>
      <c r="PIC733" s="16"/>
      <c r="PID733" s="16"/>
      <c r="PIE733" s="16"/>
      <c r="PIF733" s="16"/>
      <c r="PIG733" s="16"/>
      <c r="PIH733" s="16"/>
      <c r="PII733" s="16"/>
      <c r="PIJ733" s="16"/>
      <c r="PIK733" s="16"/>
      <c r="PIL733" s="16"/>
      <c r="PIM733" s="16"/>
      <c r="PIN733" s="16"/>
      <c r="PIO733" s="16"/>
      <c r="PIP733" s="16"/>
      <c r="PIQ733" s="16"/>
      <c r="PIR733" s="16"/>
      <c r="PIS733" s="16"/>
      <c r="PIT733" s="16"/>
      <c r="PIU733" s="16"/>
      <c r="PIV733" s="16"/>
      <c r="PIW733" s="16"/>
      <c r="PIX733" s="16"/>
      <c r="PIY733" s="16"/>
      <c r="PIZ733" s="16"/>
      <c r="PJA733" s="16"/>
      <c r="PJB733" s="16"/>
      <c r="PJC733" s="16"/>
      <c r="PJD733" s="16"/>
      <c r="PJE733" s="16"/>
      <c r="PJF733" s="16"/>
      <c r="PJG733" s="16"/>
      <c r="PJH733" s="16"/>
      <c r="PJI733" s="16"/>
      <c r="PJJ733" s="16"/>
      <c r="PJK733" s="16"/>
      <c r="PJL733" s="16"/>
      <c r="PJM733" s="16"/>
      <c r="PJN733" s="16"/>
      <c r="PJO733" s="16"/>
      <c r="PJP733" s="16"/>
      <c r="PJQ733" s="16"/>
      <c r="PJR733" s="16"/>
      <c r="PJS733" s="16"/>
      <c r="PJT733" s="16"/>
      <c r="PJU733" s="16"/>
      <c r="PJV733" s="16"/>
      <c r="PJW733" s="16"/>
      <c r="PJX733" s="16"/>
      <c r="PJY733" s="16"/>
      <c r="PJZ733" s="16"/>
      <c r="PKA733" s="16"/>
      <c r="PKB733" s="16"/>
      <c r="PKC733" s="16"/>
      <c r="PKD733" s="16"/>
      <c r="PKE733" s="16"/>
      <c r="PKF733" s="16"/>
      <c r="PKG733" s="16"/>
      <c r="PKH733" s="16"/>
      <c r="PKI733" s="16"/>
      <c r="PKJ733" s="16"/>
      <c r="PKK733" s="16"/>
      <c r="PKL733" s="16"/>
      <c r="PKM733" s="16"/>
      <c r="PKN733" s="16"/>
      <c r="PKO733" s="16"/>
      <c r="PKP733" s="16"/>
      <c r="PKQ733" s="16"/>
      <c r="PKR733" s="16"/>
      <c r="PKS733" s="16"/>
      <c r="PKT733" s="16"/>
      <c r="PKU733" s="16"/>
      <c r="PKV733" s="16"/>
      <c r="PKW733" s="16"/>
      <c r="PKX733" s="16"/>
      <c r="PKY733" s="16"/>
      <c r="PKZ733" s="16"/>
      <c r="PLA733" s="16"/>
      <c r="PLB733" s="16"/>
      <c r="PLC733" s="16"/>
      <c r="PLD733" s="16"/>
      <c r="PLE733" s="16"/>
      <c r="PLF733" s="16"/>
      <c r="PLG733" s="16"/>
      <c r="PLH733" s="16"/>
      <c r="PLI733" s="16"/>
      <c r="PLJ733" s="16"/>
      <c r="PLK733" s="16"/>
      <c r="PLL733" s="16"/>
      <c r="PLM733" s="16"/>
      <c r="PLN733" s="16"/>
      <c r="PLO733" s="16"/>
      <c r="PLP733" s="16"/>
      <c r="PLQ733" s="16"/>
      <c r="PLR733" s="16"/>
      <c r="PLS733" s="16"/>
      <c r="PLT733" s="16"/>
      <c r="PLU733" s="16"/>
      <c r="PLV733" s="16"/>
      <c r="PLW733" s="16"/>
      <c r="PLX733" s="16"/>
      <c r="PLY733" s="16"/>
      <c r="PLZ733" s="16"/>
      <c r="PMA733" s="16"/>
      <c r="PMB733" s="16"/>
      <c r="PMC733" s="16"/>
      <c r="PMD733" s="16"/>
      <c r="PME733" s="16"/>
      <c r="PMF733" s="16"/>
      <c r="PMG733" s="16"/>
      <c r="PMH733" s="16"/>
      <c r="PMI733" s="16"/>
      <c r="PMJ733" s="16"/>
      <c r="PMK733" s="16"/>
      <c r="PML733" s="16"/>
      <c r="PMM733" s="16"/>
      <c r="PMN733" s="16"/>
      <c r="PMO733" s="16"/>
      <c r="PMP733" s="16"/>
      <c r="PMQ733" s="16"/>
      <c r="PMR733" s="16"/>
      <c r="PMS733" s="16"/>
      <c r="PMT733" s="16"/>
      <c r="PMU733" s="16"/>
      <c r="PMV733" s="16"/>
      <c r="PMW733" s="16"/>
      <c r="PMX733" s="16"/>
      <c r="PMY733" s="16"/>
      <c r="PMZ733" s="16"/>
      <c r="PNA733" s="16"/>
      <c r="PNB733" s="16"/>
      <c r="PNC733" s="16"/>
      <c r="PND733" s="16"/>
      <c r="PNE733" s="16"/>
      <c r="PNF733" s="16"/>
      <c r="PNG733" s="16"/>
      <c r="PNH733" s="16"/>
      <c r="PNI733" s="16"/>
      <c r="PNJ733" s="16"/>
      <c r="PNK733" s="16"/>
      <c r="PNL733" s="16"/>
      <c r="PNM733" s="16"/>
      <c r="PNN733" s="16"/>
      <c r="PNO733" s="16"/>
      <c r="PNP733" s="16"/>
      <c r="PNQ733" s="16"/>
      <c r="PNR733" s="16"/>
      <c r="PNS733" s="16"/>
      <c r="PNT733" s="16"/>
      <c r="PNU733" s="16"/>
      <c r="PNV733" s="16"/>
      <c r="PNW733" s="16"/>
      <c r="PNX733" s="16"/>
      <c r="PNY733" s="16"/>
      <c r="PNZ733" s="16"/>
      <c r="POA733" s="16"/>
      <c r="POB733" s="16"/>
      <c r="POC733" s="16"/>
      <c r="POD733" s="16"/>
      <c r="POE733" s="16"/>
      <c r="POF733" s="16"/>
      <c r="POG733" s="16"/>
      <c r="POH733" s="16"/>
      <c r="POI733" s="16"/>
      <c r="POJ733" s="16"/>
      <c r="POK733" s="16"/>
      <c r="POL733" s="16"/>
      <c r="POM733" s="16"/>
      <c r="PON733" s="16"/>
      <c r="POO733" s="16"/>
      <c r="POP733" s="16"/>
      <c r="POQ733" s="16"/>
      <c r="POR733" s="16"/>
      <c r="POS733" s="16"/>
      <c r="POT733" s="16"/>
      <c r="POU733" s="16"/>
      <c r="POV733" s="16"/>
      <c r="POW733" s="16"/>
      <c r="POX733" s="16"/>
      <c r="POY733" s="16"/>
      <c r="POZ733" s="16"/>
      <c r="PPA733" s="16"/>
      <c r="PPB733" s="16"/>
      <c r="PPC733" s="16"/>
      <c r="PPD733" s="16"/>
      <c r="PPE733" s="16"/>
      <c r="PPF733" s="16"/>
      <c r="PPG733" s="16"/>
      <c r="PPH733" s="16"/>
      <c r="PPI733" s="16"/>
      <c r="PPJ733" s="16"/>
      <c r="PPK733" s="16"/>
      <c r="PPL733" s="16"/>
      <c r="PPM733" s="16"/>
      <c r="PPN733" s="16"/>
      <c r="PPO733" s="16"/>
      <c r="PPP733" s="16"/>
      <c r="PPQ733" s="16"/>
      <c r="PPR733" s="16"/>
      <c r="PPS733" s="16"/>
      <c r="PPT733" s="16"/>
      <c r="PPU733" s="16"/>
      <c r="PPV733" s="16"/>
      <c r="PPW733" s="16"/>
      <c r="PPX733" s="16"/>
      <c r="PPY733" s="16"/>
      <c r="PPZ733" s="16"/>
      <c r="PQA733" s="16"/>
      <c r="PQB733" s="16"/>
      <c r="PQC733" s="16"/>
      <c r="PQD733" s="16"/>
      <c r="PQE733" s="16"/>
      <c r="PQF733" s="16"/>
      <c r="PQG733" s="16"/>
      <c r="PQH733" s="16"/>
      <c r="PQI733" s="16"/>
      <c r="PQJ733" s="16"/>
      <c r="PQK733" s="16"/>
      <c r="PQL733" s="16"/>
      <c r="PQM733" s="16"/>
      <c r="PQN733" s="16"/>
      <c r="PQO733" s="16"/>
      <c r="PQP733" s="16"/>
      <c r="PQQ733" s="16"/>
      <c r="PQR733" s="16"/>
      <c r="PQS733" s="16"/>
      <c r="PQT733" s="16"/>
      <c r="PQU733" s="16"/>
      <c r="PQV733" s="16"/>
      <c r="PQW733" s="16"/>
      <c r="PQX733" s="16"/>
      <c r="PQY733" s="16"/>
      <c r="PQZ733" s="16"/>
      <c r="PRA733" s="16"/>
      <c r="PRB733" s="16"/>
      <c r="PRC733" s="16"/>
      <c r="PRD733" s="16"/>
      <c r="PRE733" s="16"/>
      <c r="PRF733" s="16"/>
      <c r="PRG733" s="16"/>
      <c r="PRH733" s="16"/>
      <c r="PRI733" s="16"/>
      <c r="PRJ733" s="16"/>
      <c r="PRK733" s="16"/>
      <c r="PRL733" s="16"/>
      <c r="PRM733" s="16"/>
      <c r="PRN733" s="16"/>
      <c r="PRO733" s="16"/>
      <c r="PRP733" s="16"/>
      <c r="PRQ733" s="16"/>
      <c r="PRR733" s="16"/>
      <c r="PRS733" s="16"/>
      <c r="PRT733" s="16"/>
      <c r="PRU733" s="16"/>
      <c r="PRV733" s="16"/>
      <c r="PRW733" s="16"/>
      <c r="PRX733" s="16"/>
      <c r="PRY733" s="16"/>
      <c r="PRZ733" s="16"/>
      <c r="PSA733" s="16"/>
      <c r="PSB733" s="16"/>
      <c r="PSC733" s="16"/>
      <c r="PSD733" s="16"/>
      <c r="PSE733" s="16"/>
      <c r="PSF733" s="16"/>
      <c r="PSG733" s="16"/>
      <c r="PSH733" s="16"/>
      <c r="PSI733" s="16"/>
      <c r="PSJ733" s="16"/>
      <c r="PSK733" s="16"/>
      <c r="PSL733" s="16"/>
      <c r="PSM733" s="16"/>
      <c r="PSN733" s="16"/>
      <c r="PSO733" s="16"/>
      <c r="PSP733" s="16"/>
      <c r="PSQ733" s="16"/>
      <c r="PSR733" s="16"/>
      <c r="PSS733" s="16"/>
      <c r="PST733" s="16"/>
      <c r="PSU733" s="16"/>
      <c r="PSV733" s="16"/>
      <c r="PSW733" s="16"/>
      <c r="PSX733" s="16"/>
      <c r="PSY733" s="16"/>
      <c r="PSZ733" s="16"/>
      <c r="PTA733" s="16"/>
      <c r="PTB733" s="16"/>
      <c r="PTC733" s="16"/>
      <c r="PTD733" s="16"/>
      <c r="PTE733" s="16"/>
      <c r="PTF733" s="16"/>
      <c r="PTG733" s="16"/>
      <c r="PTH733" s="16"/>
      <c r="PTI733" s="16"/>
      <c r="PTJ733" s="16"/>
      <c r="PTK733" s="16"/>
      <c r="PTL733" s="16"/>
      <c r="PTM733" s="16"/>
      <c r="PTN733" s="16"/>
      <c r="PTO733" s="16"/>
      <c r="PTP733" s="16"/>
      <c r="PTQ733" s="16"/>
      <c r="PTR733" s="16"/>
      <c r="PTS733" s="16"/>
      <c r="PTT733" s="16"/>
      <c r="PTU733" s="16"/>
      <c r="PTV733" s="16"/>
      <c r="PTW733" s="16"/>
      <c r="PTX733" s="16"/>
      <c r="PTY733" s="16"/>
      <c r="PTZ733" s="16"/>
      <c r="PUA733" s="16"/>
      <c r="PUB733" s="16"/>
      <c r="PUC733" s="16"/>
      <c r="PUD733" s="16"/>
      <c r="PUE733" s="16"/>
      <c r="PUF733" s="16"/>
      <c r="PUG733" s="16"/>
      <c r="PUH733" s="16"/>
      <c r="PUI733" s="16"/>
      <c r="PUJ733" s="16"/>
      <c r="PUK733" s="16"/>
      <c r="PUL733" s="16"/>
      <c r="PUM733" s="16"/>
      <c r="PUN733" s="16"/>
      <c r="PUO733" s="16"/>
      <c r="PUP733" s="16"/>
      <c r="PUQ733" s="16"/>
      <c r="PUR733" s="16"/>
      <c r="PUS733" s="16"/>
      <c r="PUT733" s="16"/>
      <c r="PUU733" s="16"/>
      <c r="PUV733" s="16"/>
      <c r="PUW733" s="16"/>
      <c r="PUX733" s="16"/>
      <c r="PUY733" s="16"/>
      <c r="PUZ733" s="16"/>
      <c r="PVA733" s="16"/>
      <c r="PVB733" s="16"/>
      <c r="PVC733" s="16"/>
      <c r="PVD733" s="16"/>
      <c r="PVE733" s="16"/>
      <c r="PVF733" s="16"/>
      <c r="PVG733" s="16"/>
      <c r="PVH733" s="16"/>
      <c r="PVI733" s="16"/>
      <c r="PVJ733" s="16"/>
      <c r="PVK733" s="16"/>
      <c r="PVL733" s="16"/>
      <c r="PVM733" s="16"/>
      <c r="PVN733" s="16"/>
      <c r="PVO733" s="16"/>
      <c r="PVP733" s="16"/>
      <c r="PVQ733" s="16"/>
      <c r="PVR733" s="16"/>
      <c r="PVS733" s="16"/>
      <c r="PVT733" s="16"/>
      <c r="PVU733" s="16"/>
      <c r="PVV733" s="16"/>
      <c r="PVW733" s="16"/>
      <c r="PVX733" s="16"/>
      <c r="PVY733" s="16"/>
      <c r="PVZ733" s="16"/>
      <c r="PWA733" s="16"/>
      <c r="PWB733" s="16"/>
      <c r="PWC733" s="16"/>
      <c r="PWD733" s="16"/>
      <c r="PWE733" s="16"/>
      <c r="PWF733" s="16"/>
      <c r="PWG733" s="16"/>
      <c r="PWH733" s="16"/>
      <c r="PWI733" s="16"/>
      <c r="PWJ733" s="16"/>
      <c r="PWK733" s="16"/>
      <c r="PWL733" s="16"/>
      <c r="PWM733" s="16"/>
      <c r="PWN733" s="16"/>
      <c r="PWO733" s="16"/>
      <c r="PWP733" s="16"/>
      <c r="PWQ733" s="16"/>
      <c r="PWR733" s="16"/>
      <c r="PWS733" s="16"/>
      <c r="PWT733" s="16"/>
      <c r="PWU733" s="16"/>
      <c r="PWV733" s="16"/>
      <c r="PWW733" s="16"/>
      <c r="PWX733" s="16"/>
      <c r="PWY733" s="16"/>
      <c r="PWZ733" s="16"/>
      <c r="PXA733" s="16"/>
      <c r="PXB733" s="16"/>
      <c r="PXC733" s="16"/>
      <c r="PXD733" s="16"/>
      <c r="PXE733" s="16"/>
      <c r="PXF733" s="16"/>
      <c r="PXG733" s="16"/>
      <c r="PXH733" s="16"/>
      <c r="PXI733" s="16"/>
      <c r="PXJ733" s="16"/>
      <c r="PXK733" s="16"/>
      <c r="PXL733" s="16"/>
      <c r="PXM733" s="16"/>
      <c r="PXN733" s="16"/>
      <c r="PXO733" s="16"/>
      <c r="PXP733" s="16"/>
      <c r="PXQ733" s="16"/>
      <c r="PXR733" s="16"/>
      <c r="PXS733" s="16"/>
      <c r="PXT733" s="16"/>
      <c r="PXU733" s="16"/>
      <c r="PXV733" s="16"/>
      <c r="PXW733" s="16"/>
      <c r="PXX733" s="16"/>
      <c r="PXY733" s="16"/>
      <c r="PXZ733" s="16"/>
      <c r="PYA733" s="16"/>
      <c r="PYB733" s="16"/>
      <c r="PYC733" s="16"/>
      <c r="PYD733" s="16"/>
      <c r="PYE733" s="16"/>
      <c r="PYF733" s="16"/>
      <c r="PYG733" s="16"/>
      <c r="PYH733" s="16"/>
      <c r="PYI733" s="16"/>
      <c r="PYJ733" s="16"/>
      <c r="PYK733" s="16"/>
      <c r="PYL733" s="16"/>
      <c r="PYM733" s="16"/>
      <c r="PYN733" s="16"/>
      <c r="PYO733" s="16"/>
      <c r="PYP733" s="16"/>
      <c r="PYQ733" s="16"/>
      <c r="PYR733" s="16"/>
      <c r="PYS733" s="16"/>
      <c r="PYT733" s="16"/>
      <c r="PYU733" s="16"/>
      <c r="PYV733" s="16"/>
      <c r="PYW733" s="16"/>
      <c r="PYX733" s="16"/>
      <c r="PYY733" s="16"/>
      <c r="PYZ733" s="16"/>
      <c r="PZA733" s="16"/>
      <c r="PZB733" s="16"/>
      <c r="PZC733" s="16"/>
      <c r="PZD733" s="16"/>
      <c r="PZE733" s="16"/>
      <c r="PZF733" s="16"/>
      <c r="PZG733" s="16"/>
      <c r="PZH733" s="16"/>
      <c r="PZI733" s="16"/>
      <c r="PZJ733" s="16"/>
      <c r="PZK733" s="16"/>
      <c r="PZL733" s="16"/>
      <c r="PZM733" s="16"/>
      <c r="PZN733" s="16"/>
      <c r="PZO733" s="16"/>
      <c r="PZP733" s="16"/>
      <c r="PZQ733" s="16"/>
      <c r="PZR733" s="16"/>
      <c r="PZS733" s="16"/>
      <c r="PZT733" s="16"/>
      <c r="PZU733" s="16"/>
      <c r="PZV733" s="16"/>
      <c r="PZW733" s="16"/>
      <c r="PZX733" s="16"/>
      <c r="PZY733" s="16"/>
      <c r="PZZ733" s="16"/>
      <c r="QAA733" s="16"/>
      <c r="QAB733" s="16"/>
      <c r="QAC733" s="16"/>
      <c r="QAD733" s="16"/>
      <c r="QAE733" s="16"/>
      <c r="QAF733" s="16"/>
      <c r="QAG733" s="16"/>
      <c r="QAH733" s="16"/>
      <c r="QAI733" s="16"/>
      <c r="QAJ733" s="16"/>
      <c r="QAK733" s="16"/>
      <c r="QAL733" s="16"/>
      <c r="QAM733" s="16"/>
      <c r="QAN733" s="16"/>
      <c r="QAO733" s="16"/>
      <c r="QAP733" s="16"/>
      <c r="QAQ733" s="16"/>
      <c r="QAR733" s="16"/>
      <c r="QAS733" s="16"/>
      <c r="QAT733" s="16"/>
      <c r="QAU733" s="16"/>
      <c r="QAV733" s="16"/>
      <c r="QAW733" s="16"/>
      <c r="QAX733" s="16"/>
      <c r="QAY733" s="16"/>
      <c r="QAZ733" s="16"/>
      <c r="QBA733" s="16"/>
      <c r="QBB733" s="16"/>
      <c r="QBC733" s="16"/>
      <c r="QBD733" s="16"/>
      <c r="QBE733" s="16"/>
      <c r="QBF733" s="16"/>
      <c r="QBG733" s="16"/>
      <c r="QBH733" s="16"/>
      <c r="QBI733" s="16"/>
      <c r="QBJ733" s="16"/>
      <c r="QBK733" s="16"/>
      <c r="QBL733" s="16"/>
      <c r="QBM733" s="16"/>
      <c r="QBN733" s="16"/>
      <c r="QBO733" s="16"/>
      <c r="QBP733" s="16"/>
      <c r="QBQ733" s="16"/>
      <c r="QBR733" s="16"/>
      <c r="QBS733" s="16"/>
      <c r="QBT733" s="16"/>
      <c r="QBU733" s="16"/>
      <c r="QBV733" s="16"/>
      <c r="QBW733" s="16"/>
      <c r="QBX733" s="16"/>
      <c r="QBY733" s="16"/>
      <c r="QBZ733" s="16"/>
      <c r="QCA733" s="16"/>
      <c r="QCB733" s="16"/>
      <c r="QCC733" s="16"/>
      <c r="QCD733" s="16"/>
      <c r="QCE733" s="16"/>
      <c r="QCF733" s="16"/>
      <c r="QCG733" s="16"/>
      <c r="QCH733" s="16"/>
      <c r="QCI733" s="16"/>
      <c r="QCJ733" s="16"/>
      <c r="QCK733" s="16"/>
      <c r="QCL733" s="16"/>
      <c r="QCM733" s="16"/>
      <c r="QCN733" s="16"/>
      <c r="QCO733" s="16"/>
      <c r="QCP733" s="16"/>
      <c r="QCQ733" s="16"/>
      <c r="QCR733" s="16"/>
      <c r="QCS733" s="16"/>
      <c r="QCT733" s="16"/>
      <c r="QCU733" s="16"/>
      <c r="QCV733" s="16"/>
      <c r="QCW733" s="16"/>
      <c r="QCX733" s="16"/>
      <c r="QCY733" s="16"/>
      <c r="QCZ733" s="16"/>
      <c r="QDA733" s="16"/>
      <c r="QDB733" s="16"/>
      <c r="QDC733" s="16"/>
      <c r="QDD733" s="16"/>
      <c r="QDE733" s="16"/>
      <c r="QDF733" s="16"/>
      <c r="QDG733" s="16"/>
      <c r="QDH733" s="16"/>
      <c r="QDI733" s="16"/>
      <c r="QDJ733" s="16"/>
      <c r="QDK733" s="16"/>
      <c r="QDL733" s="16"/>
      <c r="QDM733" s="16"/>
      <c r="QDN733" s="16"/>
      <c r="QDO733" s="16"/>
      <c r="QDP733" s="16"/>
      <c r="QDQ733" s="16"/>
      <c r="QDR733" s="16"/>
      <c r="QDS733" s="16"/>
      <c r="QDT733" s="16"/>
      <c r="QDU733" s="16"/>
      <c r="QDV733" s="16"/>
      <c r="QDW733" s="16"/>
      <c r="QDX733" s="16"/>
      <c r="QDY733" s="16"/>
      <c r="QDZ733" s="16"/>
      <c r="QEA733" s="16"/>
      <c r="QEB733" s="16"/>
      <c r="QEC733" s="16"/>
      <c r="QED733" s="16"/>
      <c r="QEE733" s="16"/>
      <c r="QEF733" s="16"/>
      <c r="QEG733" s="16"/>
      <c r="QEH733" s="16"/>
      <c r="QEI733" s="16"/>
      <c r="QEJ733" s="16"/>
      <c r="QEK733" s="16"/>
      <c r="QEL733" s="16"/>
      <c r="QEM733" s="16"/>
      <c r="QEN733" s="16"/>
      <c r="QEO733" s="16"/>
      <c r="QEP733" s="16"/>
      <c r="QEQ733" s="16"/>
      <c r="QER733" s="16"/>
      <c r="QES733" s="16"/>
      <c r="QET733" s="16"/>
      <c r="QEU733" s="16"/>
      <c r="QEV733" s="16"/>
      <c r="QEW733" s="16"/>
      <c r="QEX733" s="16"/>
      <c r="QEY733" s="16"/>
      <c r="QEZ733" s="16"/>
      <c r="QFA733" s="16"/>
      <c r="QFB733" s="16"/>
      <c r="QFC733" s="16"/>
      <c r="QFD733" s="16"/>
      <c r="QFE733" s="16"/>
      <c r="QFF733" s="16"/>
      <c r="QFG733" s="16"/>
      <c r="QFH733" s="16"/>
      <c r="QFI733" s="16"/>
      <c r="QFJ733" s="16"/>
      <c r="QFK733" s="16"/>
      <c r="QFL733" s="16"/>
      <c r="QFM733" s="16"/>
      <c r="QFN733" s="16"/>
      <c r="QFO733" s="16"/>
      <c r="QFP733" s="16"/>
      <c r="QFQ733" s="16"/>
      <c r="QFR733" s="16"/>
      <c r="QFS733" s="16"/>
      <c r="QFT733" s="16"/>
      <c r="QFU733" s="16"/>
      <c r="QFV733" s="16"/>
      <c r="QFW733" s="16"/>
      <c r="QFX733" s="16"/>
      <c r="QFY733" s="16"/>
      <c r="QFZ733" s="16"/>
      <c r="QGA733" s="16"/>
      <c r="QGB733" s="16"/>
      <c r="QGC733" s="16"/>
      <c r="QGD733" s="16"/>
      <c r="QGE733" s="16"/>
      <c r="QGF733" s="16"/>
      <c r="QGG733" s="16"/>
      <c r="QGH733" s="16"/>
      <c r="QGI733" s="16"/>
      <c r="QGJ733" s="16"/>
      <c r="QGK733" s="16"/>
      <c r="QGL733" s="16"/>
      <c r="QGM733" s="16"/>
      <c r="QGN733" s="16"/>
      <c r="QGO733" s="16"/>
      <c r="QGP733" s="16"/>
      <c r="QGQ733" s="16"/>
      <c r="QGR733" s="16"/>
      <c r="QGS733" s="16"/>
      <c r="QGT733" s="16"/>
      <c r="QGU733" s="16"/>
      <c r="QGV733" s="16"/>
      <c r="QGW733" s="16"/>
      <c r="QGX733" s="16"/>
      <c r="QGY733" s="16"/>
      <c r="QGZ733" s="16"/>
      <c r="QHA733" s="16"/>
      <c r="QHB733" s="16"/>
      <c r="QHC733" s="16"/>
      <c r="QHD733" s="16"/>
      <c r="QHE733" s="16"/>
      <c r="QHF733" s="16"/>
      <c r="QHG733" s="16"/>
      <c r="QHH733" s="16"/>
      <c r="QHI733" s="16"/>
      <c r="QHJ733" s="16"/>
      <c r="QHK733" s="16"/>
      <c r="QHL733" s="16"/>
      <c r="QHM733" s="16"/>
      <c r="QHN733" s="16"/>
      <c r="QHO733" s="16"/>
      <c r="QHP733" s="16"/>
      <c r="QHQ733" s="16"/>
      <c r="QHR733" s="16"/>
      <c r="QHS733" s="16"/>
      <c r="QHT733" s="16"/>
      <c r="QHU733" s="16"/>
      <c r="QHV733" s="16"/>
      <c r="QHW733" s="16"/>
      <c r="QHX733" s="16"/>
      <c r="QHY733" s="16"/>
      <c r="QHZ733" s="16"/>
      <c r="QIA733" s="16"/>
      <c r="QIB733" s="16"/>
      <c r="QIC733" s="16"/>
      <c r="QID733" s="16"/>
      <c r="QIE733" s="16"/>
      <c r="QIF733" s="16"/>
      <c r="QIG733" s="16"/>
      <c r="QIH733" s="16"/>
      <c r="QII733" s="16"/>
      <c r="QIJ733" s="16"/>
      <c r="QIK733" s="16"/>
      <c r="QIL733" s="16"/>
      <c r="QIM733" s="16"/>
      <c r="QIN733" s="16"/>
      <c r="QIO733" s="16"/>
      <c r="QIP733" s="16"/>
      <c r="QIQ733" s="16"/>
      <c r="QIR733" s="16"/>
      <c r="QIS733" s="16"/>
      <c r="QIT733" s="16"/>
      <c r="QIU733" s="16"/>
      <c r="QIV733" s="16"/>
      <c r="QIW733" s="16"/>
      <c r="QIX733" s="16"/>
      <c r="QIY733" s="16"/>
      <c r="QIZ733" s="16"/>
      <c r="QJA733" s="16"/>
      <c r="QJB733" s="16"/>
      <c r="QJC733" s="16"/>
      <c r="QJD733" s="16"/>
      <c r="QJE733" s="16"/>
      <c r="QJF733" s="16"/>
      <c r="QJG733" s="16"/>
      <c r="QJH733" s="16"/>
      <c r="QJI733" s="16"/>
      <c r="QJJ733" s="16"/>
      <c r="QJK733" s="16"/>
      <c r="QJL733" s="16"/>
      <c r="QJM733" s="16"/>
      <c r="QJN733" s="16"/>
      <c r="QJO733" s="16"/>
      <c r="QJP733" s="16"/>
      <c r="QJQ733" s="16"/>
      <c r="QJR733" s="16"/>
      <c r="QJS733" s="16"/>
      <c r="QJT733" s="16"/>
      <c r="QJU733" s="16"/>
      <c r="QJV733" s="16"/>
      <c r="QJW733" s="16"/>
      <c r="QJX733" s="16"/>
      <c r="QJY733" s="16"/>
      <c r="QJZ733" s="16"/>
      <c r="QKA733" s="16"/>
      <c r="QKB733" s="16"/>
      <c r="QKC733" s="16"/>
      <c r="QKD733" s="16"/>
      <c r="QKE733" s="16"/>
      <c r="QKF733" s="16"/>
      <c r="QKG733" s="16"/>
      <c r="QKH733" s="16"/>
      <c r="QKI733" s="16"/>
      <c r="QKJ733" s="16"/>
      <c r="QKK733" s="16"/>
      <c r="QKL733" s="16"/>
      <c r="QKM733" s="16"/>
      <c r="QKN733" s="16"/>
      <c r="QKO733" s="16"/>
      <c r="QKP733" s="16"/>
      <c r="QKQ733" s="16"/>
      <c r="QKR733" s="16"/>
      <c r="QKS733" s="16"/>
      <c r="QKT733" s="16"/>
      <c r="QKU733" s="16"/>
      <c r="QKV733" s="16"/>
      <c r="QKW733" s="16"/>
      <c r="QKX733" s="16"/>
      <c r="QKY733" s="16"/>
      <c r="QKZ733" s="16"/>
      <c r="QLA733" s="16"/>
      <c r="QLB733" s="16"/>
      <c r="QLC733" s="16"/>
      <c r="QLD733" s="16"/>
      <c r="QLE733" s="16"/>
      <c r="QLF733" s="16"/>
      <c r="QLG733" s="16"/>
      <c r="QLH733" s="16"/>
      <c r="QLI733" s="16"/>
      <c r="QLJ733" s="16"/>
      <c r="QLK733" s="16"/>
      <c r="QLL733" s="16"/>
      <c r="QLM733" s="16"/>
      <c r="QLN733" s="16"/>
      <c r="QLO733" s="16"/>
      <c r="QLP733" s="16"/>
      <c r="QLQ733" s="16"/>
      <c r="QLR733" s="16"/>
      <c r="QLS733" s="16"/>
      <c r="QLT733" s="16"/>
      <c r="QLU733" s="16"/>
      <c r="QLV733" s="16"/>
      <c r="QLW733" s="16"/>
      <c r="QLX733" s="16"/>
      <c r="QLY733" s="16"/>
      <c r="QLZ733" s="16"/>
      <c r="QMA733" s="16"/>
      <c r="QMB733" s="16"/>
      <c r="QMC733" s="16"/>
      <c r="QMD733" s="16"/>
      <c r="QME733" s="16"/>
      <c r="QMF733" s="16"/>
      <c r="QMG733" s="16"/>
      <c r="QMH733" s="16"/>
      <c r="QMI733" s="16"/>
      <c r="QMJ733" s="16"/>
      <c r="QMK733" s="16"/>
      <c r="QML733" s="16"/>
      <c r="QMM733" s="16"/>
      <c r="QMN733" s="16"/>
      <c r="QMO733" s="16"/>
      <c r="QMP733" s="16"/>
      <c r="QMQ733" s="16"/>
      <c r="QMR733" s="16"/>
      <c r="QMS733" s="16"/>
      <c r="QMT733" s="16"/>
      <c r="QMU733" s="16"/>
      <c r="QMV733" s="16"/>
      <c r="QMW733" s="16"/>
      <c r="QMX733" s="16"/>
      <c r="QMY733" s="16"/>
      <c r="QMZ733" s="16"/>
      <c r="QNA733" s="16"/>
      <c r="QNB733" s="16"/>
      <c r="QNC733" s="16"/>
      <c r="QND733" s="16"/>
      <c r="QNE733" s="16"/>
      <c r="QNF733" s="16"/>
      <c r="QNG733" s="16"/>
      <c r="QNH733" s="16"/>
      <c r="QNI733" s="16"/>
      <c r="QNJ733" s="16"/>
      <c r="QNK733" s="16"/>
      <c r="QNL733" s="16"/>
      <c r="QNM733" s="16"/>
      <c r="QNN733" s="16"/>
      <c r="QNO733" s="16"/>
      <c r="QNP733" s="16"/>
      <c r="QNQ733" s="16"/>
      <c r="QNR733" s="16"/>
      <c r="QNS733" s="16"/>
      <c r="QNT733" s="16"/>
      <c r="QNU733" s="16"/>
      <c r="QNV733" s="16"/>
      <c r="QNW733" s="16"/>
      <c r="QNX733" s="16"/>
      <c r="QNY733" s="16"/>
      <c r="QNZ733" s="16"/>
      <c r="QOA733" s="16"/>
      <c r="QOB733" s="16"/>
      <c r="QOC733" s="16"/>
      <c r="QOD733" s="16"/>
      <c r="QOE733" s="16"/>
      <c r="QOF733" s="16"/>
      <c r="QOG733" s="16"/>
      <c r="QOH733" s="16"/>
      <c r="QOI733" s="16"/>
      <c r="QOJ733" s="16"/>
      <c r="QOK733" s="16"/>
      <c r="QOL733" s="16"/>
      <c r="QOM733" s="16"/>
      <c r="QON733" s="16"/>
      <c r="QOO733" s="16"/>
      <c r="QOP733" s="16"/>
      <c r="QOQ733" s="16"/>
      <c r="QOR733" s="16"/>
      <c r="QOS733" s="16"/>
      <c r="QOT733" s="16"/>
      <c r="QOU733" s="16"/>
      <c r="QOV733" s="16"/>
      <c r="QOW733" s="16"/>
      <c r="QOX733" s="16"/>
      <c r="QOY733" s="16"/>
      <c r="QOZ733" s="16"/>
      <c r="QPA733" s="16"/>
      <c r="QPB733" s="16"/>
      <c r="QPC733" s="16"/>
      <c r="QPD733" s="16"/>
      <c r="QPE733" s="16"/>
      <c r="QPF733" s="16"/>
      <c r="QPG733" s="16"/>
      <c r="QPH733" s="16"/>
      <c r="QPI733" s="16"/>
      <c r="QPJ733" s="16"/>
      <c r="QPK733" s="16"/>
      <c r="QPL733" s="16"/>
      <c r="QPM733" s="16"/>
      <c r="QPN733" s="16"/>
      <c r="QPO733" s="16"/>
      <c r="QPP733" s="16"/>
      <c r="QPQ733" s="16"/>
      <c r="QPR733" s="16"/>
      <c r="QPS733" s="16"/>
      <c r="QPT733" s="16"/>
      <c r="QPU733" s="16"/>
      <c r="QPV733" s="16"/>
      <c r="QPW733" s="16"/>
      <c r="QPX733" s="16"/>
      <c r="QPY733" s="16"/>
      <c r="QPZ733" s="16"/>
      <c r="QQA733" s="16"/>
      <c r="QQB733" s="16"/>
      <c r="QQC733" s="16"/>
      <c r="QQD733" s="16"/>
      <c r="QQE733" s="16"/>
      <c r="QQF733" s="16"/>
      <c r="QQG733" s="16"/>
      <c r="QQH733" s="16"/>
      <c r="QQI733" s="16"/>
      <c r="QQJ733" s="16"/>
      <c r="QQK733" s="16"/>
      <c r="QQL733" s="16"/>
      <c r="QQM733" s="16"/>
      <c r="QQN733" s="16"/>
      <c r="QQO733" s="16"/>
      <c r="QQP733" s="16"/>
      <c r="QQQ733" s="16"/>
      <c r="QQR733" s="16"/>
      <c r="QQS733" s="16"/>
      <c r="QQT733" s="16"/>
      <c r="QQU733" s="16"/>
      <c r="QQV733" s="16"/>
      <c r="QQW733" s="16"/>
      <c r="QQX733" s="16"/>
      <c r="QQY733" s="16"/>
      <c r="QQZ733" s="16"/>
      <c r="QRA733" s="16"/>
      <c r="QRB733" s="16"/>
      <c r="QRC733" s="16"/>
      <c r="QRD733" s="16"/>
      <c r="QRE733" s="16"/>
      <c r="QRF733" s="16"/>
      <c r="QRG733" s="16"/>
      <c r="QRH733" s="16"/>
      <c r="QRI733" s="16"/>
      <c r="QRJ733" s="16"/>
      <c r="QRK733" s="16"/>
      <c r="QRL733" s="16"/>
      <c r="QRM733" s="16"/>
      <c r="QRN733" s="16"/>
      <c r="QRO733" s="16"/>
      <c r="QRP733" s="16"/>
      <c r="QRQ733" s="16"/>
      <c r="QRR733" s="16"/>
      <c r="QRS733" s="16"/>
      <c r="QRT733" s="16"/>
      <c r="QRU733" s="16"/>
      <c r="QRV733" s="16"/>
      <c r="QRW733" s="16"/>
      <c r="QRX733" s="16"/>
      <c r="QRY733" s="16"/>
      <c r="QRZ733" s="16"/>
      <c r="QSA733" s="16"/>
      <c r="QSB733" s="16"/>
      <c r="QSC733" s="16"/>
      <c r="QSD733" s="16"/>
      <c r="QSE733" s="16"/>
      <c r="QSF733" s="16"/>
      <c r="QSG733" s="16"/>
      <c r="QSH733" s="16"/>
      <c r="QSI733" s="16"/>
      <c r="QSJ733" s="16"/>
      <c r="QSK733" s="16"/>
      <c r="QSL733" s="16"/>
      <c r="QSM733" s="16"/>
      <c r="QSN733" s="16"/>
      <c r="QSO733" s="16"/>
      <c r="QSP733" s="16"/>
      <c r="QSQ733" s="16"/>
      <c r="QSR733" s="16"/>
      <c r="QSS733" s="16"/>
      <c r="QST733" s="16"/>
      <c r="QSU733" s="16"/>
      <c r="QSV733" s="16"/>
      <c r="QSW733" s="16"/>
      <c r="QSX733" s="16"/>
      <c r="QSY733" s="16"/>
      <c r="QSZ733" s="16"/>
      <c r="QTA733" s="16"/>
      <c r="QTB733" s="16"/>
      <c r="QTC733" s="16"/>
      <c r="QTD733" s="16"/>
      <c r="QTE733" s="16"/>
      <c r="QTF733" s="16"/>
      <c r="QTG733" s="16"/>
      <c r="QTH733" s="16"/>
      <c r="QTI733" s="16"/>
      <c r="QTJ733" s="16"/>
      <c r="QTK733" s="16"/>
      <c r="QTL733" s="16"/>
      <c r="QTM733" s="16"/>
      <c r="QTN733" s="16"/>
      <c r="QTO733" s="16"/>
      <c r="QTP733" s="16"/>
      <c r="QTQ733" s="16"/>
      <c r="QTR733" s="16"/>
      <c r="QTS733" s="16"/>
      <c r="QTT733" s="16"/>
      <c r="QTU733" s="16"/>
      <c r="QTV733" s="16"/>
      <c r="QTW733" s="16"/>
      <c r="QTX733" s="16"/>
      <c r="QTY733" s="16"/>
      <c r="QTZ733" s="16"/>
      <c r="QUA733" s="16"/>
      <c r="QUB733" s="16"/>
      <c r="QUC733" s="16"/>
      <c r="QUD733" s="16"/>
      <c r="QUE733" s="16"/>
      <c r="QUF733" s="16"/>
      <c r="QUG733" s="16"/>
      <c r="QUH733" s="16"/>
      <c r="QUI733" s="16"/>
      <c r="QUJ733" s="16"/>
      <c r="QUK733" s="16"/>
      <c r="QUL733" s="16"/>
      <c r="QUM733" s="16"/>
      <c r="QUN733" s="16"/>
      <c r="QUO733" s="16"/>
      <c r="QUP733" s="16"/>
      <c r="QUQ733" s="16"/>
      <c r="QUR733" s="16"/>
      <c r="QUS733" s="16"/>
      <c r="QUT733" s="16"/>
      <c r="QUU733" s="16"/>
      <c r="QUV733" s="16"/>
      <c r="QUW733" s="16"/>
      <c r="QUX733" s="16"/>
      <c r="QUY733" s="16"/>
      <c r="QUZ733" s="16"/>
      <c r="QVA733" s="16"/>
      <c r="QVB733" s="16"/>
      <c r="QVC733" s="16"/>
      <c r="QVD733" s="16"/>
      <c r="QVE733" s="16"/>
      <c r="QVF733" s="16"/>
      <c r="QVG733" s="16"/>
      <c r="QVH733" s="16"/>
      <c r="QVI733" s="16"/>
      <c r="QVJ733" s="16"/>
      <c r="QVK733" s="16"/>
      <c r="QVL733" s="16"/>
      <c r="QVM733" s="16"/>
      <c r="QVN733" s="16"/>
      <c r="QVO733" s="16"/>
      <c r="QVP733" s="16"/>
      <c r="QVQ733" s="16"/>
      <c r="QVR733" s="16"/>
      <c r="QVS733" s="16"/>
      <c r="QVT733" s="16"/>
      <c r="QVU733" s="16"/>
      <c r="QVV733" s="16"/>
      <c r="QVW733" s="16"/>
      <c r="QVX733" s="16"/>
      <c r="QVY733" s="16"/>
      <c r="QVZ733" s="16"/>
      <c r="QWA733" s="16"/>
      <c r="QWB733" s="16"/>
      <c r="QWC733" s="16"/>
      <c r="QWD733" s="16"/>
      <c r="QWE733" s="16"/>
      <c r="QWF733" s="16"/>
      <c r="QWG733" s="16"/>
      <c r="QWH733" s="16"/>
      <c r="QWI733" s="16"/>
      <c r="QWJ733" s="16"/>
      <c r="QWK733" s="16"/>
      <c r="QWL733" s="16"/>
      <c r="QWM733" s="16"/>
      <c r="QWN733" s="16"/>
      <c r="QWO733" s="16"/>
      <c r="QWP733" s="16"/>
      <c r="QWQ733" s="16"/>
      <c r="QWR733" s="16"/>
      <c r="QWS733" s="16"/>
      <c r="QWT733" s="16"/>
      <c r="QWU733" s="16"/>
      <c r="QWV733" s="16"/>
      <c r="QWW733" s="16"/>
      <c r="QWX733" s="16"/>
      <c r="QWY733" s="16"/>
      <c r="QWZ733" s="16"/>
      <c r="QXA733" s="16"/>
      <c r="QXB733" s="16"/>
      <c r="QXC733" s="16"/>
      <c r="QXD733" s="16"/>
      <c r="QXE733" s="16"/>
      <c r="QXF733" s="16"/>
      <c r="QXG733" s="16"/>
      <c r="QXH733" s="16"/>
      <c r="QXI733" s="16"/>
      <c r="QXJ733" s="16"/>
      <c r="QXK733" s="16"/>
      <c r="QXL733" s="16"/>
      <c r="QXM733" s="16"/>
      <c r="QXN733" s="16"/>
      <c r="QXO733" s="16"/>
      <c r="QXP733" s="16"/>
      <c r="QXQ733" s="16"/>
      <c r="QXR733" s="16"/>
      <c r="QXS733" s="16"/>
      <c r="QXT733" s="16"/>
      <c r="QXU733" s="16"/>
      <c r="QXV733" s="16"/>
      <c r="QXW733" s="16"/>
      <c r="QXX733" s="16"/>
      <c r="QXY733" s="16"/>
      <c r="QXZ733" s="16"/>
      <c r="QYA733" s="16"/>
      <c r="QYB733" s="16"/>
      <c r="QYC733" s="16"/>
      <c r="QYD733" s="16"/>
      <c r="QYE733" s="16"/>
      <c r="QYF733" s="16"/>
      <c r="QYG733" s="16"/>
      <c r="QYH733" s="16"/>
      <c r="QYI733" s="16"/>
      <c r="QYJ733" s="16"/>
      <c r="QYK733" s="16"/>
      <c r="QYL733" s="16"/>
      <c r="QYM733" s="16"/>
      <c r="QYN733" s="16"/>
      <c r="QYO733" s="16"/>
      <c r="QYP733" s="16"/>
      <c r="QYQ733" s="16"/>
      <c r="QYR733" s="16"/>
      <c r="QYS733" s="16"/>
      <c r="QYT733" s="16"/>
      <c r="QYU733" s="16"/>
      <c r="QYV733" s="16"/>
      <c r="QYW733" s="16"/>
      <c r="QYX733" s="16"/>
      <c r="QYY733" s="16"/>
      <c r="QYZ733" s="16"/>
      <c r="QZA733" s="16"/>
      <c r="QZB733" s="16"/>
      <c r="QZC733" s="16"/>
      <c r="QZD733" s="16"/>
      <c r="QZE733" s="16"/>
      <c r="QZF733" s="16"/>
      <c r="QZG733" s="16"/>
      <c r="QZH733" s="16"/>
      <c r="QZI733" s="16"/>
      <c r="QZJ733" s="16"/>
      <c r="QZK733" s="16"/>
      <c r="QZL733" s="16"/>
      <c r="QZM733" s="16"/>
      <c r="QZN733" s="16"/>
      <c r="QZO733" s="16"/>
      <c r="QZP733" s="16"/>
      <c r="QZQ733" s="16"/>
      <c r="QZR733" s="16"/>
      <c r="QZS733" s="16"/>
      <c r="QZT733" s="16"/>
      <c r="QZU733" s="16"/>
      <c r="QZV733" s="16"/>
      <c r="QZW733" s="16"/>
      <c r="QZX733" s="16"/>
      <c r="QZY733" s="16"/>
      <c r="QZZ733" s="16"/>
      <c r="RAA733" s="16"/>
      <c r="RAB733" s="16"/>
      <c r="RAC733" s="16"/>
      <c r="RAD733" s="16"/>
      <c r="RAE733" s="16"/>
      <c r="RAF733" s="16"/>
      <c r="RAG733" s="16"/>
      <c r="RAH733" s="16"/>
      <c r="RAI733" s="16"/>
      <c r="RAJ733" s="16"/>
      <c r="RAK733" s="16"/>
      <c r="RAL733" s="16"/>
      <c r="RAM733" s="16"/>
      <c r="RAN733" s="16"/>
      <c r="RAO733" s="16"/>
      <c r="RAP733" s="16"/>
      <c r="RAQ733" s="16"/>
      <c r="RAR733" s="16"/>
      <c r="RAS733" s="16"/>
      <c r="RAT733" s="16"/>
      <c r="RAU733" s="16"/>
      <c r="RAV733" s="16"/>
      <c r="RAW733" s="16"/>
      <c r="RAX733" s="16"/>
      <c r="RAY733" s="16"/>
      <c r="RAZ733" s="16"/>
      <c r="RBA733" s="16"/>
      <c r="RBB733" s="16"/>
      <c r="RBC733" s="16"/>
      <c r="RBD733" s="16"/>
      <c r="RBE733" s="16"/>
      <c r="RBF733" s="16"/>
      <c r="RBG733" s="16"/>
      <c r="RBH733" s="16"/>
      <c r="RBI733" s="16"/>
      <c r="RBJ733" s="16"/>
      <c r="RBK733" s="16"/>
      <c r="RBL733" s="16"/>
      <c r="RBM733" s="16"/>
      <c r="RBN733" s="16"/>
      <c r="RBO733" s="16"/>
      <c r="RBP733" s="16"/>
      <c r="RBQ733" s="16"/>
      <c r="RBR733" s="16"/>
      <c r="RBS733" s="16"/>
      <c r="RBT733" s="16"/>
      <c r="RBU733" s="16"/>
      <c r="RBV733" s="16"/>
      <c r="RBW733" s="16"/>
      <c r="RBX733" s="16"/>
      <c r="RBY733" s="16"/>
      <c r="RBZ733" s="16"/>
      <c r="RCA733" s="16"/>
      <c r="RCB733" s="16"/>
      <c r="RCC733" s="16"/>
      <c r="RCD733" s="16"/>
      <c r="RCE733" s="16"/>
      <c r="RCF733" s="16"/>
      <c r="RCG733" s="16"/>
      <c r="RCH733" s="16"/>
      <c r="RCI733" s="16"/>
      <c r="RCJ733" s="16"/>
      <c r="RCK733" s="16"/>
      <c r="RCL733" s="16"/>
      <c r="RCM733" s="16"/>
      <c r="RCN733" s="16"/>
      <c r="RCO733" s="16"/>
      <c r="RCP733" s="16"/>
      <c r="RCQ733" s="16"/>
      <c r="RCR733" s="16"/>
      <c r="RCS733" s="16"/>
      <c r="RCT733" s="16"/>
      <c r="RCU733" s="16"/>
      <c r="RCV733" s="16"/>
      <c r="RCW733" s="16"/>
      <c r="RCX733" s="16"/>
      <c r="RCY733" s="16"/>
      <c r="RCZ733" s="16"/>
      <c r="RDA733" s="16"/>
      <c r="RDB733" s="16"/>
      <c r="RDC733" s="16"/>
      <c r="RDD733" s="16"/>
      <c r="RDE733" s="16"/>
      <c r="RDF733" s="16"/>
      <c r="RDG733" s="16"/>
      <c r="RDH733" s="16"/>
      <c r="RDI733" s="16"/>
      <c r="RDJ733" s="16"/>
      <c r="RDK733" s="16"/>
      <c r="RDL733" s="16"/>
      <c r="RDM733" s="16"/>
      <c r="RDN733" s="16"/>
      <c r="RDO733" s="16"/>
      <c r="RDP733" s="16"/>
      <c r="RDQ733" s="16"/>
      <c r="RDR733" s="16"/>
      <c r="RDS733" s="16"/>
      <c r="RDT733" s="16"/>
      <c r="RDU733" s="16"/>
      <c r="RDV733" s="16"/>
      <c r="RDW733" s="16"/>
      <c r="RDX733" s="16"/>
      <c r="RDY733" s="16"/>
      <c r="RDZ733" s="16"/>
      <c r="REA733" s="16"/>
      <c r="REB733" s="16"/>
      <c r="REC733" s="16"/>
      <c r="RED733" s="16"/>
      <c r="REE733" s="16"/>
      <c r="REF733" s="16"/>
      <c r="REG733" s="16"/>
      <c r="REH733" s="16"/>
      <c r="REI733" s="16"/>
      <c r="REJ733" s="16"/>
      <c r="REK733" s="16"/>
      <c r="REL733" s="16"/>
      <c r="REM733" s="16"/>
      <c r="REN733" s="16"/>
      <c r="REO733" s="16"/>
      <c r="REP733" s="16"/>
      <c r="REQ733" s="16"/>
      <c r="RER733" s="16"/>
      <c r="RES733" s="16"/>
      <c r="RET733" s="16"/>
      <c r="REU733" s="16"/>
      <c r="REV733" s="16"/>
      <c r="REW733" s="16"/>
      <c r="REX733" s="16"/>
      <c r="REY733" s="16"/>
      <c r="REZ733" s="16"/>
      <c r="RFA733" s="16"/>
      <c r="RFB733" s="16"/>
      <c r="RFC733" s="16"/>
      <c r="RFD733" s="16"/>
      <c r="RFE733" s="16"/>
      <c r="RFF733" s="16"/>
      <c r="RFG733" s="16"/>
      <c r="RFH733" s="16"/>
      <c r="RFI733" s="16"/>
      <c r="RFJ733" s="16"/>
      <c r="RFK733" s="16"/>
      <c r="RFL733" s="16"/>
      <c r="RFM733" s="16"/>
      <c r="RFN733" s="16"/>
      <c r="RFO733" s="16"/>
      <c r="RFP733" s="16"/>
      <c r="RFQ733" s="16"/>
      <c r="RFR733" s="16"/>
      <c r="RFS733" s="16"/>
      <c r="RFT733" s="16"/>
      <c r="RFU733" s="16"/>
      <c r="RFV733" s="16"/>
      <c r="RFW733" s="16"/>
      <c r="RFX733" s="16"/>
      <c r="RFY733" s="16"/>
      <c r="RFZ733" s="16"/>
      <c r="RGA733" s="16"/>
      <c r="RGB733" s="16"/>
      <c r="RGC733" s="16"/>
      <c r="RGD733" s="16"/>
      <c r="RGE733" s="16"/>
      <c r="RGF733" s="16"/>
      <c r="RGG733" s="16"/>
      <c r="RGH733" s="16"/>
      <c r="RGI733" s="16"/>
      <c r="RGJ733" s="16"/>
      <c r="RGK733" s="16"/>
      <c r="RGL733" s="16"/>
      <c r="RGM733" s="16"/>
      <c r="RGN733" s="16"/>
      <c r="RGO733" s="16"/>
      <c r="RGP733" s="16"/>
      <c r="RGQ733" s="16"/>
      <c r="RGR733" s="16"/>
      <c r="RGS733" s="16"/>
      <c r="RGT733" s="16"/>
      <c r="RGU733" s="16"/>
      <c r="RGV733" s="16"/>
      <c r="RGW733" s="16"/>
      <c r="RGX733" s="16"/>
      <c r="RGY733" s="16"/>
      <c r="RGZ733" s="16"/>
      <c r="RHA733" s="16"/>
      <c r="RHB733" s="16"/>
      <c r="RHC733" s="16"/>
      <c r="RHD733" s="16"/>
      <c r="RHE733" s="16"/>
      <c r="RHF733" s="16"/>
      <c r="RHG733" s="16"/>
      <c r="RHH733" s="16"/>
      <c r="RHI733" s="16"/>
      <c r="RHJ733" s="16"/>
      <c r="RHK733" s="16"/>
      <c r="RHL733" s="16"/>
      <c r="RHM733" s="16"/>
      <c r="RHN733" s="16"/>
      <c r="RHO733" s="16"/>
      <c r="RHP733" s="16"/>
      <c r="RHQ733" s="16"/>
      <c r="RHR733" s="16"/>
      <c r="RHS733" s="16"/>
      <c r="RHT733" s="16"/>
      <c r="RHU733" s="16"/>
      <c r="RHV733" s="16"/>
      <c r="RHW733" s="16"/>
      <c r="RHX733" s="16"/>
      <c r="RHY733" s="16"/>
      <c r="RHZ733" s="16"/>
      <c r="RIA733" s="16"/>
      <c r="RIB733" s="16"/>
      <c r="RIC733" s="16"/>
      <c r="RID733" s="16"/>
      <c r="RIE733" s="16"/>
      <c r="RIF733" s="16"/>
      <c r="RIG733" s="16"/>
      <c r="RIH733" s="16"/>
      <c r="RII733" s="16"/>
      <c r="RIJ733" s="16"/>
      <c r="RIK733" s="16"/>
      <c r="RIL733" s="16"/>
      <c r="RIM733" s="16"/>
      <c r="RIN733" s="16"/>
      <c r="RIO733" s="16"/>
      <c r="RIP733" s="16"/>
      <c r="RIQ733" s="16"/>
      <c r="RIR733" s="16"/>
      <c r="RIS733" s="16"/>
      <c r="RIT733" s="16"/>
      <c r="RIU733" s="16"/>
      <c r="RIV733" s="16"/>
      <c r="RIW733" s="16"/>
      <c r="RIX733" s="16"/>
      <c r="RIY733" s="16"/>
      <c r="RIZ733" s="16"/>
      <c r="RJA733" s="16"/>
      <c r="RJB733" s="16"/>
      <c r="RJC733" s="16"/>
      <c r="RJD733" s="16"/>
      <c r="RJE733" s="16"/>
      <c r="RJF733" s="16"/>
      <c r="RJG733" s="16"/>
      <c r="RJH733" s="16"/>
      <c r="RJI733" s="16"/>
      <c r="RJJ733" s="16"/>
      <c r="RJK733" s="16"/>
      <c r="RJL733" s="16"/>
      <c r="RJM733" s="16"/>
      <c r="RJN733" s="16"/>
      <c r="RJO733" s="16"/>
      <c r="RJP733" s="16"/>
      <c r="RJQ733" s="16"/>
      <c r="RJR733" s="16"/>
      <c r="RJS733" s="16"/>
      <c r="RJT733" s="16"/>
      <c r="RJU733" s="16"/>
      <c r="RJV733" s="16"/>
      <c r="RJW733" s="16"/>
      <c r="RJX733" s="16"/>
      <c r="RJY733" s="16"/>
      <c r="RJZ733" s="16"/>
      <c r="RKA733" s="16"/>
      <c r="RKB733" s="16"/>
      <c r="RKC733" s="16"/>
      <c r="RKD733" s="16"/>
      <c r="RKE733" s="16"/>
      <c r="RKF733" s="16"/>
      <c r="RKG733" s="16"/>
      <c r="RKH733" s="16"/>
      <c r="RKI733" s="16"/>
      <c r="RKJ733" s="16"/>
      <c r="RKK733" s="16"/>
      <c r="RKL733" s="16"/>
      <c r="RKM733" s="16"/>
      <c r="RKN733" s="16"/>
      <c r="RKO733" s="16"/>
      <c r="RKP733" s="16"/>
      <c r="RKQ733" s="16"/>
      <c r="RKR733" s="16"/>
      <c r="RKS733" s="16"/>
      <c r="RKT733" s="16"/>
      <c r="RKU733" s="16"/>
      <c r="RKV733" s="16"/>
      <c r="RKW733" s="16"/>
      <c r="RKX733" s="16"/>
      <c r="RKY733" s="16"/>
      <c r="RKZ733" s="16"/>
      <c r="RLA733" s="16"/>
      <c r="RLB733" s="16"/>
      <c r="RLC733" s="16"/>
      <c r="RLD733" s="16"/>
      <c r="RLE733" s="16"/>
      <c r="RLF733" s="16"/>
      <c r="RLG733" s="16"/>
      <c r="RLH733" s="16"/>
      <c r="RLI733" s="16"/>
      <c r="RLJ733" s="16"/>
      <c r="RLK733" s="16"/>
      <c r="RLL733" s="16"/>
      <c r="RLM733" s="16"/>
      <c r="RLN733" s="16"/>
      <c r="RLO733" s="16"/>
      <c r="RLP733" s="16"/>
      <c r="RLQ733" s="16"/>
      <c r="RLR733" s="16"/>
      <c r="RLS733" s="16"/>
      <c r="RLT733" s="16"/>
      <c r="RLU733" s="16"/>
      <c r="RLV733" s="16"/>
      <c r="RLW733" s="16"/>
      <c r="RLX733" s="16"/>
      <c r="RLY733" s="16"/>
      <c r="RLZ733" s="16"/>
      <c r="RMA733" s="16"/>
      <c r="RMB733" s="16"/>
      <c r="RMC733" s="16"/>
      <c r="RMD733" s="16"/>
      <c r="RME733" s="16"/>
      <c r="RMF733" s="16"/>
      <c r="RMG733" s="16"/>
      <c r="RMH733" s="16"/>
      <c r="RMI733" s="16"/>
      <c r="RMJ733" s="16"/>
      <c r="RMK733" s="16"/>
      <c r="RML733" s="16"/>
      <c r="RMM733" s="16"/>
      <c r="RMN733" s="16"/>
      <c r="RMO733" s="16"/>
      <c r="RMP733" s="16"/>
      <c r="RMQ733" s="16"/>
      <c r="RMR733" s="16"/>
      <c r="RMS733" s="16"/>
      <c r="RMT733" s="16"/>
      <c r="RMU733" s="16"/>
      <c r="RMV733" s="16"/>
      <c r="RMW733" s="16"/>
      <c r="RMX733" s="16"/>
      <c r="RMY733" s="16"/>
      <c r="RMZ733" s="16"/>
      <c r="RNA733" s="16"/>
      <c r="RNB733" s="16"/>
      <c r="RNC733" s="16"/>
      <c r="RND733" s="16"/>
      <c r="RNE733" s="16"/>
      <c r="RNF733" s="16"/>
      <c r="RNG733" s="16"/>
      <c r="RNH733" s="16"/>
      <c r="RNI733" s="16"/>
      <c r="RNJ733" s="16"/>
      <c r="RNK733" s="16"/>
      <c r="RNL733" s="16"/>
      <c r="RNM733" s="16"/>
      <c r="RNN733" s="16"/>
      <c r="RNO733" s="16"/>
      <c r="RNP733" s="16"/>
      <c r="RNQ733" s="16"/>
      <c r="RNR733" s="16"/>
      <c r="RNS733" s="16"/>
      <c r="RNT733" s="16"/>
      <c r="RNU733" s="16"/>
      <c r="RNV733" s="16"/>
      <c r="RNW733" s="16"/>
      <c r="RNX733" s="16"/>
      <c r="RNY733" s="16"/>
      <c r="RNZ733" s="16"/>
      <c r="ROA733" s="16"/>
      <c r="ROB733" s="16"/>
      <c r="ROC733" s="16"/>
      <c r="ROD733" s="16"/>
      <c r="ROE733" s="16"/>
      <c r="ROF733" s="16"/>
      <c r="ROG733" s="16"/>
      <c r="ROH733" s="16"/>
      <c r="ROI733" s="16"/>
      <c r="ROJ733" s="16"/>
      <c r="ROK733" s="16"/>
      <c r="ROL733" s="16"/>
      <c r="ROM733" s="16"/>
      <c r="RON733" s="16"/>
      <c r="ROO733" s="16"/>
      <c r="ROP733" s="16"/>
      <c r="ROQ733" s="16"/>
      <c r="ROR733" s="16"/>
      <c r="ROS733" s="16"/>
      <c r="ROT733" s="16"/>
      <c r="ROU733" s="16"/>
      <c r="ROV733" s="16"/>
      <c r="ROW733" s="16"/>
      <c r="ROX733" s="16"/>
      <c r="ROY733" s="16"/>
      <c r="ROZ733" s="16"/>
      <c r="RPA733" s="16"/>
      <c r="RPB733" s="16"/>
      <c r="RPC733" s="16"/>
      <c r="RPD733" s="16"/>
      <c r="RPE733" s="16"/>
      <c r="RPF733" s="16"/>
      <c r="RPG733" s="16"/>
      <c r="RPH733" s="16"/>
      <c r="RPI733" s="16"/>
      <c r="RPJ733" s="16"/>
      <c r="RPK733" s="16"/>
      <c r="RPL733" s="16"/>
      <c r="RPM733" s="16"/>
      <c r="RPN733" s="16"/>
      <c r="RPO733" s="16"/>
      <c r="RPP733" s="16"/>
      <c r="RPQ733" s="16"/>
      <c r="RPR733" s="16"/>
      <c r="RPS733" s="16"/>
      <c r="RPT733" s="16"/>
      <c r="RPU733" s="16"/>
      <c r="RPV733" s="16"/>
      <c r="RPW733" s="16"/>
      <c r="RPX733" s="16"/>
      <c r="RPY733" s="16"/>
      <c r="RPZ733" s="16"/>
      <c r="RQA733" s="16"/>
      <c r="RQB733" s="16"/>
      <c r="RQC733" s="16"/>
      <c r="RQD733" s="16"/>
      <c r="RQE733" s="16"/>
      <c r="RQF733" s="16"/>
      <c r="RQG733" s="16"/>
      <c r="RQH733" s="16"/>
      <c r="RQI733" s="16"/>
      <c r="RQJ733" s="16"/>
      <c r="RQK733" s="16"/>
      <c r="RQL733" s="16"/>
      <c r="RQM733" s="16"/>
      <c r="RQN733" s="16"/>
      <c r="RQO733" s="16"/>
      <c r="RQP733" s="16"/>
      <c r="RQQ733" s="16"/>
      <c r="RQR733" s="16"/>
      <c r="RQS733" s="16"/>
      <c r="RQT733" s="16"/>
      <c r="RQU733" s="16"/>
      <c r="RQV733" s="16"/>
      <c r="RQW733" s="16"/>
      <c r="RQX733" s="16"/>
      <c r="RQY733" s="16"/>
      <c r="RQZ733" s="16"/>
      <c r="RRA733" s="16"/>
      <c r="RRB733" s="16"/>
      <c r="RRC733" s="16"/>
      <c r="RRD733" s="16"/>
      <c r="RRE733" s="16"/>
      <c r="RRF733" s="16"/>
      <c r="RRG733" s="16"/>
      <c r="RRH733" s="16"/>
      <c r="RRI733" s="16"/>
      <c r="RRJ733" s="16"/>
      <c r="RRK733" s="16"/>
      <c r="RRL733" s="16"/>
      <c r="RRM733" s="16"/>
      <c r="RRN733" s="16"/>
      <c r="RRO733" s="16"/>
      <c r="RRP733" s="16"/>
      <c r="RRQ733" s="16"/>
      <c r="RRR733" s="16"/>
      <c r="RRS733" s="16"/>
      <c r="RRT733" s="16"/>
      <c r="RRU733" s="16"/>
      <c r="RRV733" s="16"/>
      <c r="RRW733" s="16"/>
      <c r="RRX733" s="16"/>
      <c r="RRY733" s="16"/>
      <c r="RRZ733" s="16"/>
      <c r="RSA733" s="16"/>
      <c r="RSB733" s="16"/>
      <c r="RSC733" s="16"/>
      <c r="RSD733" s="16"/>
      <c r="RSE733" s="16"/>
      <c r="RSF733" s="16"/>
      <c r="RSG733" s="16"/>
      <c r="RSH733" s="16"/>
      <c r="RSI733" s="16"/>
      <c r="RSJ733" s="16"/>
      <c r="RSK733" s="16"/>
      <c r="RSL733" s="16"/>
      <c r="RSM733" s="16"/>
      <c r="RSN733" s="16"/>
      <c r="RSO733" s="16"/>
      <c r="RSP733" s="16"/>
      <c r="RSQ733" s="16"/>
      <c r="RSR733" s="16"/>
      <c r="RSS733" s="16"/>
      <c r="RST733" s="16"/>
      <c r="RSU733" s="16"/>
      <c r="RSV733" s="16"/>
      <c r="RSW733" s="16"/>
      <c r="RSX733" s="16"/>
      <c r="RSY733" s="16"/>
      <c r="RSZ733" s="16"/>
      <c r="RTA733" s="16"/>
      <c r="RTB733" s="16"/>
      <c r="RTC733" s="16"/>
      <c r="RTD733" s="16"/>
      <c r="RTE733" s="16"/>
      <c r="RTF733" s="16"/>
      <c r="RTG733" s="16"/>
      <c r="RTH733" s="16"/>
      <c r="RTI733" s="16"/>
      <c r="RTJ733" s="16"/>
      <c r="RTK733" s="16"/>
      <c r="RTL733" s="16"/>
      <c r="RTM733" s="16"/>
      <c r="RTN733" s="16"/>
      <c r="RTO733" s="16"/>
      <c r="RTP733" s="16"/>
      <c r="RTQ733" s="16"/>
      <c r="RTR733" s="16"/>
      <c r="RTS733" s="16"/>
      <c r="RTT733" s="16"/>
      <c r="RTU733" s="16"/>
      <c r="RTV733" s="16"/>
      <c r="RTW733" s="16"/>
      <c r="RTX733" s="16"/>
      <c r="RTY733" s="16"/>
      <c r="RTZ733" s="16"/>
      <c r="RUA733" s="16"/>
      <c r="RUB733" s="16"/>
      <c r="RUC733" s="16"/>
      <c r="RUD733" s="16"/>
      <c r="RUE733" s="16"/>
      <c r="RUF733" s="16"/>
      <c r="RUG733" s="16"/>
      <c r="RUH733" s="16"/>
      <c r="RUI733" s="16"/>
      <c r="RUJ733" s="16"/>
      <c r="RUK733" s="16"/>
      <c r="RUL733" s="16"/>
      <c r="RUM733" s="16"/>
      <c r="RUN733" s="16"/>
      <c r="RUO733" s="16"/>
      <c r="RUP733" s="16"/>
      <c r="RUQ733" s="16"/>
      <c r="RUR733" s="16"/>
      <c r="RUS733" s="16"/>
      <c r="RUT733" s="16"/>
      <c r="RUU733" s="16"/>
      <c r="RUV733" s="16"/>
      <c r="RUW733" s="16"/>
      <c r="RUX733" s="16"/>
      <c r="RUY733" s="16"/>
      <c r="RUZ733" s="16"/>
      <c r="RVA733" s="16"/>
      <c r="RVB733" s="16"/>
      <c r="RVC733" s="16"/>
      <c r="RVD733" s="16"/>
      <c r="RVE733" s="16"/>
      <c r="RVF733" s="16"/>
      <c r="RVG733" s="16"/>
      <c r="RVH733" s="16"/>
      <c r="RVI733" s="16"/>
      <c r="RVJ733" s="16"/>
      <c r="RVK733" s="16"/>
      <c r="RVL733" s="16"/>
      <c r="RVM733" s="16"/>
      <c r="RVN733" s="16"/>
      <c r="RVO733" s="16"/>
      <c r="RVP733" s="16"/>
      <c r="RVQ733" s="16"/>
      <c r="RVR733" s="16"/>
      <c r="RVS733" s="16"/>
      <c r="RVT733" s="16"/>
      <c r="RVU733" s="16"/>
      <c r="RVV733" s="16"/>
      <c r="RVW733" s="16"/>
      <c r="RVX733" s="16"/>
      <c r="RVY733" s="16"/>
      <c r="RVZ733" s="16"/>
      <c r="RWA733" s="16"/>
      <c r="RWB733" s="16"/>
      <c r="RWC733" s="16"/>
      <c r="RWD733" s="16"/>
      <c r="RWE733" s="16"/>
      <c r="RWF733" s="16"/>
      <c r="RWG733" s="16"/>
      <c r="RWH733" s="16"/>
      <c r="RWI733" s="16"/>
      <c r="RWJ733" s="16"/>
      <c r="RWK733" s="16"/>
      <c r="RWL733" s="16"/>
      <c r="RWM733" s="16"/>
      <c r="RWN733" s="16"/>
      <c r="RWO733" s="16"/>
      <c r="RWP733" s="16"/>
      <c r="RWQ733" s="16"/>
      <c r="RWR733" s="16"/>
      <c r="RWS733" s="16"/>
      <c r="RWT733" s="16"/>
      <c r="RWU733" s="16"/>
      <c r="RWV733" s="16"/>
      <c r="RWW733" s="16"/>
      <c r="RWX733" s="16"/>
      <c r="RWY733" s="16"/>
      <c r="RWZ733" s="16"/>
      <c r="RXA733" s="16"/>
      <c r="RXB733" s="16"/>
      <c r="RXC733" s="16"/>
      <c r="RXD733" s="16"/>
      <c r="RXE733" s="16"/>
      <c r="RXF733" s="16"/>
      <c r="RXG733" s="16"/>
      <c r="RXH733" s="16"/>
      <c r="RXI733" s="16"/>
      <c r="RXJ733" s="16"/>
      <c r="RXK733" s="16"/>
      <c r="RXL733" s="16"/>
      <c r="RXM733" s="16"/>
      <c r="RXN733" s="16"/>
      <c r="RXO733" s="16"/>
      <c r="RXP733" s="16"/>
      <c r="RXQ733" s="16"/>
      <c r="RXR733" s="16"/>
      <c r="RXS733" s="16"/>
      <c r="RXT733" s="16"/>
      <c r="RXU733" s="16"/>
      <c r="RXV733" s="16"/>
      <c r="RXW733" s="16"/>
      <c r="RXX733" s="16"/>
      <c r="RXY733" s="16"/>
      <c r="RXZ733" s="16"/>
      <c r="RYA733" s="16"/>
      <c r="RYB733" s="16"/>
      <c r="RYC733" s="16"/>
      <c r="RYD733" s="16"/>
      <c r="RYE733" s="16"/>
      <c r="RYF733" s="16"/>
      <c r="RYG733" s="16"/>
      <c r="RYH733" s="16"/>
      <c r="RYI733" s="16"/>
      <c r="RYJ733" s="16"/>
      <c r="RYK733" s="16"/>
      <c r="RYL733" s="16"/>
      <c r="RYM733" s="16"/>
      <c r="RYN733" s="16"/>
      <c r="RYO733" s="16"/>
      <c r="RYP733" s="16"/>
      <c r="RYQ733" s="16"/>
      <c r="RYR733" s="16"/>
      <c r="RYS733" s="16"/>
      <c r="RYT733" s="16"/>
      <c r="RYU733" s="16"/>
      <c r="RYV733" s="16"/>
      <c r="RYW733" s="16"/>
      <c r="RYX733" s="16"/>
      <c r="RYY733" s="16"/>
      <c r="RYZ733" s="16"/>
      <c r="RZA733" s="16"/>
      <c r="RZB733" s="16"/>
      <c r="RZC733" s="16"/>
      <c r="RZD733" s="16"/>
      <c r="RZE733" s="16"/>
      <c r="RZF733" s="16"/>
      <c r="RZG733" s="16"/>
      <c r="RZH733" s="16"/>
      <c r="RZI733" s="16"/>
      <c r="RZJ733" s="16"/>
      <c r="RZK733" s="16"/>
      <c r="RZL733" s="16"/>
      <c r="RZM733" s="16"/>
      <c r="RZN733" s="16"/>
      <c r="RZO733" s="16"/>
      <c r="RZP733" s="16"/>
      <c r="RZQ733" s="16"/>
      <c r="RZR733" s="16"/>
      <c r="RZS733" s="16"/>
      <c r="RZT733" s="16"/>
      <c r="RZU733" s="16"/>
      <c r="RZV733" s="16"/>
      <c r="RZW733" s="16"/>
      <c r="RZX733" s="16"/>
      <c r="RZY733" s="16"/>
      <c r="RZZ733" s="16"/>
      <c r="SAA733" s="16"/>
      <c r="SAB733" s="16"/>
      <c r="SAC733" s="16"/>
      <c r="SAD733" s="16"/>
      <c r="SAE733" s="16"/>
      <c r="SAF733" s="16"/>
      <c r="SAG733" s="16"/>
      <c r="SAH733" s="16"/>
      <c r="SAI733" s="16"/>
      <c r="SAJ733" s="16"/>
      <c r="SAK733" s="16"/>
      <c r="SAL733" s="16"/>
      <c r="SAM733" s="16"/>
      <c r="SAN733" s="16"/>
      <c r="SAO733" s="16"/>
      <c r="SAP733" s="16"/>
      <c r="SAQ733" s="16"/>
      <c r="SAR733" s="16"/>
      <c r="SAS733" s="16"/>
      <c r="SAT733" s="16"/>
      <c r="SAU733" s="16"/>
      <c r="SAV733" s="16"/>
      <c r="SAW733" s="16"/>
      <c r="SAX733" s="16"/>
      <c r="SAY733" s="16"/>
      <c r="SAZ733" s="16"/>
      <c r="SBA733" s="16"/>
      <c r="SBB733" s="16"/>
      <c r="SBC733" s="16"/>
      <c r="SBD733" s="16"/>
      <c r="SBE733" s="16"/>
      <c r="SBF733" s="16"/>
      <c r="SBG733" s="16"/>
      <c r="SBH733" s="16"/>
      <c r="SBI733" s="16"/>
      <c r="SBJ733" s="16"/>
      <c r="SBK733" s="16"/>
      <c r="SBL733" s="16"/>
      <c r="SBM733" s="16"/>
      <c r="SBN733" s="16"/>
      <c r="SBO733" s="16"/>
      <c r="SBP733" s="16"/>
      <c r="SBQ733" s="16"/>
      <c r="SBR733" s="16"/>
      <c r="SBS733" s="16"/>
      <c r="SBT733" s="16"/>
      <c r="SBU733" s="16"/>
      <c r="SBV733" s="16"/>
      <c r="SBW733" s="16"/>
      <c r="SBX733" s="16"/>
      <c r="SBY733" s="16"/>
      <c r="SBZ733" s="16"/>
      <c r="SCA733" s="16"/>
      <c r="SCB733" s="16"/>
      <c r="SCC733" s="16"/>
      <c r="SCD733" s="16"/>
      <c r="SCE733" s="16"/>
      <c r="SCF733" s="16"/>
      <c r="SCG733" s="16"/>
      <c r="SCH733" s="16"/>
      <c r="SCI733" s="16"/>
      <c r="SCJ733" s="16"/>
      <c r="SCK733" s="16"/>
      <c r="SCL733" s="16"/>
      <c r="SCM733" s="16"/>
      <c r="SCN733" s="16"/>
      <c r="SCO733" s="16"/>
      <c r="SCP733" s="16"/>
      <c r="SCQ733" s="16"/>
      <c r="SCR733" s="16"/>
      <c r="SCS733" s="16"/>
      <c r="SCT733" s="16"/>
      <c r="SCU733" s="16"/>
      <c r="SCV733" s="16"/>
      <c r="SCW733" s="16"/>
      <c r="SCX733" s="16"/>
      <c r="SCY733" s="16"/>
      <c r="SCZ733" s="16"/>
      <c r="SDA733" s="16"/>
      <c r="SDB733" s="16"/>
      <c r="SDC733" s="16"/>
      <c r="SDD733" s="16"/>
      <c r="SDE733" s="16"/>
      <c r="SDF733" s="16"/>
      <c r="SDG733" s="16"/>
      <c r="SDH733" s="16"/>
      <c r="SDI733" s="16"/>
      <c r="SDJ733" s="16"/>
      <c r="SDK733" s="16"/>
      <c r="SDL733" s="16"/>
      <c r="SDM733" s="16"/>
      <c r="SDN733" s="16"/>
      <c r="SDO733" s="16"/>
      <c r="SDP733" s="16"/>
      <c r="SDQ733" s="16"/>
      <c r="SDR733" s="16"/>
      <c r="SDS733" s="16"/>
      <c r="SDT733" s="16"/>
      <c r="SDU733" s="16"/>
      <c r="SDV733" s="16"/>
      <c r="SDW733" s="16"/>
      <c r="SDX733" s="16"/>
      <c r="SDY733" s="16"/>
      <c r="SDZ733" s="16"/>
      <c r="SEA733" s="16"/>
      <c r="SEB733" s="16"/>
      <c r="SEC733" s="16"/>
      <c r="SED733" s="16"/>
      <c r="SEE733" s="16"/>
      <c r="SEF733" s="16"/>
      <c r="SEG733" s="16"/>
      <c r="SEH733" s="16"/>
      <c r="SEI733" s="16"/>
      <c r="SEJ733" s="16"/>
      <c r="SEK733" s="16"/>
      <c r="SEL733" s="16"/>
      <c r="SEM733" s="16"/>
      <c r="SEN733" s="16"/>
      <c r="SEO733" s="16"/>
      <c r="SEP733" s="16"/>
      <c r="SEQ733" s="16"/>
      <c r="SER733" s="16"/>
      <c r="SES733" s="16"/>
      <c r="SET733" s="16"/>
      <c r="SEU733" s="16"/>
      <c r="SEV733" s="16"/>
      <c r="SEW733" s="16"/>
      <c r="SEX733" s="16"/>
      <c r="SEY733" s="16"/>
      <c r="SEZ733" s="16"/>
      <c r="SFA733" s="16"/>
      <c r="SFB733" s="16"/>
      <c r="SFC733" s="16"/>
      <c r="SFD733" s="16"/>
      <c r="SFE733" s="16"/>
      <c r="SFF733" s="16"/>
      <c r="SFG733" s="16"/>
      <c r="SFH733" s="16"/>
      <c r="SFI733" s="16"/>
      <c r="SFJ733" s="16"/>
      <c r="SFK733" s="16"/>
      <c r="SFL733" s="16"/>
      <c r="SFM733" s="16"/>
      <c r="SFN733" s="16"/>
      <c r="SFO733" s="16"/>
      <c r="SFP733" s="16"/>
      <c r="SFQ733" s="16"/>
      <c r="SFR733" s="16"/>
      <c r="SFS733" s="16"/>
      <c r="SFT733" s="16"/>
      <c r="SFU733" s="16"/>
      <c r="SFV733" s="16"/>
      <c r="SFW733" s="16"/>
      <c r="SFX733" s="16"/>
      <c r="SFY733" s="16"/>
      <c r="SFZ733" s="16"/>
      <c r="SGA733" s="16"/>
      <c r="SGB733" s="16"/>
      <c r="SGC733" s="16"/>
      <c r="SGD733" s="16"/>
      <c r="SGE733" s="16"/>
      <c r="SGF733" s="16"/>
      <c r="SGG733" s="16"/>
      <c r="SGH733" s="16"/>
      <c r="SGI733" s="16"/>
      <c r="SGJ733" s="16"/>
      <c r="SGK733" s="16"/>
      <c r="SGL733" s="16"/>
      <c r="SGM733" s="16"/>
      <c r="SGN733" s="16"/>
      <c r="SGO733" s="16"/>
      <c r="SGP733" s="16"/>
      <c r="SGQ733" s="16"/>
      <c r="SGR733" s="16"/>
      <c r="SGS733" s="16"/>
      <c r="SGT733" s="16"/>
      <c r="SGU733" s="16"/>
      <c r="SGV733" s="16"/>
      <c r="SGW733" s="16"/>
      <c r="SGX733" s="16"/>
      <c r="SGY733" s="16"/>
      <c r="SGZ733" s="16"/>
      <c r="SHA733" s="16"/>
      <c r="SHB733" s="16"/>
      <c r="SHC733" s="16"/>
      <c r="SHD733" s="16"/>
      <c r="SHE733" s="16"/>
      <c r="SHF733" s="16"/>
      <c r="SHG733" s="16"/>
      <c r="SHH733" s="16"/>
      <c r="SHI733" s="16"/>
      <c r="SHJ733" s="16"/>
      <c r="SHK733" s="16"/>
      <c r="SHL733" s="16"/>
      <c r="SHM733" s="16"/>
      <c r="SHN733" s="16"/>
      <c r="SHO733" s="16"/>
      <c r="SHP733" s="16"/>
      <c r="SHQ733" s="16"/>
      <c r="SHR733" s="16"/>
      <c r="SHS733" s="16"/>
      <c r="SHT733" s="16"/>
      <c r="SHU733" s="16"/>
      <c r="SHV733" s="16"/>
      <c r="SHW733" s="16"/>
      <c r="SHX733" s="16"/>
      <c r="SHY733" s="16"/>
      <c r="SHZ733" s="16"/>
      <c r="SIA733" s="16"/>
      <c r="SIB733" s="16"/>
      <c r="SIC733" s="16"/>
      <c r="SID733" s="16"/>
      <c r="SIE733" s="16"/>
      <c r="SIF733" s="16"/>
      <c r="SIG733" s="16"/>
      <c r="SIH733" s="16"/>
      <c r="SII733" s="16"/>
      <c r="SIJ733" s="16"/>
      <c r="SIK733" s="16"/>
      <c r="SIL733" s="16"/>
      <c r="SIM733" s="16"/>
      <c r="SIN733" s="16"/>
      <c r="SIO733" s="16"/>
      <c r="SIP733" s="16"/>
      <c r="SIQ733" s="16"/>
      <c r="SIR733" s="16"/>
      <c r="SIS733" s="16"/>
      <c r="SIT733" s="16"/>
      <c r="SIU733" s="16"/>
      <c r="SIV733" s="16"/>
      <c r="SIW733" s="16"/>
      <c r="SIX733" s="16"/>
      <c r="SIY733" s="16"/>
      <c r="SIZ733" s="16"/>
      <c r="SJA733" s="16"/>
      <c r="SJB733" s="16"/>
      <c r="SJC733" s="16"/>
      <c r="SJD733" s="16"/>
      <c r="SJE733" s="16"/>
      <c r="SJF733" s="16"/>
      <c r="SJG733" s="16"/>
      <c r="SJH733" s="16"/>
      <c r="SJI733" s="16"/>
      <c r="SJJ733" s="16"/>
      <c r="SJK733" s="16"/>
      <c r="SJL733" s="16"/>
      <c r="SJM733" s="16"/>
      <c r="SJN733" s="16"/>
      <c r="SJO733" s="16"/>
      <c r="SJP733" s="16"/>
      <c r="SJQ733" s="16"/>
      <c r="SJR733" s="16"/>
      <c r="SJS733" s="16"/>
      <c r="SJT733" s="16"/>
      <c r="SJU733" s="16"/>
      <c r="SJV733" s="16"/>
      <c r="SJW733" s="16"/>
      <c r="SJX733" s="16"/>
      <c r="SJY733" s="16"/>
      <c r="SJZ733" s="16"/>
      <c r="SKA733" s="16"/>
      <c r="SKB733" s="16"/>
      <c r="SKC733" s="16"/>
      <c r="SKD733" s="16"/>
      <c r="SKE733" s="16"/>
      <c r="SKF733" s="16"/>
      <c r="SKG733" s="16"/>
      <c r="SKH733" s="16"/>
      <c r="SKI733" s="16"/>
      <c r="SKJ733" s="16"/>
      <c r="SKK733" s="16"/>
      <c r="SKL733" s="16"/>
      <c r="SKM733" s="16"/>
      <c r="SKN733" s="16"/>
      <c r="SKO733" s="16"/>
      <c r="SKP733" s="16"/>
      <c r="SKQ733" s="16"/>
      <c r="SKR733" s="16"/>
      <c r="SKS733" s="16"/>
      <c r="SKT733" s="16"/>
      <c r="SKU733" s="16"/>
      <c r="SKV733" s="16"/>
      <c r="SKW733" s="16"/>
      <c r="SKX733" s="16"/>
      <c r="SKY733" s="16"/>
      <c r="SKZ733" s="16"/>
      <c r="SLA733" s="16"/>
      <c r="SLB733" s="16"/>
      <c r="SLC733" s="16"/>
      <c r="SLD733" s="16"/>
      <c r="SLE733" s="16"/>
      <c r="SLF733" s="16"/>
      <c r="SLG733" s="16"/>
      <c r="SLH733" s="16"/>
      <c r="SLI733" s="16"/>
      <c r="SLJ733" s="16"/>
      <c r="SLK733" s="16"/>
      <c r="SLL733" s="16"/>
      <c r="SLM733" s="16"/>
      <c r="SLN733" s="16"/>
      <c r="SLO733" s="16"/>
      <c r="SLP733" s="16"/>
      <c r="SLQ733" s="16"/>
      <c r="SLR733" s="16"/>
      <c r="SLS733" s="16"/>
      <c r="SLT733" s="16"/>
      <c r="SLU733" s="16"/>
      <c r="SLV733" s="16"/>
      <c r="SLW733" s="16"/>
      <c r="SLX733" s="16"/>
      <c r="SLY733" s="16"/>
      <c r="SLZ733" s="16"/>
      <c r="SMA733" s="16"/>
      <c r="SMB733" s="16"/>
      <c r="SMC733" s="16"/>
      <c r="SMD733" s="16"/>
      <c r="SME733" s="16"/>
      <c r="SMF733" s="16"/>
      <c r="SMG733" s="16"/>
      <c r="SMH733" s="16"/>
      <c r="SMI733" s="16"/>
      <c r="SMJ733" s="16"/>
      <c r="SMK733" s="16"/>
      <c r="SML733" s="16"/>
      <c r="SMM733" s="16"/>
      <c r="SMN733" s="16"/>
      <c r="SMO733" s="16"/>
      <c r="SMP733" s="16"/>
      <c r="SMQ733" s="16"/>
      <c r="SMR733" s="16"/>
      <c r="SMS733" s="16"/>
      <c r="SMT733" s="16"/>
      <c r="SMU733" s="16"/>
      <c r="SMV733" s="16"/>
      <c r="SMW733" s="16"/>
      <c r="SMX733" s="16"/>
      <c r="SMY733" s="16"/>
      <c r="SMZ733" s="16"/>
      <c r="SNA733" s="16"/>
      <c r="SNB733" s="16"/>
      <c r="SNC733" s="16"/>
      <c r="SND733" s="16"/>
      <c r="SNE733" s="16"/>
      <c r="SNF733" s="16"/>
      <c r="SNG733" s="16"/>
      <c r="SNH733" s="16"/>
      <c r="SNI733" s="16"/>
      <c r="SNJ733" s="16"/>
      <c r="SNK733" s="16"/>
      <c r="SNL733" s="16"/>
      <c r="SNM733" s="16"/>
      <c r="SNN733" s="16"/>
      <c r="SNO733" s="16"/>
      <c r="SNP733" s="16"/>
      <c r="SNQ733" s="16"/>
      <c r="SNR733" s="16"/>
      <c r="SNS733" s="16"/>
      <c r="SNT733" s="16"/>
      <c r="SNU733" s="16"/>
      <c r="SNV733" s="16"/>
      <c r="SNW733" s="16"/>
      <c r="SNX733" s="16"/>
      <c r="SNY733" s="16"/>
      <c r="SNZ733" s="16"/>
      <c r="SOA733" s="16"/>
      <c r="SOB733" s="16"/>
      <c r="SOC733" s="16"/>
      <c r="SOD733" s="16"/>
      <c r="SOE733" s="16"/>
      <c r="SOF733" s="16"/>
      <c r="SOG733" s="16"/>
      <c r="SOH733" s="16"/>
      <c r="SOI733" s="16"/>
      <c r="SOJ733" s="16"/>
      <c r="SOK733" s="16"/>
      <c r="SOL733" s="16"/>
      <c r="SOM733" s="16"/>
      <c r="SON733" s="16"/>
      <c r="SOO733" s="16"/>
      <c r="SOP733" s="16"/>
      <c r="SOQ733" s="16"/>
      <c r="SOR733" s="16"/>
      <c r="SOS733" s="16"/>
      <c r="SOT733" s="16"/>
      <c r="SOU733" s="16"/>
      <c r="SOV733" s="16"/>
      <c r="SOW733" s="16"/>
      <c r="SOX733" s="16"/>
      <c r="SOY733" s="16"/>
      <c r="SOZ733" s="16"/>
      <c r="SPA733" s="16"/>
      <c r="SPB733" s="16"/>
      <c r="SPC733" s="16"/>
      <c r="SPD733" s="16"/>
      <c r="SPE733" s="16"/>
      <c r="SPF733" s="16"/>
      <c r="SPG733" s="16"/>
      <c r="SPH733" s="16"/>
      <c r="SPI733" s="16"/>
      <c r="SPJ733" s="16"/>
      <c r="SPK733" s="16"/>
      <c r="SPL733" s="16"/>
      <c r="SPM733" s="16"/>
      <c r="SPN733" s="16"/>
      <c r="SPO733" s="16"/>
      <c r="SPP733" s="16"/>
      <c r="SPQ733" s="16"/>
      <c r="SPR733" s="16"/>
      <c r="SPS733" s="16"/>
      <c r="SPT733" s="16"/>
      <c r="SPU733" s="16"/>
      <c r="SPV733" s="16"/>
      <c r="SPW733" s="16"/>
      <c r="SPX733" s="16"/>
      <c r="SPY733" s="16"/>
      <c r="SPZ733" s="16"/>
      <c r="SQA733" s="16"/>
      <c r="SQB733" s="16"/>
      <c r="SQC733" s="16"/>
      <c r="SQD733" s="16"/>
      <c r="SQE733" s="16"/>
      <c r="SQF733" s="16"/>
      <c r="SQG733" s="16"/>
      <c r="SQH733" s="16"/>
      <c r="SQI733" s="16"/>
      <c r="SQJ733" s="16"/>
      <c r="SQK733" s="16"/>
      <c r="SQL733" s="16"/>
      <c r="SQM733" s="16"/>
      <c r="SQN733" s="16"/>
      <c r="SQO733" s="16"/>
      <c r="SQP733" s="16"/>
      <c r="SQQ733" s="16"/>
      <c r="SQR733" s="16"/>
      <c r="SQS733" s="16"/>
      <c r="SQT733" s="16"/>
      <c r="SQU733" s="16"/>
      <c r="SQV733" s="16"/>
      <c r="SQW733" s="16"/>
      <c r="SQX733" s="16"/>
      <c r="SQY733" s="16"/>
      <c r="SQZ733" s="16"/>
      <c r="SRA733" s="16"/>
      <c r="SRB733" s="16"/>
      <c r="SRC733" s="16"/>
      <c r="SRD733" s="16"/>
      <c r="SRE733" s="16"/>
      <c r="SRF733" s="16"/>
      <c r="SRG733" s="16"/>
      <c r="SRH733" s="16"/>
      <c r="SRI733" s="16"/>
      <c r="SRJ733" s="16"/>
      <c r="SRK733" s="16"/>
      <c r="SRL733" s="16"/>
      <c r="SRM733" s="16"/>
      <c r="SRN733" s="16"/>
      <c r="SRO733" s="16"/>
      <c r="SRP733" s="16"/>
      <c r="SRQ733" s="16"/>
      <c r="SRR733" s="16"/>
      <c r="SRS733" s="16"/>
      <c r="SRT733" s="16"/>
      <c r="SRU733" s="16"/>
      <c r="SRV733" s="16"/>
      <c r="SRW733" s="16"/>
      <c r="SRX733" s="16"/>
      <c r="SRY733" s="16"/>
      <c r="SRZ733" s="16"/>
      <c r="SSA733" s="16"/>
      <c r="SSB733" s="16"/>
      <c r="SSC733" s="16"/>
      <c r="SSD733" s="16"/>
      <c r="SSE733" s="16"/>
      <c r="SSF733" s="16"/>
      <c r="SSG733" s="16"/>
      <c r="SSH733" s="16"/>
      <c r="SSI733" s="16"/>
      <c r="SSJ733" s="16"/>
      <c r="SSK733" s="16"/>
      <c r="SSL733" s="16"/>
      <c r="SSM733" s="16"/>
      <c r="SSN733" s="16"/>
      <c r="SSO733" s="16"/>
      <c r="SSP733" s="16"/>
      <c r="SSQ733" s="16"/>
      <c r="SSR733" s="16"/>
      <c r="SSS733" s="16"/>
      <c r="SST733" s="16"/>
      <c r="SSU733" s="16"/>
      <c r="SSV733" s="16"/>
      <c r="SSW733" s="16"/>
      <c r="SSX733" s="16"/>
      <c r="SSY733" s="16"/>
      <c r="SSZ733" s="16"/>
      <c r="STA733" s="16"/>
      <c r="STB733" s="16"/>
      <c r="STC733" s="16"/>
      <c r="STD733" s="16"/>
      <c r="STE733" s="16"/>
      <c r="STF733" s="16"/>
      <c r="STG733" s="16"/>
      <c r="STH733" s="16"/>
      <c r="STI733" s="16"/>
      <c r="STJ733" s="16"/>
      <c r="STK733" s="16"/>
      <c r="STL733" s="16"/>
      <c r="STM733" s="16"/>
      <c r="STN733" s="16"/>
      <c r="STO733" s="16"/>
      <c r="STP733" s="16"/>
      <c r="STQ733" s="16"/>
      <c r="STR733" s="16"/>
      <c r="STS733" s="16"/>
      <c r="STT733" s="16"/>
      <c r="STU733" s="16"/>
      <c r="STV733" s="16"/>
      <c r="STW733" s="16"/>
      <c r="STX733" s="16"/>
      <c r="STY733" s="16"/>
      <c r="STZ733" s="16"/>
      <c r="SUA733" s="16"/>
      <c r="SUB733" s="16"/>
      <c r="SUC733" s="16"/>
      <c r="SUD733" s="16"/>
      <c r="SUE733" s="16"/>
      <c r="SUF733" s="16"/>
      <c r="SUG733" s="16"/>
      <c r="SUH733" s="16"/>
      <c r="SUI733" s="16"/>
      <c r="SUJ733" s="16"/>
      <c r="SUK733" s="16"/>
      <c r="SUL733" s="16"/>
      <c r="SUM733" s="16"/>
      <c r="SUN733" s="16"/>
      <c r="SUO733" s="16"/>
      <c r="SUP733" s="16"/>
      <c r="SUQ733" s="16"/>
      <c r="SUR733" s="16"/>
      <c r="SUS733" s="16"/>
      <c r="SUT733" s="16"/>
      <c r="SUU733" s="16"/>
      <c r="SUV733" s="16"/>
      <c r="SUW733" s="16"/>
      <c r="SUX733" s="16"/>
      <c r="SUY733" s="16"/>
      <c r="SUZ733" s="16"/>
      <c r="SVA733" s="16"/>
      <c r="SVB733" s="16"/>
      <c r="SVC733" s="16"/>
      <c r="SVD733" s="16"/>
      <c r="SVE733" s="16"/>
      <c r="SVF733" s="16"/>
      <c r="SVG733" s="16"/>
      <c r="SVH733" s="16"/>
      <c r="SVI733" s="16"/>
      <c r="SVJ733" s="16"/>
      <c r="SVK733" s="16"/>
      <c r="SVL733" s="16"/>
      <c r="SVM733" s="16"/>
      <c r="SVN733" s="16"/>
      <c r="SVO733" s="16"/>
      <c r="SVP733" s="16"/>
      <c r="SVQ733" s="16"/>
      <c r="SVR733" s="16"/>
      <c r="SVS733" s="16"/>
      <c r="SVT733" s="16"/>
      <c r="SVU733" s="16"/>
      <c r="SVV733" s="16"/>
      <c r="SVW733" s="16"/>
      <c r="SVX733" s="16"/>
      <c r="SVY733" s="16"/>
      <c r="SVZ733" s="16"/>
      <c r="SWA733" s="16"/>
      <c r="SWB733" s="16"/>
      <c r="SWC733" s="16"/>
      <c r="SWD733" s="16"/>
      <c r="SWE733" s="16"/>
      <c r="SWF733" s="16"/>
      <c r="SWG733" s="16"/>
      <c r="SWH733" s="16"/>
      <c r="SWI733" s="16"/>
      <c r="SWJ733" s="16"/>
      <c r="SWK733" s="16"/>
      <c r="SWL733" s="16"/>
      <c r="SWM733" s="16"/>
      <c r="SWN733" s="16"/>
      <c r="SWO733" s="16"/>
      <c r="SWP733" s="16"/>
      <c r="SWQ733" s="16"/>
      <c r="SWR733" s="16"/>
      <c r="SWS733" s="16"/>
      <c r="SWT733" s="16"/>
      <c r="SWU733" s="16"/>
      <c r="SWV733" s="16"/>
      <c r="SWW733" s="16"/>
      <c r="SWX733" s="16"/>
      <c r="SWY733" s="16"/>
      <c r="SWZ733" s="16"/>
      <c r="SXA733" s="16"/>
      <c r="SXB733" s="16"/>
      <c r="SXC733" s="16"/>
      <c r="SXD733" s="16"/>
      <c r="SXE733" s="16"/>
      <c r="SXF733" s="16"/>
      <c r="SXG733" s="16"/>
      <c r="SXH733" s="16"/>
      <c r="SXI733" s="16"/>
      <c r="SXJ733" s="16"/>
      <c r="SXK733" s="16"/>
      <c r="SXL733" s="16"/>
      <c r="SXM733" s="16"/>
      <c r="SXN733" s="16"/>
      <c r="SXO733" s="16"/>
      <c r="SXP733" s="16"/>
      <c r="SXQ733" s="16"/>
      <c r="SXR733" s="16"/>
      <c r="SXS733" s="16"/>
      <c r="SXT733" s="16"/>
      <c r="SXU733" s="16"/>
      <c r="SXV733" s="16"/>
      <c r="SXW733" s="16"/>
      <c r="SXX733" s="16"/>
      <c r="SXY733" s="16"/>
      <c r="SXZ733" s="16"/>
      <c r="SYA733" s="16"/>
      <c r="SYB733" s="16"/>
      <c r="SYC733" s="16"/>
      <c r="SYD733" s="16"/>
      <c r="SYE733" s="16"/>
      <c r="SYF733" s="16"/>
      <c r="SYG733" s="16"/>
      <c r="SYH733" s="16"/>
      <c r="SYI733" s="16"/>
      <c r="SYJ733" s="16"/>
      <c r="SYK733" s="16"/>
      <c r="SYL733" s="16"/>
      <c r="SYM733" s="16"/>
      <c r="SYN733" s="16"/>
      <c r="SYO733" s="16"/>
      <c r="SYP733" s="16"/>
      <c r="SYQ733" s="16"/>
      <c r="SYR733" s="16"/>
      <c r="SYS733" s="16"/>
      <c r="SYT733" s="16"/>
      <c r="SYU733" s="16"/>
      <c r="SYV733" s="16"/>
      <c r="SYW733" s="16"/>
      <c r="SYX733" s="16"/>
      <c r="SYY733" s="16"/>
      <c r="SYZ733" s="16"/>
      <c r="SZA733" s="16"/>
      <c r="SZB733" s="16"/>
      <c r="SZC733" s="16"/>
      <c r="SZD733" s="16"/>
      <c r="SZE733" s="16"/>
      <c r="SZF733" s="16"/>
      <c r="SZG733" s="16"/>
      <c r="SZH733" s="16"/>
      <c r="SZI733" s="16"/>
      <c r="SZJ733" s="16"/>
      <c r="SZK733" s="16"/>
      <c r="SZL733" s="16"/>
      <c r="SZM733" s="16"/>
      <c r="SZN733" s="16"/>
      <c r="SZO733" s="16"/>
      <c r="SZP733" s="16"/>
      <c r="SZQ733" s="16"/>
      <c r="SZR733" s="16"/>
      <c r="SZS733" s="16"/>
      <c r="SZT733" s="16"/>
      <c r="SZU733" s="16"/>
      <c r="SZV733" s="16"/>
      <c r="SZW733" s="16"/>
      <c r="SZX733" s="16"/>
      <c r="SZY733" s="16"/>
      <c r="SZZ733" s="16"/>
      <c r="TAA733" s="16"/>
      <c r="TAB733" s="16"/>
      <c r="TAC733" s="16"/>
      <c r="TAD733" s="16"/>
      <c r="TAE733" s="16"/>
      <c r="TAF733" s="16"/>
      <c r="TAG733" s="16"/>
      <c r="TAH733" s="16"/>
      <c r="TAI733" s="16"/>
      <c r="TAJ733" s="16"/>
      <c r="TAK733" s="16"/>
      <c r="TAL733" s="16"/>
      <c r="TAM733" s="16"/>
      <c r="TAN733" s="16"/>
      <c r="TAO733" s="16"/>
      <c r="TAP733" s="16"/>
      <c r="TAQ733" s="16"/>
      <c r="TAR733" s="16"/>
      <c r="TAS733" s="16"/>
      <c r="TAT733" s="16"/>
      <c r="TAU733" s="16"/>
      <c r="TAV733" s="16"/>
      <c r="TAW733" s="16"/>
      <c r="TAX733" s="16"/>
      <c r="TAY733" s="16"/>
      <c r="TAZ733" s="16"/>
      <c r="TBA733" s="16"/>
      <c r="TBB733" s="16"/>
      <c r="TBC733" s="16"/>
      <c r="TBD733" s="16"/>
      <c r="TBE733" s="16"/>
      <c r="TBF733" s="16"/>
      <c r="TBG733" s="16"/>
      <c r="TBH733" s="16"/>
      <c r="TBI733" s="16"/>
      <c r="TBJ733" s="16"/>
      <c r="TBK733" s="16"/>
      <c r="TBL733" s="16"/>
      <c r="TBM733" s="16"/>
      <c r="TBN733" s="16"/>
      <c r="TBO733" s="16"/>
      <c r="TBP733" s="16"/>
      <c r="TBQ733" s="16"/>
      <c r="TBR733" s="16"/>
      <c r="TBS733" s="16"/>
      <c r="TBT733" s="16"/>
      <c r="TBU733" s="16"/>
      <c r="TBV733" s="16"/>
      <c r="TBW733" s="16"/>
      <c r="TBX733" s="16"/>
      <c r="TBY733" s="16"/>
      <c r="TBZ733" s="16"/>
      <c r="TCA733" s="16"/>
      <c r="TCB733" s="16"/>
      <c r="TCC733" s="16"/>
      <c r="TCD733" s="16"/>
      <c r="TCE733" s="16"/>
      <c r="TCF733" s="16"/>
      <c r="TCG733" s="16"/>
      <c r="TCH733" s="16"/>
      <c r="TCI733" s="16"/>
      <c r="TCJ733" s="16"/>
      <c r="TCK733" s="16"/>
      <c r="TCL733" s="16"/>
      <c r="TCM733" s="16"/>
      <c r="TCN733" s="16"/>
      <c r="TCO733" s="16"/>
      <c r="TCP733" s="16"/>
      <c r="TCQ733" s="16"/>
      <c r="TCR733" s="16"/>
      <c r="TCS733" s="16"/>
      <c r="TCT733" s="16"/>
      <c r="TCU733" s="16"/>
      <c r="TCV733" s="16"/>
      <c r="TCW733" s="16"/>
      <c r="TCX733" s="16"/>
      <c r="TCY733" s="16"/>
      <c r="TCZ733" s="16"/>
      <c r="TDA733" s="16"/>
      <c r="TDB733" s="16"/>
      <c r="TDC733" s="16"/>
      <c r="TDD733" s="16"/>
      <c r="TDE733" s="16"/>
      <c r="TDF733" s="16"/>
      <c r="TDG733" s="16"/>
      <c r="TDH733" s="16"/>
      <c r="TDI733" s="16"/>
      <c r="TDJ733" s="16"/>
      <c r="TDK733" s="16"/>
      <c r="TDL733" s="16"/>
      <c r="TDM733" s="16"/>
      <c r="TDN733" s="16"/>
      <c r="TDO733" s="16"/>
      <c r="TDP733" s="16"/>
      <c r="TDQ733" s="16"/>
      <c r="TDR733" s="16"/>
      <c r="TDS733" s="16"/>
      <c r="TDT733" s="16"/>
      <c r="TDU733" s="16"/>
      <c r="TDV733" s="16"/>
      <c r="TDW733" s="16"/>
      <c r="TDX733" s="16"/>
      <c r="TDY733" s="16"/>
      <c r="TDZ733" s="16"/>
      <c r="TEA733" s="16"/>
      <c r="TEB733" s="16"/>
      <c r="TEC733" s="16"/>
      <c r="TED733" s="16"/>
      <c r="TEE733" s="16"/>
      <c r="TEF733" s="16"/>
      <c r="TEG733" s="16"/>
      <c r="TEH733" s="16"/>
      <c r="TEI733" s="16"/>
      <c r="TEJ733" s="16"/>
      <c r="TEK733" s="16"/>
      <c r="TEL733" s="16"/>
      <c r="TEM733" s="16"/>
      <c r="TEN733" s="16"/>
      <c r="TEO733" s="16"/>
      <c r="TEP733" s="16"/>
      <c r="TEQ733" s="16"/>
      <c r="TER733" s="16"/>
      <c r="TES733" s="16"/>
      <c r="TET733" s="16"/>
      <c r="TEU733" s="16"/>
      <c r="TEV733" s="16"/>
      <c r="TEW733" s="16"/>
      <c r="TEX733" s="16"/>
      <c r="TEY733" s="16"/>
      <c r="TEZ733" s="16"/>
      <c r="TFA733" s="16"/>
      <c r="TFB733" s="16"/>
      <c r="TFC733" s="16"/>
      <c r="TFD733" s="16"/>
      <c r="TFE733" s="16"/>
      <c r="TFF733" s="16"/>
      <c r="TFG733" s="16"/>
      <c r="TFH733" s="16"/>
      <c r="TFI733" s="16"/>
      <c r="TFJ733" s="16"/>
      <c r="TFK733" s="16"/>
      <c r="TFL733" s="16"/>
      <c r="TFM733" s="16"/>
      <c r="TFN733" s="16"/>
      <c r="TFO733" s="16"/>
      <c r="TFP733" s="16"/>
      <c r="TFQ733" s="16"/>
      <c r="TFR733" s="16"/>
      <c r="TFS733" s="16"/>
      <c r="TFT733" s="16"/>
      <c r="TFU733" s="16"/>
      <c r="TFV733" s="16"/>
      <c r="TFW733" s="16"/>
      <c r="TFX733" s="16"/>
      <c r="TFY733" s="16"/>
      <c r="TFZ733" s="16"/>
      <c r="TGA733" s="16"/>
      <c r="TGB733" s="16"/>
      <c r="TGC733" s="16"/>
      <c r="TGD733" s="16"/>
      <c r="TGE733" s="16"/>
      <c r="TGF733" s="16"/>
      <c r="TGG733" s="16"/>
      <c r="TGH733" s="16"/>
      <c r="TGI733" s="16"/>
      <c r="TGJ733" s="16"/>
      <c r="TGK733" s="16"/>
      <c r="TGL733" s="16"/>
      <c r="TGM733" s="16"/>
      <c r="TGN733" s="16"/>
      <c r="TGO733" s="16"/>
      <c r="TGP733" s="16"/>
      <c r="TGQ733" s="16"/>
      <c r="TGR733" s="16"/>
      <c r="TGS733" s="16"/>
      <c r="TGT733" s="16"/>
      <c r="TGU733" s="16"/>
      <c r="TGV733" s="16"/>
      <c r="TGW733" s="16"/>
      <c r="TGX733" s="16"/>
      <c r="TGY733" s="16"/>
      <c r="TGZ733" s="16"/>
      <c r="THA733" s="16"/>
      <c r="THB733" s="16"/>
      <c r="THC733" s="16"/>
      <c r="THD733" s="16"/>
      <c r="THE733" s="16"/>
      <c r="THF733" s="16"/>
      <c r="THG733" s="16"/>
      <c r="THH733" s="16"/>
      <c r="THI733" s="16"/>
      <c r="THJ733" s="16"/>
      <c r="THK733" s="16"/>
      <c r="THL733" s="16"/>
      <c r="THM733" s="16"/>
      <c r="THN733" s="16"/>
      <c r="THO733" s="16"/>
      <c r="THP733" s="16"/>
      <c r="THQ733" s="16"/>
      <c r="THR733" s="16"/>
      <c r="THS733" s="16"/>
      <c r="THT733" s="16"/>
      <c r="THU733" s="16"/>
      <c r="THV733" s="16"/>
      <c r="THW733" s="16"/>
      <c r="THX733" s="16"/>
      <c r="THY733" s="16"/>
      <c r="THZ733" s="16"/>
      <c r="TIA733" s="16"/>
      <c r="TIB733" s="16"/>
      <c r="TIC733" s="16"/>
      <c r="TID733" s="16"/>
      <c r="TIE733" s="16"/>
      <c r="TIF733" s="16"/>
      <c r="TIG733" s="16"/>
      <c r="TIH733" s="16"/>
      <c r="TII733" s="16"/>
      <c r="TIJ733" s="16"/>
      <c r="TIK733" s="16"/>
      <c r="TIL733" s="16"/>
      <c r="TIM733" s="16"/>
      <c r="TIN733" s="16"/>
      <c r="TIO733" s="16"/>
      <c r="TIP733" s="16"/>
      <c r="TIQ733" s="16"/>
      <c r="TIR733" s="16"/>
      <c r="TIS733" s="16"/>
      <c r="TIT733" s="16"/>
      <c r="TIU733" s="16"/>
      <c r="TIV733" s="16"/>
      <c r="TIW733" s="16"/>
      <c r="TIX733" s="16"/>
      <c r="TIY733" s="16"/>
      <c r="TIZ733" s="16"/>
      <c r="TJA733" s="16"/>
      <c r="TJB733" s="16"/>
      <c r="TJC733" s="16"/>
      <c r="TJD733" s="16"/>
      <c r="TJE733" s="16"/>
      <c r="TJF733" s="16"/>
      <c r="TJG733" s="16"/>
      <c r="TJH733" s="16"/>
      <c r="TJI733" s="16"/>
      <c r="TJJ733" s="16"/>
      <c r="TJK733" s="16"/>
      <c r="TJL733" s="16"/>
      <c r="TJM733" s="16"/>
      <c r="TJN733" s="16"/>
      <c r="TJO733" s="16"/>
      <c r="TJP733" s="16"/>
      <c r="TJQ733" s="16"/>
      <c r="TJR733" s="16"/>
      <c r="TJS733" s="16"/>
      <c r="TJT733" s="16"/>
      <c r="TJU733" s="16"/>
      <c r="TJV733" s="16"/>
      <c r="TJW733" s="16"/>
      <c r="TJX733" s="16"/>
      <c r="TJY733" s="16"/>
      <c r="TJZ733" s="16"/>
      <c r="TKA733" s="16"/>
      <c r="TKB733" s="16"/>
      <c r="TKC733" s="16"/>
      <c r="TKD733" s="16"/>
      <c r="TKE733" s="16"/>
      <c r="TKF733" s="16"/>
      <c r="TKG733" s="16"/>
      <c r="TKH733" s="16"/>
      <c r="TKI733" s="16"/>
      <c r="TKJ733" s="16"/>
      <c r="TKK733" s="16"/>
      <c r="TKL733" s="16"/>
      <c r="TKM733" s="16"/>
      <c r="TKN733" s="16"/>
      <c r="TKO733" s="16"/>
      <c r="TKP733" s="16"/>
      <c r="TKQ733" s="16"/>
      <c r="TKR733" s="16"/>
      <c r="TKS733" s="16"/>
      <c r="TKT733" s="16"/>
      <c r="TKU733" s="16"/>
      <c r="TKV733" s="16"/>
      <c r="TKW733" s="16"/>
      <c r="TKX733" s="16"/>
      <c r="TKY733" s="16"/>
      <c r="TKZ733" s="16"/>
      <c r="TLA733" s="16"/>
      <c r="TLB733" s="16"/>
      <c r="TLC733" s="16"/>
      <c r="TLD733" s="16"/>
      <c r="TLE733" s="16"/>
      <c r="TLF733" s="16"/>
      <c r="TLG733" s="16"/>
      <c r="TLH733" s="16"/>
      <c r="TLI733" s="16"/>
      <c r="TLJ733" s="16"/>
      <c r="TLK733" s="16"/>
      <c r="TLL733" s="16"/>
      <c r="TLM733" s="16"/>
      <c r="TLN733" s="16"/>
      <c r="TLO733" s="16"/>
      <c r="TLP733" s="16"/>
      <c r="TLQ733" s="16"/>
      <c r="TLR733" s="16"/>
      <c r="TLS733" s="16"/>
      <c r="TLT733" s="16"/>
      <c r="TLU733" s="16"/>
      <c r="TLV733" s="16"/>
      <c r="TLW733" s="16"/>
      <c r="TLX733" s="16"/>
      <c r="TLY733" s="16"/>
      <c r="TLZ733" s="16"/>
      <c r="TMA733" s="16"/>
      <c r="TMB733" s="16"/>
      <c r="TMC733" s="16"/>
      <c r="TMD733" s="16"/>
      <c r="TME733" s="16"/>
      <c r="TMF733" s="16"/>
      <c r="TMG733" s="16"/>
      <c r="TMH733" s="16"/>
      <c r="TMI733" s="16"/>
      <c r="TMJ733" s="16"/>
      <c r="TMK733" s="16"/>
      <c r="TML733" s="16"/>
      <c r="TMM733" s="16"/>
      <c r="TMN733" s="16"/>
      <c r="TMO733" s="16"/>
      <c r="TMP733" s="16"/>
      <c r="TMQ733" s="16"/>
      <c r="TMR733" s="16"/>
      <c r="TMS733" s="16"/>
      <c r="TMT733" s="16"/>
      <c r="TMU733" s="16"/>
      <c r="TMV733" s="16"/>
      <c r="TMW733" s="16"/>
      <c r="TMX733" s="16"/>
      <c r="TMY733" s="16"/>
      <c r="TMZ733" s="16"/>
      <c r="TNA733" s="16"/>
      <c r="TNB733" s="16"/>
      <c r="TNC733" s="16"/>
      <c r="TND733" s="16"/>
      <c r="TNE733" s="16"/>
      <c r="TNF733" s="16"/>
      <c r="TNG733" s="16"/>
      <c r="TNH733" s="16"/>
      <c r="TNI733" s="16"/>
      <c r="TNJ733" s="16"/>
      <c r="TNK733" s="16"/>
      <c r="TNL733" s="16"/>
      <c r="TNM733" s="16"/>
      <c r="TNN733" s="16"/>
      <c r="TNO733" s="16"/>
      <c r="TNP733" s="16"/>
      <c r="TNQ733" s="16"/>
      <c r="TNR733" s="16"/>
      <c r="TNS733" s="16"/>
      <c r="TNT733" s="16"/>
      <c r="TNU733" s="16"/>
      <c r="TNV733" s="16"/>
      <c r="TNW733" s="16"/>
      <c r="TNX733" s="16"/>
      <c r="TNY733" s="16"/>
      <c r="TNZ733" s="16"/>
      <c r="TOA733" s="16"/>
      <c r="TOB733" s="16"/>
      <c r="TOC733" s="16"/>
      <c r="TOD733" s="16"/>
      <c r="TOE733" s="16"/>
      <c r="TOF733" s="16"/>
      <c r="TOG733" s="16"/>
      <c r="TOH733" s="16"/>
      <c r="TOI733" s="16"/>
      <c r="TOJ733" s="16"/>
      <c r="TOK733" s="16"/>
      <c r="TOL733" s="16"/>
      <c r="TOM733" s="16"/>
      <c r="TON733" s="16"/>
      <c r="TOO733" s="16"/>
      <c r="TOP733" s="16"/>
      <c r="TOQ733" s="16"/>
      <c r="TOR733" s="16"/>
      <c r="TOS733" s="16"/>
      <c r="TOT733" s="16"/>
      <c r="TOU733" s="16"/>
      <c r="TOV733" s="16"/>
      <c r="TOW733" s="16"/>
      <c r="TOX733" s="16"/>
      <c r="TOY733" s="16"/>
      <c r="TOZ733" s="16"/>
      <c r="TPA733" s="16"/>
      <c r="TPB733" s="16"/>
      <c r="TPC733" s="16"/>
      <c r="TPD733" s="16"/>
      <c r="TPE733" s="16"/>
      <c r="TPF733" s="16"/>
      <c r="TPG733" s="16"/>
      <c r="TPH733" s="16"/>
      <c r="TPI733" s="16"/>
      <c r="TPJ733" s="16"/>
      <c r="TPK733" s="16"/>
      <c r="TPL733" s="16"/>
      <c r="TPM733" s="16"/>
      <c r="TPN733" s="16"/>
      <c r="TPO733" s="16"/>
      <c r="TPP733" s="16"/>
      <c r="TPQ733" s="16"/>
      <c r="TPR733" s="16"/>
      <c r="TPS733" s="16"/>
      <c r="TPT733" s="16"/>
      <c r="TPU733" s="16"/>
      <c r="TPV733" s="16"/>
      <c r="TPW733" s="16"/>
      <c r="TPX733" s="16"/>
      <c r="TPY733" s="16"/>
      <c r="TPZ733" s="16"/>
      <c r="TQA733" s="16"/>
      <c r="TQB733" s="16"/>
      <c r="TQC733" s="16"/>
      <c r="TQD733" s="16"/>
      <c r="TQE733" s="16"/>
      <c r="TQF733" s="16"/>
      <c r="TQG733" s="16"/>
      <c r="TQH733" s="16"/>
      <c r="TQI733" s="16"/>
      <c r="TQJ733" s="16"/>
      <c r="TQK733" s="16"/>
      <c r="TQL733" s="16"/>
      <c r="TQM733" s="16"/>
      <c r="TQN733" s="16"/>
      <c r="TQO733" s="16"/>
      <c r="TQP733" s="16"/>
      <c r="TQQ733" s="16"/>
      <c r="TQR733" s="16"/>
      <c r="TQS733" s="16"/>
      <c r="TQT733" s="16"/>
      <c r="TQU733" s="16"/>
      <c r="TQV733" s="16"/>
      <c r="TQW733" s="16"/>
      <c r="TQX733" s="16"/>
      <c r="TQY733" s="16"/>
      <c r="TQZ733" s="16"/>
      <c r="TRA733" s="16"/>
      <c r="TRB733" s="16"/>
      <c r="TRC733" s="16"/>
      <c r="TRD733" s="16"/>
      <c r="TRE733" s="16"/>
      <c r="TRF733" s="16"/>
      <c r="TRG733" s="16"/>
      <c r="TRH733" s="16"/>
      <c r="TRI733" s="16"/>
      <c r="TRJ733" s="16"/>
      <c r="TRK733" s="16"/>
      <c r="TRL733" s="16"/>
      <c r="TRM733" s="16"/>
      <c r="TRN733" s="16"/>
      <c r="TRO733" s="16"/>
      <c r="TRP733" s="16"/>
      <c r="TRQ733" s="16"/>
      <c r="TRR733" s="16"/>
      <c r="TRS733" s="16"/>
      <c r="TRT733" s="16"/>
      <c r="TRU733" s="16"/>
      <c r="TRV733" s="16"/>
      <c r="TRW733" s="16"/>
      <c r="TRX733" s="16"/>
      <c r="TRY733" s="16"/>
      <c r="TRZ733" s="16"/>
      <c r="TSA733" s="16"/>
      <c r="TSB733" s="16"/>
      <c r="TSC733" s="16"/>
      <c r="TSD733" s="16"/>
      <c r="TSE733" s="16"/>
      <c r="TSF733" s="16"/>
      <c r="TSG733" s="16"/>
      <c r="TSH733" s="16"/>
      <c r="TSI733" s="16"/>
      <c r="TSJ733" s="16"/>
      <c r="TSK733" s="16"/>
      <c r="TSL733" s="16"/>
      <c r="TSM733" s="16"/>
      <c r="TSN733" s="16"/>
      <c r="TSO733" s="16"/>
      <c r="TSP733" s="16"/>
      <c r="TSQ733" s="16"/>
      <c r="TSR733" s="16"/>
      <c r="TSS733" s="16"/>
      <c r="TST733" s="16"/>
      <c r="TSU733" s="16"/>
      <c r="TSV733" s="16"/>
      <c r="TSW733" s="16"/>
      <c r="TSX733" s="16"/>
      <c r="TSY733" s="16"/>
      <c r="TSZ733" s="16"/>
      <c r="TTA733" s="16"/>
      <c r="TTB733" s="16"/>
      <c r="TTC733" s="16"/>
      <c r="TTD733" s="16"/>
      <c r="TTE733" s="16"/>
      <c r="TTF733" s="16"/>
      <c r="TTG733" s="16"/>
      <c r="TTH733" s="16"/>
      <c r="TTI733" s="16"/>
      <c r="TTJ733" s="16"/>
      <c r="TTK733" s="16"/>
      <c r="TTL733" s="16"/>
      <c r="TTM733" s="16"/>
      <c r="TTN733" s="16"/>
      <c r="TTO733" s="16"/>
      <c r="TTP733" s="16"/>
      <c r="TTQ733" s="16"/>
      <c r="TTR733" s="16"/>
      <c r="TTS733" s="16"/>
      <c r="TTT733" s="16"/>
      <c r="TTU733" s="16"/>
      <c r="TTV733" s="16"/>
      <c r="TTW733" s="16"/>
      <c r="TTX733" s="16"/>
      <c r="TTY733" s="16"/>
      <c r="TTZ733" s="16"/>
      <c r="TUA733" s="16"/>
      <c r="TUB733" s="16"/>
      <c r="TUC733" s="16"/>
      <c r="TUD733" s="16"/>
      <c r="TUE733" s="16"/>
      <c r="TUF733" s="16"/>
      <c r="TUG733" s="16"/>
      <c r="TUH733" s="16"/>
      <c r="TUI733" s="16"/>
      <c r="TUJ733" s="16"/>
      <c r="TUK733" s="16"/>
      <c r="TUL733" s="16"/>
      <c r="TUM733" s="16"/>
      <c r="TUN733" s="16"/>
      <c r="TUO733" s="16"/>
      <c r="TUP733" s="16"/>
      <c r="TUQ733" s="16"/>
      <c r="TUR733" s="16"/>
      <c r="TUS733" s="16"/>
      <c r="TUT733" s="16"/>
      <c r="TUU733" s="16"/>
      <c r="TUV733" s="16"/>
      <c r="TUW733" s="16"/>
      <c r="TUX733" s="16"/>
      <c r="TUY733" s="16"/>
      <c r="TUZ733" s="16"/>
      <c r="TVA733" s="16"/>
      <c r="TVB733" s="16"/>
      <c r="TVC733" s="16"/>
      <c r="TVD733" s="16"/>
      <c r="TVE733" s="16"/>
      <c r="TVF733" s="16"/>
      <c r="TVG733" s="16"/>
      <c r="TVH733" s="16"/>
      <c r="TVI733" s="16"/>
      <c r="TVJ733" s="16"/>
      <c r="TVK733" s="16"/>
      <c r="TVL733" s="16"/>
      <c r="TVM733" s="16"/>
      <c r="TVN733" s="16"/>
      <c r="TVO733" s="16"/>
      <c r="TVP733" s="16"/>
      <c r="TVQ733" s="16"/>
      <c r="TVR733" s="16"/>
      <c r="TVS733" s="16"/>
      <c r="TVT733" s="16"/>
      <c r="TVU733" s="16"/>
      <c r="TVV733" s="16"/>
      <c r="TVW733" s="16"/>
      <c r="TVX733" s="16"/>
      <c r="TVY733" s="16"/>
      <c r="TVZ733" s="16"/>
      <c r="TWA733" s="16"/>
      <c r="TWB733" s="16"/>
      <c r="TWC733" s="16"/>
      <c r="TWD733" s="16"/>
      <c r="TWE733" s="16"/>
      <c r="TWF733" s="16"/>
      <c r="TWG733" s="16"/>
      <c r="TWH733" s="16"/>
      <c r="TWI733" s="16"/>
      <c r="TWJ733" s="16"/>
      <c r="TWK733" s="16"/>
      <c r="TWL733" s="16"/>
      <c r="TWM733" s="16"/>
      <c r="TWN733" s="16"/>
      <c r="TWO733" s="16"/>
      <c r="TWP733" s="16"/>
      <c r="TWQ733" s="16"/>
      <c r="TWR733" s="16"/>
      <c r="TWS733" s="16"/>
      <c r="TWT733" s="16"/>
      <c r="TWU733" s="16"/>
      <c r="TWV733" s="16"/>
      <c r="TWW733" s="16"/>
      <c r="TWX733" s="16"/>
      <c r="TWY733" s="16"/>
      <c r="TWZ733" s="16"/>
      <c r="TXA733" s="16"/>
      <c r="TXB733" s="16"/>
      <c r="TXC733" s="16"/>
      <c r="TXD733" s="16"/>
      <c r="TXE733" s="16"/>
      <c r="TXF733" s="16"/>
      <c r="TXG733" s="16"/>
      <c r="TXH733" s="16"/>
      <c r="TXI733" s="16"/>
      <c r="TXJ733" s="16"/>
      <c r="TXK733" s="16"/>
      <c r="TXL733" s="16"/>
      <c r="TXM733" s="16"/>
      <c r="TXN733" s="16"/>
      <c r="TXO733" s="16"/>
      <c r="TXP733" s="16"/>
      <c r="TXQ733" s="16"/>
      <c r="TXR733" s="16"/>
      <c r="TXS733" s="16"/>
      <c r="TXT733" s="16"/>
      <c r="TXU733" s="16"/>
      <c r="TXV733" s="16"/>
      <c r="TXW733" s="16"/>
      <c r="TXX733" s="16"/>
      <c r="TXY733" s="16"/>
      <c r="TXZ733" s="16"/>
      <c r="TYA733" s="16"/>
      <c r="TYB733" s="16"/>
      <c r="TYC733" s="16"/>
      <c r="TYD733" s="16"/>
      <c r="TYE733" s="16"/>
      <c r="TYF733" s="16"/>
      <c r="TYG733" s="16"/>
      <c r="TYH733" s="16"/>
      <c r="TYI733" s="16"/>
      <c r="TYJ733" s="16"/>
      <c r="TYK733" s="16"/>
      <c r="TYL733" s="16"/>
      <c r="TYM733" s="16"/>
      <c r="TYN733" s="16"/>
      <c r="TYO733" s="16"/>
      <c r="TYP733" s="16"/>
      <c r="TYQ733" s="16"/>
      <c r="TYR733" s="16"/>
      <c r="TYS733" s="16"/>
      <c r="TYT733" s="16"/>
      <c r="TYU733" s="16"/>
      <c r="TYV733" s="16"/>
      <c r="TYW733" s="16"/>
      <c r="TYX733" s="16"/>
      <c r="TYY733" s="16"/>
      <c r="TYZ733" s="16"/>
      <c r="TZA733" s="16"/>
      <c r="TZB733" s="16"/>
      <c r="TZC733" s="16"/>
      <c r="TZD733" s="16"/>
      <c r="TZE733" s="16"/>
      <c r="TZF733" s="16"/>
      <c r="TZG733" s="16"/>
      <c r="TZH733" s="16"/>
      <c r="TZI733" s="16"/>
      <c r="TZJ733" s="16"/>
      <c r="TZK733" s="16"/>
      <c r="TZL733" s="16"/>
      <c r="TZM733" s="16"/>
      <c r="TZN733" s="16"/>
      <c r="TZO733" s="16"/>
      <c r="TZP733" s="16"/>
      <c r="TZQ733" s="16"/>
      <c r="TZR733" s="16"/>
      <c r="TZS733" s="16"/>
      <c r="TZT733" s="16"/>
      <c r="TZU733" s="16"/>
      <c r="TZV733" s="16"/>
      <c r="TZW733" s="16"/>
      <c r="TZX733" s="16"/>
      <c r="TZY733" s="16"/>
      <c r="TZZ733" s="16"/>
      <c r="UAA733" s="16"/>
      <c r="UAB733" s="16"/>
      <c r="UAC733" s="16"/>
      <c r="UAD733" s="16"/>
      <c r="UAE733" s="16"/>
      <c r="UAF733" s="16"/>
      <c r="UAG733" s="16"/>
      <c r="UAH733" s="16"/>
      <c r="UAI733" s="16"/>
      <c r="UAJ733" s="16"/>
      <c r="UAK733" s="16"/>
      <c r="UAL733" s="16"/>
      <c r="UAM733" s="16"/>
      <c r="UAN733" s="16"/>
      <c r="UAO733" s="16"/>
      <c r="UAP733" s="16"/>
      <c r="UAQ733" s="16"/>
      <c r="UAR733" s="16"/>
      <c r="UAS733" s="16"/>
      <c r="UAT733" s="16"/>
      <c r="UAU733" s="16"/>
      <c r="UAV733" s="16"/>
      <c r="UAW733" s="16"/>
      <c r="UAX733" s="16"/>
      <c r="UAY733" s="16"/>
      <c r="UAZ733" s="16"/>
      <c r="UBA733" s="16"/>
      <c r="UBB733" s="16"/>
      <c r="UBC733" s="16"/>
      <c r="UBD733" s="16"/>
      <c r="UBE733" s="16"/>
      <c r="UBF733" s="16"/>
      <c r="UBG733" s="16"/>
      <c r="UBH733" s="16"/>
      <c r="UBI733" s="16"/>
      <c r="UBJ733" s="16"/>
      <c r="UBK733" s="16"/>
      <c r="UBL733" s="16"/>
      <c r="UBM733" s="16"/>
      <c r="UBN733" s="16"/>
      <c r="UBO733" s="16"/>
      <c r="UBP733" s="16"/>
      <c r="UBQ733" s="16"/>
      <c r="UBR733" s="16"/>
      <c r="UBS733" s="16"/>
      <c r="UBT733" s="16"/>
      <c r="UBU733" s="16"/>
      <c r="UBV733" s="16"/>
      <c r="UBW733" s="16"/>
      <c r="UBX733" s="16"/>
      <c r="UBY733" s="16"/>
      <c r="UBZ733" s="16"/>
      <c r="UCA733" s="16"/>
      <c r="UCB733" s="16"/>
      <c r="UCC733" s="16"/>
      <c r="UCD733" s="16"/>
      <c r="UCE733" s="16"/>
      <c r="UCF733" s="16"/>
      <c r="UCG733" s="16"/>
      <c r="UCH733" s="16"/>
      <c r="UCI733" s="16"/>
      <c r="UCJ733" s="16"/>
      <c r="UCK733" s="16"/>
      <c r="UCL733" s="16"/>
      <c r="UCM733" s="16"/>
      <c r="UCN733" s="16"/>
      <c r="UCO733" s="16"/>
      <c r="UCP733" s="16"/>
      <c r="UCQ733" s="16"/>
      <c r="UCR733" s="16"/>
      <c r="UCS733" s="16"/>
      <c r="UCT733" s="16"/>
      <c r="UCU733" s="16"/>
      <c r="UCV733" s="16"/>
      <c r="UCW733" s="16"/>
      <c r="UCX733" s="16"/>
      <c r="UCY733" s="16"/>
      <c r="UCZ733" s="16"/>
      <c r="UDA733" s="16"/>
      <c r="UDB733" s="16"/>
      <c r="UDC733" s="16"/>
      <c r="UDD733" s="16"/>
      <c r="UDE733" s="16"/>
      <c r="UDF733" s="16"/>
      <c r="UDG733" s="16"/>
      <c r="UDH733" s="16"/>
      <c r="UDI733" s="16"/>
      <c r="UDJ733" s="16"/>
      <c r="UDK733" s="16"/>
      <c r="UDL733" s="16"/>
      <c r="UDM733" s="16"/>
      <c r="UDN733" s="16"/>
      <c r="UDO733" s="16"/>
      <c r="UDP733" s="16"/>
      <c r="UDQ733" s="16"/>
      <c r="UDR733" s="16"/>
      <c r="UDS733" s="16"/>
      <c r="UDT733" s="16"/>
      <c r="UDU733" s="16"/>
      <c r="UDV733" s="16"/>
      <c r="UDW733" s="16"/>
      <c r="UDX733" s="16"/>
      <c r="UDY733" s="16"/>
      <c r="UDZ733" s="16"/>
      <c r="UEA733" s="16"/>
      <c r="UEB733" s="16"/>
      <c r="UEC733" s="16"/>
      <c r="UED733" s="16"/>
      <c r="UEE733" s="16"/>
      <c r="UEF733" s="16"/>
      <c r="UEG733" s="16"/>
      <c r="UEH733" s="16"/>
      <c r="UEI733" s="16"/>
      <c r="UEJ733" s="16"/>
      <c r="UEK733" s="16"/>
      <c r="UEL733" s="16"/>
      <c r="UEM733" s="16"/>
      <c r="UEN733" s="16"/>
      <c r="UEO733" s="16"/>
      <c r="UEP733" s="16"/>
      <c r="UEQ733" s="16"/>
      <c r="UER733" s="16"/>
      <c r="UES733" s="16"/>
      <c r="UET733" s="16"/>
      <c r="UEU733" s="16"/>
      <c r="UEV733" s="16"/>
      <c r="UEW733" s="16"/>
      <c r="UEX733" s="16"/>
      <c r="UEY733" s="16"/>
      <c r="UEZ733" s="16"/>
      <c r="UFA733" s="16"/>
      <c r="UFB733" s="16"/>
      <c r="UFC733" s="16"/>
      <c r="UFD733" s="16"/>
      <c r="UFE733" s="16"/>
      <c r="UFF733" s="16"/>
      <c r="UFG733" s="16"/>
      <c r="UFH733" s="16"/>
      <c r="UFI733" s="16"/>
      <c r="UFJ733" s="16"/>
      <c r="UFK733" s="16"/>
      <c r="UFL733" s="16"/>
      <c r="UFM733" s="16"/>
      <c r="UFN733" s="16"/>
      <c r="UFO733" s="16"/>
      <c r="UFP733" s="16"/>
      <c r="UFQ733" s="16"/>
      <c r="UFR733" s="16"/>
      <c r="UFS733" s="16"/>
      <c r="UFT733" s="16"/>
      <c r="UFU733" s="16"/>
      <c r="UFV733" s="16"/>
      <c r="UFW733" s="16"/>
      <c r="UFX733" s="16"/>
      <c r="UFY733" s="16"/>
      <c r="UFZ733" s="16"/>
      <c r="UGA733" s="16"/>
      <c r="UGB733" s="16"/>
      <c r="UGC733" s="16"/>
      <c r="UGD733" s="16"/>
      <c r="UGE733" s="16"/>
      <c r="UGF733" s="16"/>
      <c r="UGG733" s="16"/>
      <c r="UGH733" s="16"/>
      <c r="UGI733" s="16"/>
      <c r="UGJ733" s="16"/>
      <c r="UGK733" s="16"/>
      <c r="UGL733" s="16"/>
      <c r="UGM733" s="16"/>
      <c r="UGN733" s="16"/>
      <c r="UGO733" s="16"/>
      <c r="UGP733" s="16"/>
      <c r="UGQ733" s="16"/>
      <c r="UGR733" s="16"/>
      <c r="UGS733" s="16"/>
      <c r="UGT733" s="16"/>
      <c r="UGU733" s="16"/>
      <c r="UGV733" s="16"/>
      <c r="UGW733" s="16"/>
      <c r="UGX733" s="16"/>
      <c r="UGY733" s="16"/>
      <c r="UGZ733" s="16"/>
      <c r="UHA733" s="16"/>
      <c r="UHB733" s="16"/>
      <c r="UHC733" s="16"/>
      <c r="UHD733" s="16"/>
      <c r="UHE733" s="16"/>
      <c r="UHF733" s="16"/>
      <c r="UHG733" s="16"/>
      <c r="UHH733" s="16"/>
      <c r="UHI733" s="16"/>
      <c r="UHJ733" s="16"/>
      <c r="UHK733" s="16"/>
      <c r="UHL733" s="16"/>
      <c r="UHM733" s="16"/>
      <c r="UHN733" s="16"/>
      <c r="UHO733" s="16"/>
      <c r="UHP733" s="16"/>
      <c r="UHQ733" s="16"/>
      <c r="UHR733" s="16"/>
      <c r="UHS733" s="16"/>
      <c r="UHT733" s="16"/>
      <c r="UHU733" s="16"/>
      <c r="UHV733" s="16"/>
      <c r="UHW733" s="16"/>
      <c r="UHX733" s="16"/>
      <c r="UHY733" s="16"/>
      <c r="UHZ733" s="16"/>
      <c r="UIA733" s="16"/>
      <c r="UIB733" s="16"/>
      <c r="UIC733" s="16"/>
      <c r="UID733" s="16"/>
      <c r="UIE733" s="16"/>
      <c r="UIF733" s="16"/>
      <c r="UIG733" s="16"/>
      <c r="UIH733" s="16"/>
      <c r="UII733" s="16"/>
      <c r="UIJ733" s="16"/>
      <c r="UIK733" s="16"/>
      <c r="UIL733" s="16"/>
      <c r="UIM733" s="16"/>
      <c r="UIN733" s="16"/>
      <c r="UIO733" s="16"/>
      <c r="UIP733" s="16"/>
      <c r="UIQ733" s="16"/>
      <c r="UIR733" s="16"/>
      <c r="UIS733" s="16"/>
      <c r="UIT733" s="16"/>
      <c r="UIU733" s="16"/>
      <c r="UIV733" s="16"/>
      <c r="UIW733" s="16"/>
      <c r="UIX733" s="16"/>
      <c r="UIY733" s="16"/>
      <c r="UIZ733" s="16"/>
      <c r="UJA733" s="16"/>
      <c r="UJB733" s="16"/>
      <c r="UJC733" s="16"/>
      <c r="UJD733" s="16"/>
      <c r="UJE733" s="16"/>
      <c r="UJF733" s="16"/>
      <c r="UJG733" s="16"/>
      <c r="UJH733" s="16"/>
      <c r="UJI733" s="16"/>
      <c r="UJJ733" s="16"/>
      <c r="UJK733" s="16"/>
      <c r="UJL733" s="16"/>
      <c r="UJM733" s="16"/>
      <c r="UJN733" s="16"/>
      <c r="UJO733" s="16"/>
      <c r="UJP733" s="16"/>
      <c r="UJQ733" s="16"/>
      <c r="UJR733" s="16"/>
      <c r="UJS733" s="16"/>
      <c r="UJT733" s="16"/>
      <c r="UJU733" s="16"/>
      <c r="UJV733" s="16"/>
      <c r="UJW733" s="16"/>
      <c r="UJX733" s="16"/>
      <c r="UJY733" s="16"/>
      <c r="UJZ733" s="16"/>
      <c r="UKA733" s="16"/>
      <c r="UKB733" s="16"/>
      <c r="UKC733" s="16"/>
      <c r="UKD733" s="16"/>
      <c r="UKE733" s="16"/>
      <c r="UKF733" s="16"/>
      <c r="UKG733" s="16"/>
      <c r="UKH733" s="16"/>
      <c r="UKI733" s="16"/>
      <c r="UKJ733" s="16"/>
      <c r="UKK733" s="16"/>
      <c r="UKL733" s="16"/>
      <c r="UKM733" s="16"/>
      <c r="UKN733" s="16"/>
      <c r="UKO733" s="16"/>
      <c r="UKP733" s="16"/>
      <c r="UKQ733" s="16"/>
      <c r="UKR733" s="16"/>
      <c r="UKS733" s="16"/>
      <c r="UKT733" s="16"/>
      <c r="UKU733" s="16"/>
      <c r="UKV733" s="16"/>
      <c r="UKW733" s="16"/>
      <c r="UKX733" s="16"/>
      <c r="UKY733" s="16"/>
      <c r="UKZ733" s="16"/>
      <c r="ULA733" s="16"/>
      <c r="ULB733" s="16"/>
      <c r="ULC733" s="16"/>
      <c r="ULD733" s="16"/>
      <c r="ULE733" s="16"/>
      <c r="ULF733" s="16"/>
      <c r="ULG733" s="16"/>
      <c r="ULH733" s="16"/>
      <c r="ULI733" s="16"/>
      <c r="ULJ733" s="16"/>
      <c r="ULK733" s="16"/>
      <c r="ULL733" s="16"/>
      <c r="ULM733" s="16"/>
      <c r="ULN733" s="16"/>
      <c r="ULO733" s="16"/>
      <c r="ULP733" s="16"/>
      <c r="ULQ733" s="16"/>
      <c r="ULR733" s="16"/>
      <c r="ULS733" s="16"/>
      <c r="ULT733" s="16"/>
      <c r="ULU733" s="16"/>
      <c r="ULV733" s="16"/>
      <c r="ULW733" s="16"/>
      <c r="ULX733" s="16"/>
      <c r="ULY733" s="16"/>
      <c r="ULZ733" s="16"/>
      <c r="UMA733" s="16"/>
      <c r="UMB733" s="16"/>
      <c r="UMC733" s="16"/>
      <c r="UMD733" s="16"/>
      <c r="UME733" s="16"/>
      <c r="UMF733" s="16"/>
      <c r="UMG733" s="16"/>
      <c r="UMH733" s="16"/>
      <c r="UMI733" s="16"/>
      <c r="UMJ733" s="16"/>
      <c r="UMK733" s="16"/>
      <c r="UML733" s="16"/>
      <c r="UMM733" s="16"/>
      <c r="UMN733" s="16"/>
      <c r="UMO733" s="16"/>
      <c r="UMP733" s="16"/>
      <c r="UMQ733" s="16"/>
      <c r="UMR733" s="16"/>
      <c r="UMS733" s="16"/>
      <c r="UMT733" s="16"/>
      <c r="UMU733" s="16"/>
      <c r="UMV733" s="16"/>
      <c r="UMW733" s="16"/>
      <c r="UMX733" s="16"/>
      <c r="UMY733" s="16"/>
      <c r="UMZ733" s="16"/>
      <c r="UNA733" s="16"/>
      <c r="UNB733" s="16"/>
      <c r="UNC733" s="16"/>
      <c r="UND733" s="16"/>
      <c r="UNE733" s="16"/>
      <c r="UNF733" s="16"/>
      <c r="UNG733" s="16"/>
      <c r="UNH733" s="16"/>
      <c r="UNI733" s="16"/>
      <c r="UNJ733" s="16"/>
      <c r="UNK733" s="16"/>
      <c r="UNL733" s="16"/>
      <c r="UNM733" s="16"/>
      <c r="UNN733" s="16"/>
      <c r="UNO733" s="16"/>
      <c r="UNP733" s="16"/>
      <c r="UNQ733" s="16"/>
      <c r="UNR733" s="16"/>
      <c r="UNS733" s="16"/>
      <c r="UNT733" s="16"/>
      <c r="UNU733" s="16"/>
      <c r="UNV733" s="16"/>
      <c r="UNW733" s="16"/>
      <c r="UNX733" s="16"/>
      <c r="UNY733" s="16"/>
      <c r="UNZ733" s="16"/>
      <c r="UOA733" s="16"/>
      <c r="UOB733" s="16"/>
      <c r="UOC733" s="16"/>
      <c r="UOD733" s="16"/>
      <c r="UOE733" s="16"/>
      <c r="UOF733" s="16"/>
      <c r="UOG733" s="16"/>
      <c r="UOH733" s="16"/>
      <c r="UOI733" s="16"/>
      <c r="UOJ733" s="16"/>
      <c r="UOK733" s="16"/>
      <c r="UOL733" s="16"/>
      <c r="UOM733" s="16"/>
      <c r="UON733" s="16"/>
      <c r="UOO733" s="16"/>
      <c r="UOP733" s="16"/>
      <c r="UOQ733" s="16"/>
      <c r="UOR733" s="16"/>
      <c r="UOS733" s="16"/>
      <c r="UOT733" s="16"/>
      <c r="UOU733" s="16"/>
      <c r="UOV733" s="16"/>
      <c r="UOW733" s="16"/>
      <c r="UOX733" s="16"/>
      <c r="UOY733" s="16"/>
      <c r="UOZ733" s="16"/>
      <c r="UPA733" s="16"/>
      <c r="UPB733" s="16"/>
      <c r="UPC733" s="16"/>
      <c r="UPD733" s="16"/>
      <c r="UPE733" s="16"/>
      <c r="UPF733" s="16"/>
      <c r="UPG733" s="16"/>
      <c r="UPH733" s="16"/>
      <c r="UPI733" s="16"/>
      <c r="UPJ733" s="16"/>
      <c r="UPK733" s="16"/>
      <c r="UPL733" s="16"/>
      <c r="UPM733" s="16"/>
      <c r="UPN733" s="16"/>
      <c r="UPO733" s="16"/>
      <c r="UPP733" s="16"/>
      <c r="UPQ733" s="16"/>
      <c r="UPR733" s="16"/>
      <c r="UPS733" s="16"/>
      <c r="UPT733" s="16"/>
      <c r="UPU733" s="16"/>
      <c r="UPV733" s="16"/>
      <c r="UPW733" s="16"/>
      <c r="UPX733" s="16"/>
      <c r="UPY733" s="16"/>
      <c r="UPZ733" s="16"/>
      <c r="UQA733" s="16"/>
      <c r="UQB733" s="16"/>
      <c r="UQC733" s="16"/>
      <c r="UQD733" s="16"/>
      <c r="UQE733" s="16"/>
      <c r="UQF733" s="16"/>
      <c r="UQG733" s="16"/>
      <c r="UQH733" s="16"/>
      <c r="UQI733" s="16"/>
      <c r="UQJ733" s="16"/>
      <c r="UQK733" s="16"/>
      <c r="UQL733" s="16"/>
      <c r="UQM733" s="16"/>
      <c r="UQN733" s="16"/>
      <c r="UQO733" s="16"/>
      <c r="UQP733" s="16"/>
      <c r="UQQ733" s="16"/>
      <c r="UQR733" s="16"/>
      <c r="UQS733" s="16"/>
      <c r="UQT733" s="16"/>
      <c r="UQU733" s="16"/>
      <c r="UQV733" s="16"/>
      <c r="UQW733" s="16"/>
      <c r="UQX733" s="16"/>
      <c r="UQY733" s="16"/>
      <c r="UQZ733" s="16"/>
      <c r="URA733" s="16"/>
      <c r="URB733" s="16"/>
      <c r="URC733" s="16"/>
      <c r="URD733" s="16"/>
      <c r="URE733" s="16"/>
      <c r="URF733" s="16"/>
      <c r="URG733" s="16"/>
      <c r="URH733" s="16"/>
      <c r="URI733" s="16"/>
      <c r="URJ733" s="16"/>
      <c r="URK733" s="16"/>
      <c r="URL733" s="16"/>
      <c r="URM733" s="16"/>
      <c r="URN733" s="16"/>
      <c r="URO733" s="16"/>
      <c r="URP733" s="16"/>
      <c r="URQ733" s="16"/>
      <c r="URR733" s="16"/>
      <c r="URS733" s="16"/>
      <c r="URT733" s="16"/>
      <c r="URU733" s="16"/>
      <c r="URV733" s="16"/>
      <c r="URW733" s="16"/>
      <c r="URX733" s="16"/>
      <c r="URY733" s="16"/>
      <c r="URZ733" s="16"/>
      <c r="USA733" s="16"/>
      <c r="USB733" s="16"/>
      <c r="USC733" s="16"/>
      <c r="USD733" s="16"/>
      <c r="USE733" s="16"/>
      <c r="USF733" s="16"/>
      <c r="USG733" s="16"/>
      <c r="USH733" s="16"/>
      <c r="USI733" s="16"/>
      <c r="USJ733" s="16"/>
      <c r="USK733" s="16"/>
      <c r="USL733" s="16"/>
      <c r="USM733" s="16"/>
      <c r="USN733" s="16"/>
      <c r="USO733" s="16"/>
      <c r="USP733" s="16"/>
      <c r="USQ733" s="16"/>
      <c r="USR733" s="16"/>
      <c r="USS733" s="16"/>
      <c r="UST733" s="16"/>
      <c r="USU733" s="16"/>
      <c r="USV733" s="16"/>
      <c r="USW733" s="16"/>
      <c r="USX733" s="16"/>
      <c r="USY733" s="16"/>
      <c r="USZ733" s="16"/>
      <c r="UTA733" s="16"/>
      <c r="UTB733" s="16"/>
      <c r="UTC733" s="16"/>
      <c r="UTD733" s="16"/>
      <c r="UTE733" s="16"/>
      <c r="UTF733" s="16"/>
      <c r="UTG733" s="16"/>
      <c r="UTH733" s="16"/>
      <c r="UTI733" s="16"/>
      <c r="UTJ733" s="16"/>
      <c r="UTK733" s="16"/>
      <c r="UTL733" s="16"/>
      <c r="UTM733" s="16"/>
      <c r="UTN733" s="16"/>
      <c r="UTO733" s="16"/>
      <c r="UTP733" s="16"/>
      <c r="UTQ733" s="16"/>
      <c r="UTR733" s="16"/>
      <c r="UTS733" s="16"/>
      <c r="UTT733" s="16"/>
      <c r="UTU733" s="16"/>
      <c r="UTV733" s="16"/>
      <c r="UTW733" s="16"/>
      <c r="UTX733" s="16"/>
      <c r="UTY733" s="16"/>
      <c r="UTZ733" s="16"/>
      <c r="UUA733" s="16"/>
      <c r="UUB733" s="16"/>
      <c r="UUC733" s="16"/>
      <c r="UUD733" s="16"/>
      <c r="UUE733" s="16"/>
      <c r="UUF733" s="16"/>
      <c r="UUG733" s="16"/>
      <c r="UUH733" s="16"/>
      <c r="UUI733" s="16"/>
      <c r="UUJ733" s="16"/>
      <c r="UUK733" s="16"/>
      <c r="UUL733" s="16"/>
      <c r="UUM733" s="16"/>
      <c r="UUN733" s="16"/>
      <c r="UUO733" s="16"/>
      <c r="UUP733" s="16"/>
      <c r="UUQ733" s="16"/>
      <c r="UUR733" s="16"/>
      <c r="UUS733" s="16"/>
      <c r="UUT733" s="16"/>
      <c r="UUU733" s="16"/>
      <c r="UUV733" s="16"/>
      <c r="UUW733" s="16"/>
      <c r="UUX733" s="16"/>
      <c r="UUY733" s="16"/>
      <c r="UUZ733" s="16"/>
      <c r="UVA733" s="16"/>
      <c r="UVB733" s="16"/>
      <c r="UVC733" s="16"/>
      <c r="UVD733" s="16"/>
      <c r="UVE733" s="16"/>
      <c r="UVF733" s="16"/>
      <c r="UVG733" s="16"/>
      <c r="UVH733" s="16"/>
      <c r="UVI733" s="16"/>
      <c r="UVJ733" s="16"/>
      <c r="UVK733" s="16"/>
      <c r="UVL733" s="16"/>
      <c r="UVM733" s="16"/>
      <c r="UVN733" s="16"/>
      <c r="UVO733" s="16"/>
      <c r="UVP733" s="16"/>
      <c r="UVQ733" s="16"/>
      <c r="UVR733" s="16"/>
      <c r="UVS733" s="16"/>
      <c r="UVT733" s="16"/>
      <c r="UVU733" s="16"/>
      <c r="UVV733" s="16"/>
      <c r="UVW733" s="16"/>
      <c r="UVX733" s="16"/>
      <c r="UVY733" s="16"/>
      <c r="UVZ733" s="16"/>
      <c r="UWA733" s="16"/>
      <c r="UWB733" s="16"/>
      <c r="UWC733" s="16"/>
      <c r="UWD733" s="16"/>
      <c r="UWE733" s="16"/>
      <c r="UWF733" s="16"/>
      <c r="UWG733" s="16"/>
      <c r="UWH733" s="16"/>
      <c r="UWI733" s="16"/>
      <c r="UWJ733" s="16"/>
      <c r="UWK733" s="16"/>
      <c r="UWL733" s="16"/>
      <c r="UWM733" s="16"/>
      <c r="UWN733" s="16"/>
      <c r="UWO733" s="16"/>
      <c r="UWP733" s="16"/>
      <c r="UWQ733" s="16"/>
      <c r="UWR733" s="16"/>
      <c r="UWS733" s="16"/>
      <c r="UWT733" s="16"/>
      <c r="UWU733" s="16"/>
      <c r="UWV733" s="16"/>
      <c r="UWW733" s="16"/>
      <c r="UWX733" s="16"/>
      <c r="UWY733" s="16"/>
      <c r="UWZ733" s="16"/>
      <c r="UXA733" s="16"/>
      <c r="UXB733" s="16"/>
      <c r="UXC733" s="16"/>
      <c r="UXD733" s="16"/>
      <c r="UXE733" s="16"/>
      <c r="UXF733" s="16"/>
      <c r="UXG733" s="16"/>
      <c r="UXH733" s="16"/>
      <c r="UXI733" s="16"/>
      <c r="UXJ733" s="16"/>
      <c r="UXK733" s="16"/>
      <c r="UXL733" s="16"/>
      <c r="UXM733" s="16"/>
      <c r="UXN733" s="16"/>
      <c r="UXO733" s="16"/>
      <c r="UXP733" s="16"/>
      <c r="UXQ733" s="16"/>
      <c r="UXR733" s="16"/>
      <c r="UXS733" s="16"/>
      <c r="UXT733" s="16"/>
      <c r="UXU733" s="16"/>
      <c r="UXV733" s="16"/>
      <c r="UXW733" s="16"/>
      <c r="UXX733" s="16"/>
      <c r="UXY733" s="16"/>
      <c r="UXZ733" s="16"/>
      <c r="UYA733" s="16"/>
      <c r="UYB733" s="16"/>
      <c r="UYC733" s="16"/>
      <c r="UYD733" s="16"/>
      <c r="UYE733" s="16"/>
      <c r="UYF733" s="16"/>
      <c r="UYG733" s="16"/>
      <c r="UYH733" s="16"/>
      <c r="UYI733" s="16"/>
      <c r="UYJ733" s="16"/>
      <c r="UYK733" s="16"/>
      <c r="UYL733" s="16"/>
      <c r="UYM733" s="16"/>
      <c r="UYN733" s="16"/>
      <c r="UYO733" s="16"/>
      <c r="UYP733" s="16"/>
      <c r="UYQ733" s="16"/>
      <c r="UYR733" s="16"/>
      <c r="UYS733" s="16"/>
      <c r="UYT733" s="16"/>
      <c r="UYU733" s="16"/>
      <c r="UYV733" s="16"/>
      <c r="UYW733" s="16"/>
      <c r="UYX733" s="16"/>
      <c r="UYY733" s="16"/>
      <c r="UYZ733" s="16"/>
      <c r="UZA733" s="16"/>
      <c r="UZB733" s="16"/>
      <c r="UZC733" s="16"/>
      <c r="UZD733" s="16"/>
      <c r="UZE733" s="16"/>
      <c r="UZF733" s="16"/>
      <c r="UZG733" s="16"/>
      <c r="UZH733" s="16"/>
      <c r="UZI733" s="16"/>
      <c r="UZJ733" s="16"/>
      <c r="UZK733" s="16"/>
      <c r="UZL733" s="16"/>
      <c r="UZM733" s="16"/>
      <c r="UZN733" s="16"/>
      <c r="UZO733" s="16"/>
      <c r="UZP733" s="16"/>
      <c r="UZQ733" s="16"/>
      <c r="UZR733" s="16"/>
      <c r="UZS733" s="16"/>
      <c r="UZT733" s="16"/>
      <c r="UZU733" s="16"/>
      <c r="UZV733" s="16"/>
      <c r="UZW733" s="16"/>
      <c r="UZX733" s="16"/>
      <c r="UZY733" s="16"/>
      <c r="UZZ733" s="16"/>
      <c r="VAA733" s="16"/>
      <c r="VAB733" s="16"/>
      <c r="VAC733" s="16"/>
      <c r="VAD733" s="16"/>
      <c r="VAE733" s="16"/>
      <c r="VAF733" s="16"/>
      <c r="VAG733" s="16"/>
      <c r="VAH733" s="16"/>
      <c r="VAI733" s="16"/>
      <c r="VAJ733" s="16"/>
      <c r="VAK733" s="16"/>
      <c r="VAL733" s="16"/>
      <c r="VAM733" s="16"/>
      <c r="VAN733" s="16"/>
      <c r="VAO733" s="16"/>
      <c r="VAP733" s="16"/>
      <c r="VAQ733" s="16"/>
      <c r="VAR733" s="16"/>
      <c r="VAS733" s="16"/>
      <c r="VAT733" s="16"/>
      <c r="VAU733" s="16"/>
      <c r="VAV733" s="16"/>
      <c r="VAW733" s="16"/>
      <c r="VAX733" s="16"/>
      <c r="VAY733" s="16"/>
      <c r="VAZ733" s="16"/>
      <c r="VBA733" s="16"/>
      <c r="VBB733" s="16"/>
      <c r="VBC733" s="16"/>
      <c r="VBD733" s="16"/>
      <c r="VBE733" s="16"/>
      <c r="VBF733" s="16"/>
      <c r="VBG733" s="16"/>
      <c r="VBH733" s="16"/>
      <c r="VBI733" s="16"/>
      <c r="VBJ733" s="16"/>
      <c r="VBK733" s="16"/>
      <c r="VBL733" s="16"/>
      <c r="VBM733" s="16"/>
      <c r="VBN733" s="16"/>
      <c r="VBO733" s="16"/>
      <c r="VBP733" s="16"/>
      <c r="VBQ733" s="16"/>
      <c r="VBR733" s="16"/>
      <c r="VBS733" s="16"/>
      <c r="VBT733" s="16"/>
      <c r="VBU733" s="16"/>
      <c r="VBV733" s="16"/>
      <c r="VBW733" s="16"/>
      <c r="VBX733" s="16"/>
      <c r="VBY733" s="16"/>
      <c r="VBZ733" s="16"/>
      <c r="VCA733" s="16"/>
      <c r="VCB733" s="16"/>
      <c r="VCC733" s="16"/>
      <c r="VCD733" s="16"/>
      <c r="VCE733" s="16"/>
      <c r="VCF733" s="16"/>
      <c r="VCG733" s="16"/>
      <c r="VCH733" s="16"/>
      <c r="VCI733" s="16"/>
      <c r="VCJ733" s="16"/>
      <c r="VCK733" s="16"/>
      <c r="VCL733" s="16"/>
      <c r="VCM733" s="16"/>
      <c r="VCN733" s="16"/>
      <c r="VCO733" s="16"/>
      <c r="VCP733" s="16"/>
      <c r="VCQ733" s="16"/>
      <c r="VCR733" s="16"/>
      <c r="VCS733" s="16"/>
      <c r="VCT733" s="16"/>
      <c r="VCU733" s="16"/>
      <c r="VCV733" s="16"/>
      <c r="VCW733" s="16"/>
      <c r="VCX733" s="16"/>
      <c r="VCY733" s="16"/>
      <c r="VCZ733" s="16"/>
      <c r="VDA733" s="16"/>
      <c r="VDB733" s="16"/>
      <c r="VDC733" s="16"/>
      <c r="VDD733" s="16"/>
      <c r="VDE733" s="16"/>
      <c r="VDF733" s="16"/>
      <c r="VDG733" s="16"/>
      <c r="VDH733" s="16"/>
      <c r="VDI733" s="16"/>
      <c r="VDJ733" s="16"/>
      <c r="VDK733" s="16"/>
      <c r="VDL733" s="16"/>
      <c r="VDM733" s="16"/>
      <c r="VDN733" s="16"/>
      <c r="VDO733" s="16"/>
      <c r="VDP733" s="16"/>
      <c r="VDQ733" s="16"/>
      <c r="VDR733" s="16"/>
      <c r="VDS733" s="16"/>
      <c r="VDT733" s="16"/>
      <c r="VDU733" s="16"/>
      <c r="VDV733" s="16"/>
      <c r="VDW733" s="16"/>
      <c r="VDX733" s="16"/>
      <c r="VDY733" s="16"/>
      <c r="VDZ733" s="16"/>
      <c r="VEA733" s="16"/>
      <c r="VEB733" s="16"/>
      <c r="VEC733" s="16"/>
      <c r="VED733" s="16"/>
      <c r="VEE733" s="16"/>
      <c r="VEF733" s="16"/>
      <c r="VEG733" s="16"/>
      <c r="VEH733" s="16"/>
      <c r="VEI733" s="16"/>
      <c r="VEJ733" s="16"/>
      <c r="VEK733" s="16"/>
      <c r="VEL733" s="16"/>
      <c r="VEM733" s="16"/>
      <c r="VEN733" s="16"/>
      <c r="VEO733" s="16"/>
      <c r="VEP733" s="16"/>
      <c r="VEQ733" s="16"/>
      <c r="VER733" s="16"/>
      <c r="VES733" s="16"/>
      <c r="VET733" s="16"/>
      <c r="VEU733" s="16"/>
      <c r="VEV733" s="16"/>
      <c r="VEW733" s="16"/>
      <c r="VEX733" s="16"/>
      <c r="VEY733" s="16"/>
      <c r="VEZ733" s="16"/>
      <c r="VFA733" s="16"/>
      <c r="VFB733" s="16"/>
      <c r="VFC733" s="16"/>
      <c r="VFD733" s="16"/>
      <c r="VFE733" s="16"/>
      <c r="VFF733" s="16"/>
      <c r="VFG733" s="16"/>
      <c r="VFH733" s="16"/>
      <c r="VFI733" s="16"/>
      <c r="VFJ733" s="16"/>
      <c r="VFK733" s="16"/>
      <c r="VFL733" s="16"/>
      <c r="VFM733" s="16"/>
      <c r="VFN733" s="16"/>
      <c r="VFO733" s="16"/>
      <c r="VFP733" s="16"/>
      <c r="VFQ733" s="16"/>
      <c r="VFR733" s="16"/>
      <c r="VFS733" s="16"/>
      <c r="VFT733" s="16"/>
      <c r="VFU733" s="16"/>
      <c r="VFV733" s="16"/>
      <c r="VFW733" s="16"/>
      <c r="VFX733" s="16"/>
      <c r="VFY733" s="16"/>
      <c r="VFZ733" s="16"/>
      <c r="VGA733" s="16"/>
      <c r="VGB733" s="16"/>
      <c r="VGC733" s="16"/>
      <c r="VGD733" s="16"/>
      <c r="VGE733" s="16"/>
      <c r="VGF733" s="16"/>
      <c r="VGG733" s="16"/>
      <c r="VGH733" s="16"/>
      <c r="VGI733" s="16"/>
      <c r="VGJ733" s="16"/>
      <c r="VGK733" s="16"/>
      <c r="VGL733" s="16"/>
      <c r="VGM733" s="16"/>
      <c r="VGN733" s="16"/>
      <c r="VGO733" s="16"/>
      <c r="VGP733" s="16"/>
      <c r="VGQ733" s="16"/>
      <c r="VGR733" s="16"/>
      <c r="VGS733" s="16"/>
      <c r="VGT733" s="16"/>
      <c r="VGU733" s="16"/>
      <c r="VGV733" s="16"/>
      <c r="VGW733" s="16"/>
      <c r="VGX733" s="16"/>
      <c r="VGY733" s="16"/>
      <c r="VGZ733" s="16"/>
      <c r="VHA733" s="16"/>
      <c r="VHB733" s="16"/>
      <c r="VHC733" s="16"/>
      <c r="VHD733" s="16"/>
      <c r="VHE733" s="16"/>
      <c r="VHF733" s="16"/>
      <c r="VHG733" s="16"/>
      <c r="VHH733" s="16"/>
      <c r="VHI733" s="16"/>
      <c r="VHJ733" s="16"/>
      <c r="VHK733" s="16"/>
      <c r="VHL733" s="16"/>
      <c r="VHM733" s="16"/>
      <c r="VHN733" s="16"/>
      <c r="VHO733" s="16"/>
      <c r="VHP733" s="16"/>
      <c r="VHQ733" s="16"/>
      <c r="VHR733" s="16"/>
      <c r="VHS733" s="16"/>
      <c r="VHT733" s="16"/>
      <c r="VHU733" s="16"/>
      <c r="VHV733" s="16"/>
      <c r="VHW733" s="16"/>
      <c r="VHX733" s="16"/>
      <c r="VHY733" s="16"/>
      <c r="VHZ733" s="16"/>
      <c r="VIA733" s="16"/>
      <c r="VIB733" s="16"/>
      <c r="VIC733" s="16"/>
      <c r="VID733" s="16"/>
      <c r="VIE733" s="16"/>
      <c r="VIF733" s="16"/>
      <c r="VIG733" s="16"/>
      <c r="VIH733" s="16"/>
      <c r="VII733" s="16"/>
      <c r="VIJ733" s="16"/>
      <c r="VIK733" s="16"/>
      <c r="VIL733" s="16"/>
      <c r="VIM733" s="16"/>
      <c r="VIN733" s="16"/>
      <c r="VIO733" s="16"/>
      <c r="VIP733" s="16"/>
      <c r="VIQ733" s="16"/>
      <c r="VIR733" s="16"/>
      <c r="VIS733" s="16"/>
      <c r="VIT733" s="16"/>
      <c r="VIU733" s="16"/>
      <c r="VIV733" s="16"/>
      <c r="VIW733" s="16"/>
      <c r="VIX733" s="16"/>
      <c r="VIY733" s="16"/>
      <c r="VIZ733" s="16"/>
      <c r="VJA733" s="16"/>
      <c r="VJB733" s="16"/>
      <c r="VJC733" s="16"/>
      <c r="VJD733" s="16"/>
      <c r="VJE733" s="16"/>
      <c r="VJF733" s="16"/>
      <c r="VJG733" s="16"/>
      <c r="VJH733" s="16"/>
      <c r="VJI733" s="16"/>
      <c r="VJJ733" s="16"/>
      <c r="VJK733" s="16"/>
      <c r="VJL733" s="16"/>
      <c r="VJM733" s="16"/>
      <c r="VJN733" s="16"/>
      <c r="VJO733" s="16"/>
      <c r="VJP733" s="16"/>
      <c r="VJQ733" s="16"/>
      <c r="VJR733" s="16"/>
      <c r="VJS733" s="16"/>
      <c r="VJT733" s="16"/>
      <c r="VJU733" s="16"/>
      <c r="VJV733" s="16"/>
      <c r="VJW733" s="16"/>
      <c r="VJX733" s="16"/>
      <c r="VJY733" s="16"/>
      <c r="VJZ733" s="16"/>
      <c r="VKA733" s="16"/>
      <c r="VKB733" s="16"/>
      <c r="VKC733" s="16"/>
      <c r="VKD733" s="16"/>
      <c r="VKE733" s="16"/>
      <c r="VKF733" s="16"/>
      <c r="VKG733" s="16"/>
      <c r="VKH733" s="16"/>
      <c r="VKI733" s="16"/>
      <c r="VKJ733" s="16"/>
      <c r="VKK733" s="16"/>
      <c r="VKL733" s="16"/>
      <c r="VKM733" s="16"/>
      <c r="VKN733" s="16"/>
      <c r="VKO733" s="16"/>
      <c r="VKP733" s="16"/>
      <c r="VKQ733" s="16"/>
      <c r="VKR733" s="16"/>
      <c r="VKS733" s="16"/>
      <c r="VKT733" s="16"/>
      <c r="VKU733" s="16"/>
      <c r="VKV733" s="16"/>
      <c r="VKW733" s="16"/>
      <c r="VKX733" s="16"/>
      <c r="VKY733" s="16"/>
      <c r="VKZ733" s="16"/>
      <c r="VLA733" s="16"/>
      <c r="VLB733" s="16"/>
      <c r="VLC733" s="16"/>
      <c r="VLD733" s="16"/>
      <c r="VLE733" s="16"/>
      <c r="VLF733" s="16"/>
      <c r="VLG733" s="16"/>
      <c r="VLH733" s="16"/>
      <c r="VLI733" s="16"/>
      <c r="VLJ733" s="16"/>
      <c r="VLK733" s="16"/>
      <c r="VLL733" s="16"/>
      <c r="VLM733" s="16"/>
      <c r="VLN733" s="16"/>
      <c r="VLO733" s="16"/>
      <c r="VLP733" s="16"/>
      <c r="VLQ733" s="16"/>
      <c r="VLR733" s="16"/>
      <c r="VLS733" s="16"/>
      <c r="VLT733" s="16"/>
      <c r="VLU733" s="16"/>
      <c r="VLV733" s="16"/>
      <c r="VLW733" s="16"/>
      <c r="VLX733" s="16"/>
      <c r="VLY733" s="16"/>
      <c r="VLZ733" s="16"/>
      <c r="VMA733" s="16"/>
      <c r="VMB733" s="16"/>
      <c r="VMC733" s="16"/>
      <c r="VMD733" s="16"/>
      <c r="VME733" s="16"/>
      <c r="VMF733" s="16"/>
      <c r="VMG733" s="16"/>
      <c r="VMH733" s="16"/>
      <c r="VMI733" s="16"/>
      <c r="VMJ733" s="16"/>
      <c r="VMK733" s="16"/>
      <c r="VML733" s="16"/>
      <c r="VMM733" s="16"/>
      <c r="VMN733" s="16"/>
      <c r="VMO733" s="16"/>
      <c r="VMP733" s="16"/>
      <c r="VMQ733" s="16"/>
      <c r="VMR733" s="16"/>
      <c r="VMS733" s="16"/>
      <c r="VMT733" s="16"/>
      <c r="VMU733" s="16"/>
      <c r="VMV733" s="16"/>
      <c r="VMW733" s="16"/>
      <c r="VMX733" s="16"/>
      <c r="VMY733" s="16"/>
      <c r="VMZ733" s="16"/>
      <c r="VNA733" s="16"/>
      <c r="VNB733" s="16"/>
      <c r="VNC733" s="16"/>
      <c r="VND733" s="16"/>
      <c r="VNE733" s="16"/>
      <c r="VNF733" s="16"/>
      <c r="VNG733" s="16"/>
      <c r="VNH733" s="16"/>
      <c r="VNI733" s="16"/>
      <c r="VNJ733" s="16"/>
      <c r="VNK733" s="16"/>
      <c r="VNL733" s="16"/>
      <c r="VNM733" s="16"/>
      <c r="VNN733" s="16"/>
      <c r="VNO733" s="16"/>
      <c r="VNP733" s="16"/>
      <c r="VNQ733" s="16"/>
      <c r="VNR733" s="16"/>
      <c r="VNS733" s="16"/>
      <c r="VNT733" s="16"/>
      <c r="VNU733" s="16"/>
      <c r="VNV733" s="16"/>
      <c r="VNW733" s="16"/>
      <c r="VNX733" s="16"/>
      <c r="VNY733" s="16"/>
      <c r="VNZ733" s="16"/>
      <c r="VOA733" s="16"/>
      <c r="VOB733" s="16"/>
      <c r="VOC733" s="16"/>
      <c r="VOD733" s="16"/>
      <c r="VOE733" s="16"/>
      <c r="VOF733" s="16"/>
      <c r="VOG733" s="16"/>
      <c r="VOH733" s="16"/>
      <c r="VOI733" s="16"/>
      <c r="VOJ733" s="16"/>
      <c r="VOK733" s="16"/>
      <c r="VOL733" s="16"/>
      <c r="VOM733" s="16"/>
      <c r="VON733" s="16"/>
      <c r="VOO733" s="16"/>
      <c r="VOP733" s="16"/>
      <c r="VOQ733" s="16"/>
      <c r="VOR733" s="16"/>
      <c r="VOS733" s="16"/>
      <c r="VOT733" s="16"/>
      <c r="VOU733" s="16"/>
      <c r="VOV733" s="16"/>
      <c r="VOW733" s="16"/>
      <c r="VOX733" s="16"/>
      <c r="VOY733" s="16"/>
      <c r="VOZ733" s="16"/>
      <c r="VPA733" s="16"/>
      <c r="VPB733" s="16"/>
      <c r="VPC733" s="16"/>
      <c r="VPD733" s="16"/>
      <c r="VPE733" s="16"/>
      <c r="VPF733" s="16"/>
      <c r="VPG733" s="16"/>
      <c r="VPH733" s="16"/>
      <c r="VPI733" s="16"/>
      <c r="VPJ733" s="16"/>
      <c r="VPK733" s="16"/>
      <c r="VPL733" s="16"/>
      <c r="VPM733" s="16"/>
      <c r="VPN733" s="16"/>
      <c r="VPO733" s="16"/>
      <c r="VPP733" s="16"/>
      <c r="VPQ733" s="16"/>
      <c r="VPR733" s="16"/>
      <c r="VPS733" s="16"/>
      <c r="VPT733" s="16"/>
      <c r="VPU733" s="16"/>
      <c r="VPV733" s="16"/>
      <c r="VPW733" s="16"/>
      <c r="VPX733" s="16"/>
      <c r="VPY733" s="16"/>
      <c r="VPZ733" s="16"/>
      <c r="VQA733" s="16"/>
      <c r="VQB733" s="16"/>
      <c r="VQC733" s="16"/>
      <c r="VQD733" s="16"/>
      <c r="VQE733" s="16"/>
      <c r="VQF733" s="16"/>
      <c r="VQG733" s="16"/>
      <c r="VQH733" s="16"/>
      <c r="VQI733" s="16"/>
      <c r="VQJ733" s="16"/>
      <c r="VQK733" s="16"/>
      <c r="VQL733" s="16"/>
      <c r="VQM733" s="16"/>
      <c r="VQN733" s="16"/>
      <c r="VQO733" s="16"/>
      <c r="VQP733" s="16"/>
      <c r="VQQ733" s="16"/>
      <c r="VQR733" s="16"/>
      <c r="VQS733" s="16"/>
      <c r="VQT733" s="16"/>
      <c r="VQU733" s="16"/>
      <c r="VQV733" s="16"/>
      <c r="VQW733" s="16"/>
      <c r="VQX733" s="16"/>
      <c r="VQY733" s="16"/>
      <c r="VQZ733" s="16"/>
      <c r="VRA733" s="16"/>
      <c r="VRB733" s="16"/>
      <c r="VRC733" s="16"/>
      <c r="VRD733" s="16"/>
      <c r="VRE733" s="16"/>
      <c r="VRF733" s="16"/>
      <c r="VRG733" s="16"/>
      <c r="VRH733" s="16"/>
      <c r="VRI733" s="16"/>
      <c r="VRJ733" s="16"/>
      <c r="VRK733" s="16"/>
      <c r="VRL733" s="16"/>
      <c r="VRM733" s="16"/>
      <c r="VRN733" s="16"/>
      <c r="VRO733" s="16"/>
      <c r="VRP733" s="16"/>
      <c r="VRQ733" s="16"/>
      <c r="VRR733" s="16"/>
      <c r="VRS733" s="16"/>
      <c r="VRT733" s="16"/>
      <c r="VRU733" s="16"/>
      <c r="VRV733" s="16"/>
      <c r="VRW733" s="16"/>
      <c r="VRX733" s="16"/>
      <c r="VRY733" s="16"/>
      <c r="VRZ733" s="16"/>
      <c r="VSA733" s="16"/>
      <c r="VSB733" s="16"/>
      <c r="VSC733" s="16"/>
      <c r="VSD733" s="16"/>
      <c r="VSE733" s="16"/>
      <c r="VSF733" s="16"/>
      <c r="VSG733" s="16"/>
      <c r="VSH733" s="16"/>
      <c r="VSI733" s="16"/>
      <c r="VSJ733" s="16"/>
      <c r="VSK733" s="16"/>
      <c r="VSL733" s="16"/>
      <c r="VSM733" s="16"/>
      <c r="VSN733" s="16"/>
      <c r="VSO733" s="16"/>
      <c r="VSP733" s="16"/>
      <c r="VSQ733" s="16"/>
      <c r="VSR733" s="16"/>
      <c r="VSS733" s="16"/>
      <c r="VST733" s="16"/>
      <c r="VSU733" s="16"/>
      <c r="VSV733" s="16"/>
      <c r="VSW733" s="16"/>
      <c r="VSX733" s="16"/>
      <c r="VSY733" s="16"/>
      <c r="VSZ733" s="16"/>
      <c r="VTA733" s="16"/>
      <c r="VTB733" s="16"/>
      <c r="VTC733" s="16"/>
      <c r="VTD733" s="16"/>
      <c r="VTE733" s="16"/>
      <c r="VTF733" s="16"/>
      <c r="VTG733" s="16"/>
      <c r="VTH733" s="16"/>
      <c r="VTI733" s="16"/>
      <c r="VTJ733" s="16"/>
      <c r="VTK733" s="16"/>
      <c r="VTL733" s="16"/>
      <c r="VTM733" s="16"/>
      <c r="VTN733" s="16"/>
      <c r="VTO733" s="16"/>
      <c r="VTP733" s="16"/>
      <c r="VTQ733" s="16"/>
      <c r="VTR733" s="16"/>
      <c r="VTS733" s="16"/>
      <c r="VTT733" s="16"/>
      <c r="VTU733" s="16"/>
      <c r="VTV733" s="16"/>
      <c r="VTW733" s="16"/>
      <c r="VTX733" s="16"/>
      <c r="VTY733" s="16"/>
      <c r="VTZ733" s="16"/>
      <c r="VUA733" s="16"/>
      <c r="VUB733" s="16"/>
      <c r="VUC733" s="16"/>
      <c r="VUD733" s="16"/>
      <c r="VUE733" s="16"/>
      <c r="VUF733" s="16"/>
      <c r="VUG733" s="16"/>
      <c r="VUH733" s="16"/>
      <c r="VUI733" s="16"/>
      <c r="VUJ733" s="16"/>
      <c r="VUK733" s="16"/>
      <c r="VUL733" s="16"/>
      <c r="VUM733" s="16"/>
      <c r="VUN733" s="16"/>
      <c r="VUO733" s="16"/>
      <c r="VUP733" s="16"/>
      <c r="VUQ733" s="16"/>
      <c r="VUR733" s="16"/>
      <c r="VUS733" s="16"/>
      <c r="VUT733" s="16"/>
      <c r="VUU733" s="16"/>
      <c r="VUV733" s="16"/>
      <c r="VUW733" s="16"/>
      <c r="VUX733" s="16"/>
      <c r="VUY733" s="16"/>
      <c r="VUZ733" s="16"/>
      <c r="VVA733" s="16"/>
      <c r="VVB733" s="16"/>
      <c r="VVC733" s="16"/>
      <c r="VVD733" s="16"/>
      <c r="VVE733" s="16"/>
      <c r="VVF733" s="16"/>
      <c r="VVG733" s="16"/>
      <c r="VVH733" s="16"/>
      <c r="VVI733" s="16"/>
      <c r="VVJ733" s="16"/>
      <c r="VVK733" s="16"/>
      <c r="VVL733" s="16"/>
      <c r="VVM733" s="16"/>
      <c r="VVN733" s="16"/>
      <c r="VVO733" s="16"/>
      <c r="VVP733" s="16"/>
      <c r="VVQ733" s="16"/>
      <c r="VVR733" s="16"/>
      <c r="VVS733" s="16"/>
      <c r="VVT733" s="16"/>
      <c r="VVU733" s="16"/>
      <c r="VVV733" s="16"/>
      <c r="VVW733" s="16"/>
      <c r="VVX733" s="16"/>
      <c r="VVY733" s="16"/>
      <c r="VVZ733" s="16"/>
      <c r="VWA733" s="16"/>
      <c r="VWB733" s="16"/>
      <c r="VWC733" s="16"/>
      <c r="VWD733" s="16"/>
      <c r="VWE733" s="16"/>
      <c r="VWF733" s="16"/>
      <c r="VWG733" s="16"/>
      <c r="VWH733" s="16"/>
      <c r="VWI733" s="16"/>
      <c r="VWJ733" s="16"/>
      <c r="VWK733" s="16"/>
      <c r="VWL733" s="16"/>
      <c r="VWM733" s="16"/>
      <c r="VWN733" s="16"/>
      <c r="VWO733" s="16"/>
      <c r="VWP733" s="16"/>
      <c r="VWQ733" s="16"/>
      <c r="VWR733" s="16"/>
      <c r="VWS733" s="16"/>
      <c r="VWT733" s="16"/>
      <c r="VWU733" s="16"/>
      <c r="VWV733" s="16"/>
      <c r="VWW733" s="16"/>
      <c r="VWX733" s="16"/>
      <c r="VWY733" s="16"/>
      <c r="VWZ733" s="16"/>
      <c r="VXA733" s="16"/>
      <c r="VXB733" s="16"/>
      <c r="VXC733" s="16"/>
      <c r="VXD733" s="16"/>
      <c r="VXE733" s="16"/>
      <c r="VXF733" s="16"/>
      <c r="VXG733" s="16"/>
      <c r="VXH733" s="16"/>
      <c r="VXI733" s="16"/>
      <c r="VXJ733" s="16"/>
      <c r="VXK733" s="16"/>
      <c r="VXL733" s="16"/>
      <c r="VXM733" s="16"/>
      <c r="VXN733" s="16"/>
      <c r="VXO733" s="16"/>
      <c r="VXP733" s="16"/>
      <c r="VXQ733" s="16"/>
      <c r="VXR733" s="16"/>
      <c r="VXS733" s="16"/>
      <c r="VXT733" s="16"/>
      <c r="VXU733" s="16"/>
      <c r="VXV733" s="16"/>
      <c r="VXW733" s="16"/>
      <c r="VXX733" s="16"/>
      <c r="VXY733" s="16"/>
      <c r="VXZ733" s="16"/>
      <c r="VYA733" s="16"/>
      <c r="VYB733" s="16"/>
      <c r="VYC733" s="16"/>
      <c r="VYD733" s="16"/>
      <c r="VYE733" s="16"/>
      <c r="VYF733" s="16"/>
      <c r="VYG733" s="16"/>
      <c r="VYH733" s="16"/>
      <c r="VYI733" s="16"/>
      <c r="VYJ733" s="16"/>
      <c r="VYK733" s="16"/>
      <c r="VYL733" s="16"/>
      <c r="VYM733" s="16"/>
      <c r="VYN733" s="16"/>
      <c r="VYO733" s="16"/>
      <c r="VYP733" s="16"/>
      <c r="VYQ733" s="16"/>
      <c r="VYR733" s="16"/>
      <c r="VYS733" s="16"/>
      <c r="VYT733" s="16"/>
      <c r="VYU733" s="16"/>
      <c r="VYV733" s="16"/>
      <c r="VYW733" s="16"/>
      <c r="VYX733" s="16"/>
      <c r="VYY733" s="16"/>
      <c r="VYZ733" s="16"/>
      <c r="VZA733" s="16"/>
      <c r="VZB733" s="16"/>
      <c r="VZC733" s="16"/>
      <c r="VZD733" s="16"/>
      <c r="VZE733" s="16"/>
      <c r="VZF733" s="16"/>
      <c r="VZG733" s="16"/>
      <c r="VZH733" s="16"/>
      <c r="VZI733" s="16"/>
      <c r="VZJ733" s="16"/>
      <c r="VZK733" s="16"/>
      <c r="VZL733" s="16"/>
      <c r="VZM733" s="16"/>
      <c r="VZN733" s="16"/>
      <c r="VZO733" s="16"/>
      <c r="VZP733" s="16"/>
      <c r="VZQ733" s="16"/>
      <c r="VZR733" s="16"/>
      <c r="VZS733" s="16"/>
      <c r="VZT733" s="16"/>
      <c r="VZU733" s="16"/>
      <c r="VZV733" s="16"/>
      <c r="VZW733" s="16"/>
      <c r="VZX733" s="16"/>
      <c r="VZY733" s="16"/>
      <c r="VZZ733" s="16"/>
      <c r="WAA733" s="16"/>
      <c r="WAB733" s="16"/>
      <c r="WAC733" s="16"/>
      <c r="WAD733" s="16"/>
      <c r="WAE733" s="16"/>
      <c r="WAF733" s="16"/>
      <c r="WAG733" s="16"/>
      <c r="WAH733" s="16"/>
      <c r="WAI733" s="16"/>
      <c r="WAJ733" s="16"/>
      <c r="WAK733" s="16"/>
      <c r="WAL733" s="16"/>
      <c r="WAM733" s="16"/>
      <c r="WAN733" s="16"/>
      <c r="WAO733" s="16"/>
      <c r="WAP733" s="16"/>
      <c r="WAQ733" s="16"/>
      <c r="WAR733" s="16"/>
      <c r="WAS733" s="16"/>
      <c r="WAT733" s="16"/>
      <c r="WAU733" s="16"/>
      <c r="WAV733" s="16"/>
      <c r="WAW733" s="16"/>
      <c r="WAX733" s="16"/>
      <c r="WAY733" s="16"/>
      <c r="WAZ733" s="16"/>
      <c r="WBA733" s="16"/>
      <c r="WBB733" s="16"/>
      <c r="WBC733" s="16"/>
      <c r="WBD733" s="16"/>
      <c r="WBE733" s="16"/>
      <c r="WBF733" s="16"/>
      <c r="WBG733" s="16"/>
      <c r="WBH733" s="16"/>
      <c r="WBI733" s="16"/>
      <c r="WBJ733" s="16"/>
      <c r="WBK733" s="16"/>
      <c r="WBL733" s="16"/>
      <c r="WBM733" s="16"/>
      <c r="WBN733" s="16"/>
      <c r="WBO733" s="16"/>
      <c r="WBP733" s="16"/>
      <c r="WBQ733" s="16"/>
      <c r="WBR733" s="16"/>
      <c r="WBS733" s="16"/>
      <c r="WBT733" s="16"/>
      <c r="WBU733" s="16"/>
      <c r="WBV733" s="16"/>
      <c r="WBW733" s="16"/>
      <c r="WBX733" s="16"/>
      <c r="WBY733" s="16"/>
      <c r="WBZ733" s="16"/>
      <c r="WCA733" s="16"/>
      <c r="WCB733" s="16"/>
      <c r="WCC733" s="16"/>
      <c r="WCD733" s="16"/>
      <c r="WCE733" s="16"/>
      <c r="WCF733" s="16"/>
      <c r="WCG733" s="16"/>
      <c r="WCH733" s="16"/>
      <c r="WCI733" s="16"/>
      <c r="WCJ733" s="16"/>
      <c r="WCK733" s="16"/>
      <c r="WCL733" s="16"/>
      <c r="WCM733" s="16"/>
      <c r="WCN733" s="16"/>
      <c r="WCO733" s="16"/>
      <c r="WCP733" s="16"/>
      <c r="WCQ733" s="16"/>
      <c r="WCR733" s="16"/>
      <c r="WCS733" s="16"/>
      <c r="WCT733" s="16"/>
      <c r="WCU733" s="16"/>
      <c r="WCV733" s="16"/>
      <c r="WCW733" s="16"/>
      <c r="WCX733" s="16"/>
      <c r="WCY733" s="16"/>
      <c r="WCZ733" s="16"/>
      <c r="WDA733" s="16"/>
      <c r="WDB733" s="16"/>
      <c r="WDC733" s="16"/>
      <c r="WDD733" s="16"/>
      <c r="WDE733" s="16"/>
      <c r="WDF733" s="16"/>
      <c r="WDG733" s="16"/>
      <c r="WDH733" s="16"/>
      <c r="WDI733" s="16"/>
      <c r="WDJ733" s="16"/>
      <c r="WDK733" s="16"/>
      <c r="WDL733" s="16"/>
      <c r="WDM733" s="16"/>
      <c r="WDN733" s="16"/>
      <c r="WDO733" s="16"/>
      <c r="WDP733" s="16"/>
      <c r="WDQ733" s="16"/>
      <c r="WDR733" s="16"/>
      <c r="WDS733" s="16"/>
      <c r="WDT733" s="16"/>
      <c r="WDU733" s="16"/>
      <c r="WDV733" s="16"/>
      <c r="WDW733" s="16"/>
      <c r="WDX733" s="16"/>
      <c r="WDY733" s="16"/>
      <c r="WDZ733" s="16"/>
      <c r="WEA733" s="16"/>
      <c r="WEB733" s="16"/>
      <c r="WEC733" s="16"/>
      <c r="WED733" s="16"/>
      <c r="WEE733" s="16"/>
      <c r="WEF733" s="16"/>
      <c r="WEG733" s="16"/>
      <c r="WEH733" s="16"/>
      <c r="WEI733" s="16"/>
      <c r="WEJ733" s="16"/>
      <c r="WEK733" s="16"/>
      <c r="WEL733" s="16"/>
      <c r="WEM733" s="16"/>
      <c r="WEN733" s="16"/>
      <c r="WEO733" s="16"/>
      <c r="WEP733" s="16"/>
      <c r="WEQ733" s="16"/>
      <c r="WER733" s="16"/>
      <c r="WES733" s="16"/>
      <c r="WET733" s="16"/>
      <c r="WEU733" s="16"/>
      <c r="WEV733" s="16"/>
      <c r="WEW733" s="16"/>
      <c r="WEX733" s="16"/>
      <c r="WEY733" s="16"/>
      <c r="WEZ733" s="16"/>
      <c r="WFA733" s="16"/>
      <c r="WFB733" s="16"/>
      <c r="WFC733" s="16"/>
      <c r="WFD733" s="16"/>
      <c r="WFE733" s="16"/>
      <c r="WFF733" s="16"/>
      <c r="WFG733" s="16"/>
      <c r="WFH733" s="16"/>
      <c r="WFI733" s="16"/>
      <c r="WFJ733" s="16"/>
      <c r="WFK733" s="16"/>
      <c r="WFL733" s="16"/>
      <c r="WFM733" s="16"/>
      <c r="WFN733" s="16"/>
      <c r="WFO733" s="16"/>
      <c r="WFP733" s="16"/>
      <c r="WFQ733" s="16"/>
      <c r="WFR733" s="16"/>
      <c r="WFS733" s="16"/>
      <c r="WFT733" s="16"/>
      <c r="WFU733" s="16"/>
      <c r="WFV733" s="16"/>
      <c r="WFW733" s="16"/>
      <c r="WFX733" s="16"/>
      <c r="WFY733" s="16"/>
      <c r="WFZ733" s="16"/>
      <c r="WGA733" s="16"/>
      <c r="WGB733" s="16"/>
      <c r="WGC733" s="16"/>
      <c r="WGD733" s="16"/>
      <c r="WGE733" s="16"/>
      <c r="WGF733" s="16"/>
      <c r="WGG733" s="16"/>
      <c r="WGH733" s="16"/>
      <c r="WGI733" s="16"/>
      <c r="WGJ733" s="16"/>
      <c r="WGK733" s="16"/>
      <c r="WGL733" s="16"/>
      <c r="WGM733" s="16"/>
      <c r="WGN733" s="16"/>
      <c r="WGO733" s="16"/>
      <c r="WGP733" s="16"/>
      <c r="WGQ733" s="16"/>
      <c r="WGR733" s="16"/>
      <c r="WGS733" s="16"/>
      <c r="WGT733" s="16"/>
      <c r="WGU733" s="16"/>
      <c r="WGV733" s="16"/>
      <c r="WGW733" s="16"/>
      <c r="WGX733" s="16"/>
      <c r="WGY733" s="16"/>
      <c r="WGZ733" s="16"/>
      <c r="WHA733" s="16"/>
      <c r="WHB733" s="16"/>
      <c r="WHC733" s="16"/>
      <c r="WHD733" s="16"/>
      <c r="WHE733" s="16"/>
      <c r="WHF733" s="16"/>
      <c r="WHG733" s="16"/>
      <c r="WHH733" s="16"/>
      <c r="WHI733" s="16"/>
      <c r="WHJ733" s="16"/>
      <c r="WHK733" s="16"/>
      <c r="WHL733" s="16"/>
      <c r="WHM733" s="16"/>
      <c r="WHN733" s="16"/>
      <c r="WHO733" s="16"/>
      <c r="WHP733" s="16"/>
      <c r="WHQ733" s="16"/>
      <c r="WHR733" s="16"/>
      <c r="WHS733" s="16"/>
      <c r="WHT733" s="16"/>
      <c r="WHU733" s="16"/>
      <c r="WHV733" s="16"/>
      <c r="WHW733" s="16"/>
      <c r="WHX733" s="16"/>
      <c r="WHY733" s="16"/>
      <c r="WHZ733" s="16"/>
      <c r="WIA733" s="16"/>
      <c r="WIB733" s="16"/>
      <c r="WIC733" s="16"/>
      <c r="WID733" s="16"/>
      <c r="WIE733" s="16"/>
      <c r="WIF733" s="16"/>
      <c r="WIG733" s="16"/>
      <c r="WIH733" s="16"/>
      <c r="WII733" s="16"/>
      <c r="WIJ733" s="16"/>
      <c r="WIK733" s="16"/>
      <c r="WIL733" s="16"/>
      <c r="WIM733" s="16"/>
      <c r="WIN733" s="16"/>
      <c r="WIO733" s="16"/>
      <c r="WIP733" s="16"/>
      <c r="WIQ733" s="16"/>
      <c r="WIR733" s="16"/>
      <c r="WIS733" s="16"/>
      <c r="WIT733" s="16"/>
      <c r="WIU733" s="16"/>
      <c r="WIV733" s="16"/>
      <c r="WIW733" s="16"/>
      <c r="WIX733" s="16"/>
      <c r="WIY733" s="16"/>
      <c r="WIZ733" s="16"/>
      <c r="WJA733" s="16"/>
      <c r="WJB733" s="16"/>
      <c r="WJC733" s="16"/>
      <c r="WJD733" s="16"/>
      <c r="WJE733" s="16"/>
      <c r="WJF733" s="16"/>
      <c r="WJG733" s="16"/>
      <c r="WJH733" s="16"/>
      <c r="WJI733" s="16"/>
      <c r="WJJ733" s="16"/>
      <c r="WJK733" s="16"/>
      <c r="WJL733" s="16"/>
      <c r="WJM733" s="16"/>
      <c r="WJN733" s="16"/>
      <c r="WJO733" s="16"/>
      <c r="WJP733" s="16"/>
      <c r="WJQ733" s="16"/>
      <c r="WJR733" s="16"/>
      <c r="WJS733" s="16"/>
      <c r="WJT733" s="16"/>
      <c r="WJU733" s="16"/>
      <c r="WJV733" s="16"/>
      <c r="WJW733" s="16"/>
      <c r="WJX733" s="16"/>
      <c r="WJY733" s="16"/>
      <c r="WJZ733" s="16"/>
      <c r="WKA733" s="16"/>
      <c r="WKB733" s="16"/>
      <c r="WKC733" s="16"/>
      <c r="WKD733" s="16"/>
      <c r="WKE733" s="16"/>
      <c r="WKF733" s="16"/>
      <c r="WKG733" s="16"/>
      <c r="WKH733" s="16"/>
      <c r="WKI733" s="16"/>
      <c r="WKJ733" s="16"/>
      <c r="WKK733" s="16"/>
      <c r="WKL733" s="16"/>
      <c r="WKM733" s="16"/>
      <c r="WKN733" s="16"/>
      <c r="WKO733" s="16"/>
      <c r="WKP733" s="16"/>
      <c r="WKQ733" s="16"/>
      <c r="WKR733" s="16"/>
      <c r="WKS733" s="16"/>
      <c r="WKT733" s="16"/>
      <c r="WKU733" s="16"/>
      <c r="WKV733" s="16"/>
      <c r="WKW733" s="16"/>
      <c r="WKX733" s="16"/>
      <c r="WKY733" s="16"/>
      <c r="WKZ733" s="16"/>
      <c r="WLA733" s="16"/>
      <c r="WLB733" s="16"/>
      <c r="WLC733" s="16"/>
      <c r="WLD733" s="16"/>
      <c r="WLE733" s="16"/>
      <c r="WLF733" s="16"/>
      <c r="WLG733" s="16"/>
      <c r="WLH733" s="16"/>
      <c r="WLI733" s="16"/>
      <c r="WLJ733" s="16"/>
      <c r="WLK733" s="16"/>
      <c r="WLL733" s="16"/>
      <c r="WLM733" s="16"/>
      <c r="WLN733" s="16"/>
      <c r="WLO733" s="16"/>
      <c r="WLP733" s="16"/>
      <c r="WLQ733" s="16"/>
      <c r="WLR733" s="16"/>
      <c r="WLS733" s="16"/>
      <c r="WLT733" s="16"/>
      <c r="WLU733" s="16"/>
      <c r="WLV733" s="16"/>
      <c r="WLW733" s="16"/>
      <c r="WLX733" s="16"/>
      <c r="WLY733" s="16"/>
      <c r="WLZ733" s="16"/>
      <c r="WMA733" s="16"/>
      <c r="WMB733" s="16"/>
      <c r="WMC733" s="16"/>
      <c r="WMD733" s="16"/>
      <c r="WME733" s="16"/>
      <c r="WMF733" s="16"/>
      <c r="WMG733" s="16"/>
      <c r="WMH733" s="16"/>
      <c r="WMI733" s="16"/>
      <c r="WMJ733" s="16"/>
      <c r="WMK733" s="16"/>
      <c r="WML733" s="16"/>
      <c r="WMM733" s="16"/>
      <c r="WMN733" s="16"/>
      <c r="WMO733" s="16"/>
      <c r="WMP733" s="16"/>
      <c r="WMQ733" s="16"/>
      <c r="WMR733" s="16"/>
      <c r="WMS733" s="16"/>
      <c r="WMT733" s="16"/>
      <c r="WMU733" s="16"/>
      <c r="WMV733" s="16"/>
      <c r="WMW733" s="16"/>
      <c r="WMX733" s="16"/>
      <c r="WMY733" s="16"/>
      <c r="WMZ733" s="16"/>
      <c r="WNA733" s="16"/>
      <c r="WNB733" s="16"/>
      <c r="WNC733" s="16"/>
      <c r="WND733" s="16"/>
      <c r="WNE733" s="16"/>
      <c r="WNF733" s="16"/>
      <c r="WNG733" s="16"/>
      <c r="WNH733" s="16"/>
      <c r="WNI733" s="16"/>
      <c r="WNJ733" s="16"/>
      <c r="WNK733" s="16"/>
      <c r="WNL733" s="16"/>
      <c r="WNM733" s="16"/>
      <c r="WNN733" s="16"/>
      <c r="WNO733" s="16"/>
      <c r="WNP733" s="16"/>
      <c r="WNQ733" s="16"/>
      <c r="WNR733" s="16"/>
      <c r="WNS733" s="16"/>
      <c r="WNT733" s="16"/>
      <c r="WNU733" s="16"/>
      <c r="WNV733" s="16"/>
      <c r="WNW733" s="16"/>
      <c r="WNX733" s="16"/>
      <c r="WNY733" s="16"/>
      <c r="WNZ733" s="16"/>
      <c r="WOA733" s="16"/>
      <c r="WOB733" s="16"/>
      <c r="WOC733" s="16"/>
      <c r="WOD733" s="16"/>
      <c r="WOE733" s="16"/>
      <c r="WOF733" s="16"/>
      <c r="WOG733" s="16"/>
      <c r="WOH733" s="16"/>
      <c r="WOI733" s="16"/>
      <c r="WOJ733" s="16"/>
      <c r="WOK733" s="16"/>
      <c r="WOL733" s="16"/>
      <c r="WOM733" s="16"/>
      <c r="WON733" s="16"/>
      <c r="WOO733" s="16"/>
      <c r="WOP733" s="16"/>
      <c r="WOQ733" s="16"/>
      <c r="WOR733" s="16"/>
      <c r="WOS733" s="16"/>
      <c r="WOT733" s="16"/>
      <c r="WOU733" s="16"/>
      <c r="WOV733" s="16"/>
      <c r="WOW733" s="16"/>
      <c r="WOX733" s="16"/>
      <c r="WOY733" s="16"/>
      <c r="WOZ733" s="16"/>
      <c r="WPA733" s="16"/>
      <c r="WPB733" s="16"/>
      <c r="WPC733" s="16"/>
      <c r="WPD733" s="16"/>
      <c r="WPE733" s="16"/>
      <c r="WPF733" s="16"/>
      <c r="WPG733" s="16"/>
      <c r="WPH733" s="16"/>
      <c r="WPI733" s="16"/>
      <c r="WPJ733" s="16"/>
      <c r="WPK733" s="16"/>
      <c r="WPL733" s="16"/>
      <c r="WPM733" s="16"/>
      <c r="WPN733" s="16"/>
      <c r="WPO733" s="16"/>
      <c r="WPP733" s="16"/>
      <c r="WPQ733" s="16"/>
      <c r="WPR733" s="16"/>
      <c r="WPS733" s="16"/>
      <c r="WPT733" s="16"/>
      <c r="WPU733" s="16"/>
      <c r="WPV733" s="16"/>
      <c r="WPW733" s="16"/>
      <c r="WPX733" s="16"/>
      <c r="WPY733" s="16"/>
      <c r="WPZ733" s="16"/>
      <c r="WQA733" s="16"/>
      <c r="WQB733" s="16"/>
      <c r="WQC733" s="16"/>
      <c r="WQD733" s="16"/>
      <c r="WQE733" s="16"/>
      <c r="WQF733" s="16"/>
      <c r="WQG733" s="16"/>
      <c r="WQH733" s="16"/>
      <c r="WQI733" s="16"/>
      <c r="WQJ733" s="16"/>
      <c r="WQK733" s="16"/>
      <c r="WQL733" s="16"/>
      <c r="WQM733" s="16"/>
      <c r="WQN733" s="16"/>
      <c r="WQO733" s="16"/>
      <c r="WQP733" s="16"/>
      <c r="WQQ733" s="16"/>
      <c r="WQR733" s="16"/>
      <c r="WQS733" s="16"/>
      <c r="WQT733" s="16"/>
      <c r="WQU733" s="16"/>
      <c r="WQV733" s="16"/>
      <c r="WQW733" s="16"/>
      <c r="WQX733" s="16"/>
      <c r="WQY733" s="16"/>
      <c r="WQZ733" s="16"/>
      <c r="WRA733" s="16"/>
      <c r="WRB733" s="16"/>
      <c r="WRC733" s="16"/>
      <c r="WRD733" s="16"/>
      <c r="WRE733" s="16"/>
      <c r="WRF733" s="16"/>
      <c r="WRG733" s="16"/>
      <c r="WRH733" s="16"/>
      <c r="WRI733" s="16"/>
      <c r="WRJ733" s="16"/>
      <c r="WRK733" s="16"/>
      <c r="WRL733" s="16"/>
      <c r="WRM733" s="16"/>
      <c r="WRN733" s="16"/>
      <c r="WRO733" s="16"/>
      <c r="WRP733" s="16"/>
      <c r="WRQ733" s="16"/>
      <c r="WRR733" s="16"/>
      <c r="WRS733" s="16"/>
      <c r="WRT733" s="16"/>
      <c r="WRU733" s="16"/>
      <c r="WRV733" s="16"/>
      <c r="WRW733" s="16"/>
      <c r="WRX733" s="16"/>
      <c r="WRY733" s="16"/>
      <c r="WRZ733" s="16"/>
      <c r="WSA733" s="16"/>
      <c r="WSB733" s="16"/>
      <c r="WSC733" s="16"/>
      <c r="WSD733" s="16"/>
      <c r="WSE733" s="16"/>
      <c r="WSF733" s="16"/>
      <c r="WSG733" s="16"/>
      <c r="WSH733" s="16"/>
      <c r="WSI733" s="16"/>
      <c r="WSJ733" s="16"/>
      <c r="WSK733" s="16"/>
      <c r="WSL733" s="16"/>
      <c r="WSM733" s="16"/>
      <c r="WSN733" s="16"/>
      <c r="WSO733" s="16"/>
      <c r="WSP733" s="16"/>
      <c r="WSQ733" s="16"/>
      <c r="WSR733" s="16"/>
      <c r="WSS733" s="16"/>
      <c r="WST733" s="16"/>
      <c r="WSU733" s="16"/>
      <c r="WSV733" s="16"/>
      <c r="WSW733" s="16"/>
      <c r="WSX733" s="16"/>
      <c r="WSY733" s="16"/>
      <c r="WSZ733" s="16"/>
      <c r="WTA733" s="16"/>
      <c r="WTB733" s="16"/>
      <c r="WTC733" s="16"/>
      <c r="WTD733" s="16"/>
      <c r="WTE733" s="16"/>
      <c r="WTF733" s="16"/>
      <c r="WTG733" s="16"/>
      <c r="WTH733" s="16"/>
      <c r="WTI733" s="16"/>
      <c r="WTJ733" s="16"/>
      <c r="WTK733" s="16"/>
      <c r="WTL733" s="16"/>
      <c r="WTM733" s="16"/>
      <c r="WTN733" s="16"/>
      <c r="WTO733" s="16"/>
      <c r="WTP733" s="16"/>
      <c r="WTQ733" s="16"/>
      <c r="WTR733" s="16"/>
      <c r="WTS733" s="16"/>
      <c r="WTT733" s="16"/>
      <c r="WTU733" s="16"/>
      <c r="WTV733" s="16"/>
      <c r="WTW733" s="16"/>
      <c r="WTX733" s="16"/>
      <c r="WTY733" s="16"/>
      <c r="WTZ733" s="16"/>
      <c r="WUA733" s="16"/>
      <c r="WUB733" s="16"/>
      <c r="WUC733" s="16"/>
      <c r="WUD733" s="16"/>
      <c r="WUE733" s="16"/>
      <c r="WUF733" s="16"/>
      <c r="WUG733" s="16"/>
      <c r="WUH733" s="16"/>
      <c r="WUI733" s="16"/>
      <c r="WUJ733" s="16"/>
      <c r="WUK733" s="16"/>
      <c r="WUL733" s="16"/>
      <c r="WUM733" s="16"/>
      <c r="WUN733" s="16"/>
      <c r="WUO733" s="16"/>
      <c r="WUP733" s="16"/>
      <c r="WUQ733" s="16"/>
      <c r="WUR733" s="16"/>
      <c r="WUS733" s="16"/>
      <c r="WUT733" s="16"/>
      <c r="WUU733" s="16"/>
      <c r="WUV733" s="16"/>
      <c r="WUW733" s="16"/>
      <c r="WUX733" s="16"/>
      <c r="WUY733" s="16"/>
      <c r="WUZ733" s="16"/>
      <c r="WVA733" s="16"/>
      <c r="WVB733" s="16"/>
      <c r="WVC733" s="16"/>
      <c r="WVD733" s="16"/>
      <c r="WVE733" s="16"/>
      <c r="WVF733" s="16"/>
      <c r="WVG733" s="16"/>
      <c r="WVH733" s="16"/>
      <c r="WVI733" s="16"/>
      <c r="WVJ733" s="16"/>
      <c r="WVK733" s="16"/>
      <c r="WVL733" s="16"/>
      <c r="WVM733" s="16"/>
      <c r="WVN733" s="16"/>
      <c r="WVO733" s="16"/>
      <c r="WVP733" s="16"/>
      <c r="WVQ733" s="16"/>
      <c r="WVR733" s="16"/>
      <c r="WVS733" s="16"/>
      <c r="WVT733" s="16"/>
      <c r="WVU733" s="16"/>
      <c r="WVV733" s="16"/>
      <c r="WVW733" s="16"/>
      <c r="WVX733" s="16"/>
      <c r="WVY733" s="16"/>
      <c r="WVZ733" s="16"/>
      <c r="WWA733" s="16"/>
      <c r="WWB733" s="16"/>
      <c r="WWC733" s="16"/>
      <c r="WWD733" s="16"/>
      <c r="WWE733" s="16"/>
      <c r="WWF733" s="16"/>
      <c r="WWG733" s="16"/>
      <c r="WWH733" s="16"/>
      <c r="WWI733" s="16"/>
      <c r="WWJ733" s="16"/>
      <c r="WWK733" s="16"/>
      <c r="WWL733" s="16"/>
      <c r="WWM733" s="16"/>
      <c r="WWN733" s="16"/>
      <c r="WWO733" s="16"/>
      <c r="WWP733" s="16"/>
      <c r="WWQ733" s="16"/>
      <c r="WWR733" s="16"/>
      <c r="WWS733" s="16"/>
      <c r="WWT733" s="16"/>
      <c r="WWU733" s="16"/>
      <c r="WWV733" s="16"/>
      <c r="WWW733" s="16"/>
      <c r="WWX733" s="16"/>
      <c r="WWY733" s="16"/>
      <c r="WWZ733" s="16"/>
      <c r="WXA733" s="16"/>
      <c r="WXB733" s="16"/>
      <c r="WXC733" s="16"/>
      <c r="WXD733" s="16"/>
      <c r="WXE733" s="16"/>
      <c r="WXF733" s="16"/>
      <c r="WXG733" s="16"/>
      <c r="WXH733" s="16"/>
      <c r="WXI733" s="16"/>
      <c r="WXJ733" s="16"/>
      <c r="WXK733" s="16"/>
      <c r="WXL733" s="16"/>
      <c r="WXM733" s="16"/>
      <c r="WXN733" s="16"/>
      <c r="WXO733" s="16"/>
      <c r="WXP733" s="16"/>
      <c r="WXQ733" s="16"/>
      <c r="WXR733" s="16"/>
      <c r="WXS733" s="16"/>
      <c r="WXT733" s="16"/>
      <c r="WXU733" s="16"/>
      <c r="WXV733" s="16"/>
      <c r="WXW733" s="16"/>
      <c r="WXX733" s="16"/>
      <c r="WXY733" s="16"/>
      <c r="WXZ733" s="16"/>
      <c r="WYA733" s="16"/>
      <c r="WYB733" s="16"/>
      <c r="WYC733" s="16"/>
      <c r="WYD733" s="16"/>
      <c r="WYE733" s="16"/>
      <c r="WYF733" s="16"/>
      <c r="WYG733" s="16"/>
      <c r="WYH733" s="16"/>
      <c r="WYI733" s="16"/>
      <c r="WYJ733" s="16"/>
      <c r="WYK733" s="16"/>
      <c r="WYL733" s="16"/>
      <c r="WYM733" s="16"/>
      <c r="WYN733" s="16"/>
      <c r="WYO733" s="16"/>
      <c r="WYP733" s="16"/>
      <c r="WYQ733" s="16"/>
      <c r="WYR733" s="16"/>
      <c r="WYS733" s="16"/>
      <c r="WYT733" s="16"/>
      <c r="WYU733" s="16"/>
      <c r="WYV733" s="16"/>
      <c r="WYW733" s="16"/>
      <c r="WYX733" s="16"/>
      <c r="WYY733" s="16"/>
      <c r="WYZ733" s="16"/>
      <c r="WZA733" s="16"/>
      <c r="WZB733" s="16"/>
      <c r="WZC733" s="16"/>
      <c r="WZD733" s="16"/>
      <c r="WZE733" s="16"/>
      <c r="WZF733" s="16"/>
      <c r="WZG733" s="16"/>
      <c r="WZH733" s="16"/>
      <c r="WZI733" s="16"/>
      <c r="WZJ733" s="16"/>
      <c r="WZK733" s="16"/>
      <c r="WZL733" s="16"/>
      <c r="WZM733" s="16"/>
      <c r="WZN733" s="16"/>
      <c r="WZO733" s="16"/>
      <c r="WZP733" s="16"/>
      <c r="WZQ733" s="16"/>
      <c r="WZR733" s="16"/>
      <c r="WZS733" s="16"/>
      <c r="WZT733" s="16"/>
      <c r="WZU733" s="16"/>
      <c r="WZV733" s="16"/>
      <c r="WZW733" s="16"/>
      <c r="WZX733" s="16"/>
      <c r="WZY733" s="16"/>
      <c r="WZZ733" s="16"/>
      <c r="XAA733" s="16"/>
      <c r="XAB733" s="16"/>
      <c r="XAC733" s="16"/>
      <c r="XAD733" s="16"/>
      <c r="XAE733" s="16"/>
      <c r="XAF733" s="16"/>
      <c r="XAG733" s="16"/>
      <c r="XAH733" s="16"/>
      <c r="XAI733" s="16"/>
      <c r="XAJ733" s="16"/>
      <c r="XAK733" s="16"/>
      <c r="XAL733" s="16"/>
      <c r="XAM733" s="16"/>
      <c r="XAN733" s="16"/>
      <c r="XAO733" s="16"/>
      <c r="XAP733" s="16"/>
      <c r="XAQ733" s="16"/>
      <c r="XAR733" s="16"/>
      <c r="XAS733" s="16"/>
      <c r="XAT733" s="16"/>
      <c r="XAU733" s="16"/>
      <c r="XAV733" s="16"/>
      <c r="XAW733" s="16"/>
      <c r="XAX733" s="16"/>
      <c r="XAY733" s="16"/>
      <c r="XAZ733" s="16"/>
      <c r="XBA733" s="16"/>
      <c r="XBB733" s="16"/>
      <c r="XBC733" s="16"/>
      <c r="XBD733" s="16"/>
      <c r="XBE733" s="16"/>
      <c r="XBF733" s="16"/>
      <c r="XBG733" s="16"/>
      <c r="XBH733" s="16"/>
      <c r="XBI733" s="16"/>
      <c r="XBJ733" s="16"/>
      <c r="XBK733" s="16"/>
      <c r="XBL733" s="16"/>
      <c r="XBM733" s="16"/>
      <c r="XBN733" s="16"/>
      <c r="XBO733" s="16"/>
      <c r="XBP733" s="16"/>
      <c r="XBQ733" s="16"/>
      <c r="XBR733" s="16"/>
      <c r="XBS733" s="16"/>
      <c r="XBT733" s="16"/>
      <c r="XBU733" s="16"/>
      <c r="XBV733" s="16"/>
      <c r="XBW733" s="16"/>
      <c r="XBX733" s="16"/>
      <c r="XBY733" s="16"/>
      <c r="XBZ733" s="16"/>
      <c r="XCA733" s="16"/>
      <c r="XCB733" s="16"/>
      <c r="XCC733" s="16"/>
      <c r="XCD733" s="16"/>
      <c r="XCE733" s="16"/>
      <c r="XCF733" s="16"/>
      <c r="XCG733" s="16"/>
      <c r="XCH733" s="16"/>
      <c r="XCI733" s="16"/>
      <c r="XCJ733" s="16"/>
      <c r="XCK733" s="16"/>
      <c r="XCL733" s="16"/>
      <c r="XCM733" s="16"/>
      <c r="XCN733" s="16"/>
      <c r="XCO733" s="16"/>
      <c r="XCP733" s="16"/>
      <c r="XCQ733" s="16"/>
      <c r="XCR733" s="16"/>
      <c r="XCS733" s="16"/>
      <c r="XCT733" s="16"/>
      <c r="XCU733" s="16"/>
      <c r="XCV733" s="16"/>
      <c r="XCW733" s="16"/>
      <c r="XCX733" s="16"/>
      <c r="XCY733" s="16"/>
      <c r="XCZ733" s="16"/>
      <c r="XDA733" s="16"/>
      <c r="XDB733" s="16"/>
      <c r="XDC733" s="16"/>
      <c r="XDD733" s="16"/>
      <c r="XDE733" s="16"/>
      <c r="XDF733" s="16"/>
      <c r="XDG733" s="16"/>
      <c r="XDH733" s="16"/>
      <c r="XDI733" s="16"/>
      <c r="XDJ733" s="16"/>
      <c r="XDK733" s="16"/>
      <c r="XDL733" s="16"/>
      <c r="XDM733" s="16"/>
      <c r="XDN733" s="16"/>
      <c r="XDO733" s="16"/>
      <c r="XDP733" s="16"/>
      <c r="XDQ733" s="16"/>
      <c r="XDR733" s="16"/>
      <c r="XDS733" s="16"/>
      <c r="XDT733" s="16"/>
      <c r="XDU733" s="16"/>
      <c r="XDV733" s="16"/>
      <c r="XDW733" s="16"/>
      <c r="XDX733" s="16"/>
      <c r="XDY733" s="16"/>
      <c r="XDZ733" s="16"/>
      <c r="XEA733" s="16"/>
      <c r="XEB733" s="16"/>
      <c r="XEC733" s="16"/>
      <c r="XED733" s="16"/>
      <c r="XEE733" s="16"/>
      <c r="XEF733" s="16"/>
      <c r="XEG733" s="16"/>
      <c r="XEH733" s="16"/>
      <c r="XEI733" s="16"/>
      <c r="XEJ733" s="16"/>
      <c r="XEK733" s="16"/>
      <c r="XEL733" s="16"/>
      <c r="XEM733" s="16"/>
      <c r="XEN733" s="16"/>
      <c r="XEO733" s="16"/>
      <c r="XEP733" s="16"/>
      <c r="XEQ733" s="16"/>
      <c r="XER733" s="16"/>
      <c r="XES733" s="16"/>
      <c r="XET733" s="16"/>
      <c r="XEU733" s="16"/>
      <c r="XEV733" s="16"/>
      <c r="XEW733" s="16"/>
      <c r="XEX733" s="16"/>
      <c r="XEY733" s="16"/>
      <c r="XEZ733" s="16"/>
      <c r="XFA733" s="16"/>
      <c r="XFB733" s="16"/>
      <c r="XFC733" s="16"/>
      <c r="XFD733" s="16"/>
    </row>
    <row r="734" spans="1:16384" ht="40.5" hidden="1" customHeight="1" x14ac:dyDescent="0.25">
      <c r="A734" s="16" t="s">
        <v>1398</v>
      </c>
      <c r="B734" s="2" t="s">
        <v>581</v>
      </c>
      <c r="C734" s="55">
        <v>610</v>
      </c>
      <c r="D734" s="85"/>
      <c r="E734" s="85"/>
      <c r="F734" s="85"/>
    </row>
    <row r="735" spans="1:16384" ht="60" hidden="1" customHeight="1" x14ac:dyDescent="0.25">
      <c r="A735" s="16" t="s">
        <v>582</v>
      </c>
      <c r="B735" s="2" t="s">
        <v>583</v>
      </c>
      <c r="C735" s="55"/>
      <c r="D735" s="85">
        <f>D736</f>
        <v>0</v>
      </c>
      <c r="E735" s="85">
        <f t="shared" ref="E735:F736" si="294">E736</f>
        <v>0</v>
      </c>
      <c r="F735" s="85">
        <f t="shared" si="294"/>
        <v>0</v>
      </c>
    </row>
    <row r="736" spans="1:16384" ht="40.5" hidden="1" customHeight="1" x14ac:dyDescent="0.25">
      <c r="A736" s="16" t="s">
        <v>1399</v>
      </c>
      <c r="B736" s="2" t="s">
        <v>583</v>
      </c>
      <c r="C736" s="55">
        <v>600</v>
      </c>
      <c r="D736" s="85">
        <f>D737</f>
        <v>0</v>
      </c>
      <c r="E736" s="85">
        <f t="shared" si="294"/>
        <v>0</v>
      </c>
      <c r="F736" s="85">
        <f t="shared" si="294"/>
        <v>0</v>
      </c>
    </row>
    <row r="737" spans="1:6" ht="40.5" hidden="1" customHeight="1" x14ac:dyDescent="0.25">
      <c r="A737" s="16" t="s">
        <v>1398</v>
      </c>
      <c r="B737" s="2" t="s">
        <v>583</v>
      </c>
      <c r="C737" s="55">
        <v>610</v>
      </c>
      <c r="D737" s="85"/>
      <c r="E737" s="85"/>
      <c r="F737" s="85"/>
    </row>
    <row r="738" spans="1:6" ht="67.5" hidden="1" customHeight="1" x14ac:dyDescent="0.25">
      <c r="A738" s="132" t="s">
        <v>580</v>
      </c>
      <c r="B738" s="2" t="s">
        <v>581</v>
      </c>
      <c r="C738" s="55"/>
      <c r="D738" s="85">
        <f>D739</f>
        <v>0</v>
      </c>
      <c r="E738" s="85"/>
      <c r="F738" s="85"/>
    </row>
    <row r="739" spans="1:6" ht="40.5" hidden="1" customHeight="1" x14ac:dyDescent="0.25">
      <c r="A739" s="132" t="s">
        <v>1528</v>
      </c>
      <c r="B739" s="2" t="s">
        <v>581</v>
      </c>
      <c r="C739" s="55">
        <v>400</v>
      </c>
      <c r="D739" s="85">
        <f>D740</f>
        <v>0</v>
      </c>
      <c r="E739" s="85"/>
      <c r="F739" s="85"/>
    </row>
    <row r="740" spans="1:6" ht="93" hidden="1" customHeight="1" x14ac:dyDescent="0.25">
      <c r="A740" s="132" t="s">
        <v>1529</v>
      </c>
      <c r="B740" s="2" t="s">
        <v>581</v>
      </c>
      <c r="C740" s="55">
        <v>460</v>
      </c>
      <c r="D740" s="85"/>
      <c r="E740" s="85"/>
      <c r="F740" s="85"/>
    </row>
    <row r="741" spans="1:6" ht="40.5" customHeight="1" x14ac:dyDescent="0.25">
      <c r="A741" s="12" t="s">
        <v>584</v>
      </c>
      <c r="B741" s="10" t="s">
        <v>585</v>
      </c>
      <c r="C741" s="55"/>
      <c r="D741" s="85">
        <f>D742+D803+D823+D834+D839+D850</f>
        <v>37108</v>
      </c>
      <c r="E741" s="85">
        <f>E742+E803+E823+E834+E839+E850</f>
        <v>37042</v>
      </c>
      <c r="F741" s="85">
        <f>F742+F803+F823+F834+F839+F850</f>
        <v>37042</v>
      </c>
    </row>
    <row r="742" spans="1:6" ht="30.75" customHeight="1" x14ac:dyDescent="0.25">
      <c r="A742" s="13" t="s">
        <v>586</v>
      </c>
      <c r="B742" s="3" t="s">
        <v>587</v>
      </c>
      <c r="C742" s="55"/>
      <c r="D742" s="85">
        <f>D743+D753++D760+D771+D777+D781</f>
        <v>24854</v>
      </c>
      <c r="E742" s="85">
        <f t="shared" ref="E742:F742" si="295">E743+E753++E760+E771+E777+E781</f>
        <v>24828</v>
      </c>
      <c r="F742" s="85">
        <f t="shared" si="295"/>
        <v>24828</v>
      </c>
    </row>
    <row r="743" spans="1:6" ht="46.5" customHeight="1" x14ac:dyDescent="0.25">
      <c r="A743" s="17" t="s">
        <v>1663</v>
      </c>
      <c r="B743" s="1" t="s">
        <v>588</v>
      </c>
      <c r="C743" s="55"/>
      <c r="D743" s="85">
        <f>D744+D747+D750</f>
        <v>800</v>
      </c>
      <c r="E743" s="85">
        <f t="shared" ref="E743:F743" si="296">E744+E747+E750</f>
        <v>800</v>
      </c>
      <c r="F743" s="85">
        <f t="shared" si="296"/>
        <v>800</v>
      </c>
    </row>
    <row r="744" spans="1:6" ht="48.75" hidden="1" customHeight="1" x14ac:dyDescent="0.25">
      <c r="A744" s="19" t="s">
        <v>589</v>
      </c>
      <c r="B744" s="20" t="s">
        <v>590</v>
      </c>
      <c r="C744" s="55"/>
      <c r="D744" s="85">
        <f>D745</f>
        <v>0</v>
      </c>
      <c r="E744" s="85">
        <f t="shared" ref="E744:F745" si="297">E745</f>
        <v>0</v>
      </c>
      <c r="F744" s="85">
        <f t="shared" si="297"/>
        <v>0</v>
      </c>
    </row>
    <row r="745" spans="1:6" ht="48.75" hidden="1" customHeight="1" x14ac:dyDescent="0.25">
      <c r="A745" s="60" t="s">
        <v>1396</v>
      </c>
      <c r="B745" s="20" t="s">
        <v>590</v>
      </c>
      <c r="C745" s="55">
        <v>200</v>
      </c>
      <c r="D745" s="85">
        <f>D746</f>
        <v>0</v>
      </c>
      <c r="E745" s="85">
        <f t="shared" si="297"/>
        <v>0</v>
      </c>
      <c r="F745" s="85">
        <f t="shared" si="297"/>
        <v>0</v>
      </c>
    </row>
    <row r="746" spans="1:6" ht="48.75" hidden="1" customHeight="1" x14ac:dyDescent="0.25">
      <c r="A746" s="60" t="s">
        <v>1397</v>
      </c>
      <c r="B746" s="20" t="s">
        <v>590</v>
      </c>
      <c r="C746" s="55">
        <v>240</v>
      </c>
      <c r="D746" s="85">
        <v>0</v>
      </c>
      <c r="E746" s="85">
        <v>0</v>
      </c>
      <c r="F746" s="85">
        <v>0</v>
      </c>
    </row>
    <row r="747" spans="1:6" ht="51.75" hidden="1" customHeight="1" x14ac:dyDescent="0.25">
      <c r="A747" s="19" t="s">
        <v>591</v>
      </c>
      <c r="B747" s="20" t="s">
        <v>592</v>
      </c>
      <c r="C747" s="55"/>
      <c r="D747" s="85">
        <f>D748</f>
        <v>0</v>
      </c>
      <c r="E747" s="85">
        <f t="shared" ref="E747:F748" si="298">E748</f>
        <v>0</v>
      </c>
      <c r="F747" s="85">
        <f t="shared" si="298"/>
        <v>0</v>
      </c>
    </row>
    <row r="748" spans="1:6" ht="51.75" hidden="1" customHeight="1" x14ac:dyDescent="0.25">
      <c r="A748" s="60" t="s">
        <v>1396</v>
      </c>
      <c r="B748" s="20" t="s">
        <v>592</v>
      </c>
      <c r="C748" s="55">
        <v>200</v>
      </c>
      <c r="D748" s="85">
        <f>D749</f>
        <v>0</v>
      </c>
      <c r="E748" s="85">
        <f t="shared" si="298"/>
        <v>0</v>
      </c>
      <c r="F748" s="85">
        <f t="shared" si="298"/>
        <v>0</v>
      </c>
    </row>
    <row r="749" spans="1:6" ht="51.75" hidden="1" customHeight="1" x14ac:dyDescent="0.25">
      <c r="A749" s="60" t="s">
        <v>1397</v>
      </c>
      <c r="B749" s="20" t="s">
        <v>592</v>
      </c>
      <c r="C749" s="55">
        <v>240</v>
      </c>
      <c r="D749" s="85"/>
      <c r="E749" s="85"/>
      <c r="F749" s="85"/>
    </row>
    <row r="750" spans="1:6" ht="62.25" customHeight="1" x14ac:dyDescent="0.25">
      <c r="A750" s="19" t="s">
        <v>593</v>
      </c>
      <c r="B750" s="20" t="s">
        <v>594</v>
      </c>
      <c r="C750" s="55"/>
      <c r="D750" s="85">
        <f>D751</f>
        <v>800</v>
      </c>
      <c r="E750" s="85">
        <f t="shared" ref="E750:F751" si="299">E751</f>
        <v>800</v>
      </c>
      <c r="F750" s="85">
        <f t="shared" si="299"/>
        <v>800</v>
      </c>
    </row>
    <row r="751" spans="1:6" ht="33" customHeight="1" x14ac:dyDescent="0.25">
      <c r="A751" s="60" t="s">
        <v>1396</v>
      </c>
      <c r="B751" s="20" t="s">
        <v>594</v>
      </c>
      <c r="C751" s="55">
        <v>600</v>
      </c>
      <c r="D751" s="85">
        <f>D752</f>
        <v>800</v>
      </c>
      <c r="E751" s="85">
        <f t="shared" si="299"/>
        <v>800</v>
      </c>
      <c r="F751" s="85">
        <f t="shared" si="299"/>
        <v>800</v>
      </c>
    </row>
    <row r="752" spans="1:6" ht="36.75" customHeight="1" x14ac:dyDescent="0.25">
      <c r="A752" s="60" t="s">
        <v>1397</v>
      </c>
      <c r="B752" s="20" t="s">
        <v>594</v>
      </c>
      <c r="C752" s="55">
        <v>610</v>
      </c>
      <c r="D752" s="85">
        <v>800</v>
      </c>
      <c r="E752" s="85">
        <v>800</v>
      </c>
      <c r="F752" s="85">
        <v>800</v>
      </c>
    </row>
    <row r="753" spans="1:7" ht="47.25" customHeight="1" x14ac:dyDescent="0.25">
      <c r="A753" s="17" t="s">
        <v>595</v>
      </c>
      <c r="B753" s="1" t="s">
        <v>596</v>
      </c>
      <c r="C753" s="55"/>
      <c r="D753" s="85">
        <f>D754+D757</f>
        <v>300</v>
      </c>
      <c r="E753" s="85">
        <f t="shared" ref="E753:F753" si="300">E754+E757</f>
        <v>300</v>
      </c>
      <c r="F753" s="85">
        <f t="shared" si="300"/>
        <v>300</v>
      </c>
    </row>
    <row r="754" spans="1:7" ht="48" hidden="1" customHeight="1" x14ac:dyDescent="0.25">
      <c r="A754" s="25" t="s">
        <v>597</v>
      </c>
      <c r="B754" s="20" t="s">
        <v>598</v>
      </c>
      <c r="C754" s="55"/>
      <c r="D754" s="85">
        <f>D755</f>
        <v>0</v>
      </c>
      <c r="E754" s="85">
        <f t="shared" ref="E754:F755" si="301">E755</f>
        <v>0</v>
      </c>
      <c r="F754" s="85">
        <f t="shared" si="301"/>
        <v>0</v>
      </c>
    </row>
    <row r="755" spans="1:7" ht="48" hidden="1" customHeight="1" x14ac:dyDescent="0.25">
      <c r="A755" s="60" t="s">
        <v>1396</v>
      </c>
      <c r="B755" s="20" t="s">
        <v>598</v>
      </c>
      <c r="C755" s="55">
        <v>200</v>
      </c>
      <c r="D755" s="85">
        <f>D756</f>
        <v>0</v>
      </c>
      <c r="E755" s="85">
        <f t="shared" si="301"/>
        <v>0</v>
      </c>
      <c r="F755" s="85">
        <f t="shared" si="301"/>
        <v>0</v>
      </c>
    </row>
    <row r="756" spans="1:7" ht="48" hidden="1" customHeight="1" x14ac:dyDescent="0.25">
      <c r="A756" s="60" t="s">
        <v>1397</v>
      </c>
      <c r="B756" s="20" t="s">
        <v>598</v>
      </c>
      <c r="C756" s="55">
        <v>240</v>
      </c>
      <c r="D756" s="85">
        <v>0</v>
      </c>
      <c r="E756" s="85">
        <v>0</v>
      </c>
      <c r="F756" s="85">
        <v>0</v>
      </c>
    </row>
    <row r="757" spans="1:7" ht="47.25" customHeight="1" x14ac:dyDescent="0.25">
      <c r="A757" s="25" t="s">
        <v>599</v>
      </c>
      <c r="B757" s="20" t="s">
        <v>600</v>
      </c>
      <c r="C757" s="55"/>
      <c r="D757" s="102">
        <f>D758</f>
        <v>300</v>
      </c>
      <c r="E757" s="102">
        <f t="shared" ref="E757:F758" si="302">E758</f>
        <v>300</v>
      </c>
      <c r="F757" s="102">
        <f t="shared" si="302"/>
        <v>300</v>
      </c>
      <c r="G757" s="63"/>
    </row>
    <row r="758" spans="1:7" ht="33" customHeight="1" x14ac:dyDescent="0.25">
      <c r="A758" s="60" t="s">
        <v>1396</v>
      </c>
      <c r="B758" s="20" t="s">
        <v>600</v>
      </c>
      <c r="C758" s="55">
        <v>200</v>
      </c>
      <c r="D758" s="102">
        <f>D759</f>
        <v>300</v>
      </c>
      <c r="E758" s="102">
        <f t="shared" si="302"/>
        <v>300</v>
      </c>
      <c r="F758" s="102">
        <f t="shared" si="302"/>
        <v>300</v>
      </c>
    </row>
    <row r="759" spans="1:7" ht="47.25" customHeight="1" x14ac:dyDescent="0.25">
      <c r="A759" s="60" t="s">
        <v>1397</v>
      </c>
      <c r="B759" s="20" t="s">
        <v>600</v>
      </c>
      <c r="C759" s="55">
        <v>240</v>
      </c>
      <c r="D759" s="102">
        <v>300</v>
      </c>
      <c r="E759" s="102">
        <v>300</v>
      </c>
      <c r="F759" s="102">
        <v>300</v>
      </c>
    </row>
    <row r="760" spans="1:7" ht="63" x14ac:dyDescent="0.25">
      <c r="A760" s="30" t="s">
        <v>1489</v>
      </c>
      <c r="B760" s="1" t="s">
        <v>601</v>
      </c>
      <c r="C760" s="55"/>
      <c r="D760" s="85">
        <f>D765+D768+D761+D762+D763+D764</f>
        <v>20</v>
      </c>
      <c r="E760" s="85">
        <f t="shared" ref="E760:F760" si="303">E765+E768+E761+E762+E763+E764</f>
        <v>20</v>
      </c>
      <c r="F760" s="85">
        <f t="shared" si="303"/>
        <v>20</v>
      </c>
    </row>
    <row r="761" spans="1:7" ht="126" hidden="1" x14ac:dyDescent="0.25">
      <c r="A761" s="11" t="s">
        <v>602</v>
      </c>
      <c r="B761" s="5" t="s">
        <v>603</v>
      </c>
      <c r="C761" s="55"/>
      <c r="D761" s="85"/>
      <c r="E761" s="85"/>
      <c r="F761" s="85"/>
    </row>
    <row r="762" spans="1:7" ht="126" hidden="1" x14ac:dyDescent="0.25">
      <c r="A762" s="11" t="s">
        <v>604</v>
      </c>
      <c r="B762" s="5" t="s">
        <v>605</v>
      </c>
      <c r="C762" s="55"/>
      <c r="D762" s="85"/>
      <c r="E762" s="85"/>
      <c r="F762" s="85"/>
    </row>
    <row r="763" spans="1:7" ht="110.25" hidden="1" x14ac:dyDescent="0.25">
      <c r="A763" s="11" t="s">
        <v>606</v>
      </c>
      <c r="B763" s="5" t="s">
        <v>607</v>
      </c>
      <c r="C763" s="55"/>
      <c r="D763" s="85"/>
      <c r="E763" s="85"/>
      <c r="F763" s="85"/>
    </row>
    <row r="764" spans="1:7" ht="126" hidden="1" x14ac:dyDescent="0.25">
      <c r="A764" s="11" t="s">
        <v>608</v>
      </c>
      <c r="B764" s="5" t="s">
        <v>609</v>
      </c>
      <c r="C764" s="55"/>
      <c r="D764" s="85"/>
      <c r="E764" s="85"/>
      <c r="F764" s="85"/>
    </row>
    <row r="765" spans="1:7" ht="35.25" hidden="1" customHeight="1" x14ac:dyDescent="0.25">
      <c r="A765" s="39" t="s">
        <v>610</v>
      </c>
      <c r="B765" s="20" t="s">
        <v>611</v>
      </c>
      <c r="C765" s="55"/>
      <c r="D765" s="85">
        <f>D766</f>
        <v>0</v>
      </c>
      <c r="E765" s="85">
        <f t="shared" ref="E765:F766" si="304">E766</f>
        <v>0</v>
      </c>
      <c r="F765" s="85">
        <f t="shared" si="304"/>
        <v>0</v>
      </c>
    </row>
    <row r="766" spans="1:7" ht="35.25" hidden="1" customHeight="1" x14ac:dyDescent="0.25">
      <c r="A766" s="60" t="s">
        <v>1396</v>
      </c>
      <c r="B766" s="20" t="s">
        <v>611</v>
      </c>
      <c r="C766" s="55">
        <v>200</v>
      </c>
      <c r="D766" s="85">
        <f>D767</f>
        <v>0</v>
      </c>
      <c r="E766" s="85">
        <f t="shared" si="304"/>
        <v>0</v>
      </c>
      <c r="F766" s="85">
        <f t="shared" si="304"/>
        <v>0</v>
      </c>
    </row>
    <row r="767" spans="1:7" ht="35.25" hidden="1" customHeight="1" x14ac:dyDescent="0.25">
      <c r="A767" s="60" t="s">
        <v>1397</v>
      </c>
      <c r="B767" s="20" t="s">
        <v>611</v>
      </c>
      <c r="C767" s="55">
        <v>240</v>
      </c>
      <c r="D767" s="85"/>
      <c r="E767" s="85"/>
      <c r="F767" s="85"/>
    </row>
    <row r="768" spans="1:7" ht="45.75" customHeight="1" x14ac:dyDescent="0.25">
      <c r="A768" s="19" t="s">
        <v>589</v>
      </c>
      <c r="B768" s="20" t="s">
        <v>612</v>
      </c>
      <c r="C768" s="55"/>
      <c r="D768" s="85">
        <f>D769</f>
        <v>20</v>
      </c>
      <c r="E768" s="85">
        <f t="shared" ref="E768:F769" si="305">E769</f>
        <v>20</v>
      </c>
      <c r="F768" s="85">
        <f t="shared" si="305"/>
        <v>20</v>
      </c>
    </row>
    <row r="769" spans="1:6" ht="43.5" customHeight="1" x14ac:dyDescent="0.25">
      <c r="A769" s="60" t="s">
        <v>1396</v>
      </c>
      <c r="B769" s="20" t="s">
        <v>612</v>
      </c>
      <c r="C769" s="55">
        <v>200</v>
      </c>
      <c r="D769" s="85">
        <f>D770</f>
        <v>20</v>
      </c>
      <c r="E769" s="85">
        <f t="shared" si="305"/>
        <v>20</v>
      </c>
      <c r="F769" s="85">
        <f t="shared" si="305"/>
        <v>20</v>
      </c>
    </row>
    <row r="770" spans="1:6" ht="43.5" customHeight="1" x14ac:dyDescent="0.25">
      <c r="A770" s="60" t="s">
        <v>1397</v>
      </c>
      <c r="B770" s="20" t="s">
        <v>612</v>
      </c>
      <c r="C770" s="55">
        <v>240</v>
      </c>
      <c r="D770" s="85">
        <v>20</v>
      </c>
      <c r="E770" s="85">
        <v>20</v>
      </c>
      <c r="F770" s="85">
        <v>20</v>
      </c>
    </row>
    <row r="771" spans="1:6" ht="47.25" x14ac:dyDescent="0.25">
      <c r="A771" s="17" t="s">
        <v>613</v>
      </c>
      <c r="B771" s="1" t="s">
        <v>614</v>
      </c>
      <c r="C771" s="55"/>
      <c r="D771" s="85">
        <f>D772</f>
        <v>3700</v>
      </c>
      <c r="E771" s="85">
        <f t="shared" ref="E771:F773" si="306">E772</f>
        <v>3700</v>
      </c>
      <c r="F771" s="85">
        <f t="shared" si="306"/>
        <v>3700</v>
      </c>
    </row>
    <row r="772" spans="1:6" ht="45.75" customHeight="1" x14ac:dyDescent="0.25">
      <c r="A772" s="19" t="s">
        <v>615</v>
      </c>
      <c r="B772" s="20" t="s">
        <v>616</v>
      </c>
      <c r="C772" s="55"/>
      <c r="D772" s="85">
        <f>D773+D775</f>
        <v>3700</v>
      </c>
      <c r="E772" s="85">
        <f t="shared" ref="E772:F772" si="307">E773+E775</f>
        <v>3700</v>
      </c>
      <c r="F772" s="85">
        <f t="shared" si="307"/>
        <v>3700</v>
      </c>
    </row>
    <row r="773" spans="1:6" ht="45.75" customHeight="1" x14ac:dyDescent="0.25">
      <c r="A773" s="60" t="s">
        <v>1396</v>
      </c>
      <c r="B773" s="20" t="s">
        <v>616</v>
      </c>
      <c r="C773" s="55">
        <v>200</v>
      </c>
      <c r="D773" s="85">
        <f>D774</f>
        <v>3700</v>
      </c>
      <c r="E773" s="85">
        <f t="shared" si="306"/>
        <v>3700</v>
      </c>
      <c r="F773" s="85">
        <f t="shared" si="306"/>
        <v>3700</v>
      </c>
    </row>
    <row r="774" spans="1:6" ht="45.75" customHeight="1" x14ac:dyDescent="0.25">
      <c r="A774" s="97" t="s">
        <v>1397</v>
      </c>
      <c r="B774" s="20" t="s">
        <v>616</v>
      </c>
      <c r="C774" s="55">
        <v>240</v>
      </c>
      <c r="D774" s="85">
        <v>3700</v>
      </c>
      <c r="E774" s="85">
        <v>3700</v>
      </c>
      <c r="F774" s="85">
        <v>3700</v>
      </c>
    </row>
    <row r="775" spans="1:6" ht="45.75" hidden="1" customHeight="1" x14ac:dyDescent="0.25">
      <c r="A775" s="16" t="s">
        <v>1392</v>
      </c>
      <c r="B775" s="20" t="s">
        <v>616</v>
      </c>
      <c r="C775" s="55">
        <v>600</v>
      </c>
      <c r="D775" s="85">
        <f>D776</f>
        <v>0</v>
      </c>
      <c r="E775" s="85"/>
      <c r="F775" s="85"/>
    </row>
    <row r="776" spans="1:6" ht="45.75" hidden="1" customHeight="1" x14ac:dyDescent="0.25">
      <c r="A776" s="22" t="s">
        <v>1393</v>
      </c>
      <c r="B776" s="20" t="s">
        <v>616</v>
      </c>
      <c r="C776" s="55">
        <v>610</v>
      </c>
      <c r="D776" s="85"/>
      <c r="E776" s="85"/>
      <c r="F776" s="85"/>
    </row>
    <row r="777" spans="1:6" ht="94.5" x14ac:dyDescent="0.25">
      <c r="A777" s="17" t="s">
        <v>617</v>
      </c>
      <c r="B777" s="1" t="s">
        <v>618</v>
      </c>
      <c r="C777" s="55"/>
      <c r="D777" s="85">
        <f>D778</f>
        <v>20</v>
      </c>
      <c r="E777" s="85">
        <f t="shared" ref="E777:F779" si="308">E778</f>
        <v>20</v>
      </c>
      <c r="F777" s="85">
        <f t="shared" si="308"/>
        <v>20</v>
      </c>
    </row>
    <row r="778" spans="1:6" ht="78.75" x14ac:dyDescent="0.25">
      <c r="A778" s="39" t="s">
        <v>619</v>
      </c>
      <c r="B778" s="20" t="s">
        <v>620</v>
      </c>
      <c r="C778" s="55"/>
      <c r="D778" s="85">
        <f>D779</f>
        <v>20</v>
      </c>
      <c r="E778" s="85">
        <f t="shared" si="308"/>
        <v>20</v>
      </c>
      <c r="F778" s="85">
        <f t="shared" si="308"/>
        <v>20</v>
      </c>
    </row>
    <row r="779" spans="1:6" ht="42" customHeight="1" x14ac:dyDescent="0.25">
      <c r="A779" s="60" t="s">
        <v>1396</v>
      </c>
      <c r="B779" s="20" t="s">
        <v>620</v>
      </c>
      <c r="C779" s="55">
        <v>200</v>
      </c>
      <c r="D779" s="85">
        <f>D780</f>
        <v>20</v>
      </c>
      <c r="E779" s="85">
        <f t="shared" si="308"/>
        <v>20</v>
      </c>
      <c r="F779" s="85">
        <f t="shared" si="308"/>
        <v>20</v>
      </c>
    </row>
    <row r="780" spans="1:6" ht="48" customHeight="1" x14ac:dyDescent="0.25">
      <c r="A780" s="97" t="s">
        <v>1397</v>
      </c>
      <c r="B780" s="20" t="s">
        <v>620</v>
      </c>
      <c r="C780" s="55">
        <v>240</v>
      </c>
      <c r="D780" s="85">
        <v>20</v>
      </c>
      <c r="E780" s="85">
        <v>20</v>
      </c>
      <c r="F780" s="85">
        <v>20</v>
      </c>
    </row>
    <row r="781" spans="1:6" ht="57" customHeight="1" x14ac:dyDescent="0.25">
      <c r="A781" s="115" t="s">
        <v>1531</v>
      </c>
      <c r="B781" s="20" t="s">
        <v>1451</v>
      </c>
      <c r="C781" s="55"/>
      <c r="D781" s="85">
        <f>D782+D785+D788+D791+D796</f>
        <v>20014</v>
      </c>
      <c r="E781" s="85">
        <f t="shared" ref="E781:F781" si="309">E782+E785+E788+E791+E796</f>
        <v>19988</v>
      </c>
      <c r="F781" s="85">
        <f t="shared" si="309"/>
        <v>19988</v>
      </c>
    </row>
    <row r="782" spans="1:6" ht="62.25" customHeight="1" x14ac:dyDescent="0.25">
      <c r="A782" s="116" t="s">
        <v>1452</v>
      </c>
      <c r="B782" s="20" t="s">
        <v>1530</v>
      </c>
      <c r="C782" s="55"/>
      <c r="D782" s="85">
        <f t="shared" ref="D782:F783" si="310">D783</f>
        <v>519</v>
      </c>
      <c r="E782" s="85">
        <f t="shared" si="310"/>
        <v>493</v>
      </c>
      <c r="F782" s="85">
        <f t="shared" si="310"/>
        <v>493</v>
      </c>
    </row>
    <row r="783" spans="1:6" ht="39.75" customHeight="1" x14ac:dyDescent="0.25">
      <c r="A783" s="113" t="s">
        <v>1396</v>
      </c>
      <c r="B783" s="20" t="s">
        <v>1530</v>
      </c>
      <c r="C783" s="55">
        <v>200</v>
      </c>
      <c r="D783" s="85">
        <f t="shared" si="310"/>
        <v>519</v>
      </c>
      <c r="E783" s="85">
        <f t="shared" si="310"/>
        <v>493</v>
      </c>
      <c r="F783" s="85">
        <f t="shared" si="310"/>
        <v>493</v>
      </c>
    </row>
    <row r="784" spans="1:6" ht="48" customHeight="1" x14ac:dyDescent="0.25">
      <c r="A784" s="98" t="s">
        <v>1397</v>
      </c>
      <c r="B784" s="20" t="s">
        <v>1530</v>
      </c>
      <c r="C784" s="55">
        <v>240</v>
      </c>
      <c r="D784" s="85">
        <v>519</v>
      </c>
      <c r="E784" s="85">
        <v>493</v>
      </c>
      <c r="F784" s="85">
        <v>493</v>
      </c>
    </row>
    <row r="785" spans="1:6" ht="48" customHeight="1" x14ac:dyDescent="0.25">
      <c r="A785" s="114" t="s">
        <v>859</v>
      </c>
      <c r="B785" s="20" t="s">
        <v>1453</v>
      </c>
      <c r="C785" s="55"/>
      <c r="D785" s="85">
        <f t="shared" ref="D785:F786" si="311">D786</f>
        <v>150</v>
      </c>
      <c r="E785" s="85">
        <f t="shared" si="311"/>
        <v>150</v>
      </c>
      <c r="F785" s="85">
        <f t="shared" si="311"/>
        <v>150</v>
      </c>
    </row>
    <row r="786" spans="1:6" ht="48" customHeight="1" x14ac:dyDescent="0.25">
      <c r="A786" s="113" t="s">
        <v>1396</v>
      </c>
      <c r="B786" s="20" t="s">
        <v>1453</v>
      </c>
      <c r="C786" s="55">
        <v>200</v>
      </c>
      <c r="D786" s="85">
        <f t="shared" si="311"/>
        <v>150</v>
      </c>
      <c r="E786" s="85">
        <f t="shared" si="311"/>
        <v>150</v>
      </c>
      <c r="F786" s="85">
        <f t="shared" si="311"/>
        <v>150</v>
      </c>
    </row>
    <row r="787" spans="1:6" ht="48" customHeight="1" x14ac:dyDescent="0.25">
      <c r="A787" s="98" t="s">
        <v>1397</v>
      </c>
      <c r="B787" s="20" t="s">
        <v>1453</v>
      </c>
      <c r="C787" s="55">
        <v>240</v>
      </c>
      <c r="D787" s="85">
        <v>150</v>
      </c>
      <c r="E787" s="85">
        <v>150</v>
      </c>
      <c r="F787" s="85">
        <v>150</v>
      </c>
    </row>
    <row r="788" spans="1:6" ht="48" hidden="1" customHeight="1" x14ac:dyDescent="0.25">
      <c r="A788" s="132" t="s">
        <v>1510</v>
      </c>
      <c r="B788" s="20" t="s">
        <v>1509</v>
      </c>
      <c r="C788" s="55"/>
      <c r="D788" s="85">
        <f>D789</f>
        <v>0</v>
      </c>
      <c r="E788" s="85">
        <f t="shared" ref="E788:F788" si="312">E789</f>
        <v>0</v>
      </c>
      <c r="F788" s="85">
        <f t="shared" si="312"/>
        <v>0</v>
      </c>
    </row>
    <row r="789" spans="1:6" ht="48" hidden="1" customHeight="1" x14ac:dyDescent="0.25">
      <c r="A789" s="113" t="s">
        <v>1396</v>
      </c>
      <c r="B789" s="20" t="s">
        <v>1509</v>
      </c>
      <c r="C789" s="55">
        <v>200</v>
      </c>
      <c r="D789" s="85">
        <f>D790</f>
        <v>0</v>
      </c>
      <c r="E789" s="85"/>
      <c r="F789" s="85"/>
    </row>
    <row r="790" spans="1:6" ht="48" hidden="1" customHeight="1" x14ac:dyDescent="0.25">
      <c r="A790" s="98" t="s">
        <v>1397</v>
      </c>
      <c r="B790" s="20" t="s">
        <v>1509</v>
      </c>
      <c r="C790" s="55">
        <v>240</v>
      </c>
      <c r="D790" s="85"/>
      <c r="E790" s="85"/>
      <c r="F790" s="85"/>
    </row>
    <row r="791" spans="1:6" ht="39" customHeight="1" x14ac:dyDescent="0.25">
      <c r="A791" s="98" t="s">
        <v>864</v>
      </c>
      <c r="B791" s="20" t="s">
        <v>1454</v>
      </c>
      <c r="C791" s="55"/>
      <c r="D791" s="85">
        <f>D794</f>
        <v>9260</v>
      </c>
      <c r="E791" s="85">
        <f>E794</f>
        <v>9260</v>
      </c>
      <c r="F791" s="85">
        <f>F794</f>
        <v>9260</v>
      </c>
    </row>
    <row r="792" spans="1:6" ht="39" hidden="1" customHeight="1" x14ac:dyDescent="0.25">
      <c r="A792" s="98"/>
      <c r="B792" s="20" t="s">
        <v>1454</v>
      </c>
      <c r="C792" s="55">
        <v>100</v>
      </c>
      <c r="D792" s="85"/>
      <c r="E792" s="85"/>
      <c r="F792" s="85"/>
    </row>
    <row r="793" spans="1:6" ht="39" hidden="1" customHeight="1" x14ac:dyDescent="0.25">
      <c r="A793" s="98"/>
      <c r="B793" s="20" t="s">
        <v>1454</v>
      </c>
      <c r="C793" s="55">
        <v>110</v>
      </c>
      <c r="D793" s="85"/>
      <c r="E793" s="85"/>
      <c r="F793" s="85"/>
    </row>
    <row r="794" spans="1:6" ht="39" customHeight="1" x14ac:dyDescent="0.25">
      <c r="A794" s="113" t="s">
        <v>1396</v>
      </c>
      <c r="B794" s="20" t="s">
        <v>1454</v>
      </c>
      <c r="C794" s="55">
        <v>200</v>
      </c>
      <c r="D794" s="85">
        <f>D795</f>
        <v>9260</v>
      </c>
      <c r="E794" s="85">
        <f>E795</f>
        <v>9260</v>
      </c>
      <c r="F794" s="85">
        <f>F795</f>
        <v>9260</v>
      </c>
    </row>
    <row r="795" spans="1:6" ht="39" customHeight="1" x14ac:dyDescent="0.25">
      <c r="A795" s="98" t="s">
        <v>1397</v>
      </c>
      <c r="B795" s="20" t="s">
        <v>1454</v>
      </c>
      <c r="C795" s="55">
        <v>240</v>
      </c>
      <c r="D795" s="85">
        <v>9260</v>
      </c>
      <c r="E795" s="85">
        <v>9260</v>
      </c>
      <c r="F795" s="85">
        <v>9260</v>
      </c>
    </row>
    <row r="796" spans="1:6" ht="48" customHeight="1" x14ac:dyDescent="0.25">
      <c r="A796" s="98" t="s">
        <v>1456</v>
      </c>
      <c r="B796" s="20" t="s">
        <v>1455</v>
      </c>
      <c r="C796" s="55"/>
      <c r="D796" s="85">
        <f>D797+D799+D801</f>
        <v>10085</v>
      </c>
      <c r="E796" s="85">
        <f t="shared" ref="E796:F796" si="313">E797+E799+E801</f>
        <v>10085</v>
      </c>
      <c r="F796" s="85">
        <f t="shared" si="313"/>
        <v>10085</v>
      </c>
    </row>
    <row r="797" spans="1:6" ht="48" customHeight="1" x14ac:dyDescent="0.25">
      <c r="A797" s="97" t="s">
        <v>1394</v>
      </c>
      <c r="B797" s="20" t="s">
        <v>1455</v>
      </c>
      <c r="C797" s="55">
        <v>100</v>
      </c>
      <c r="D797" s="85">
        <f>D798</f>
        <v>9598</v>
      </c>
      <c r="E797" s="85">
        <f>E798</f>
        <v>9770</v>
      </c>
      <c r="F797" s="85">
        <f>F798</f>
        <v>9770</v>
      </c>
    </row>
    <row r="798" spans="1:6" ht="48" customHeight="1" x14ac:dyDescent="0.25">
      <c r="A798" s="98" t="s">
        <v>1405</v>
      </c>
      <c r="B798" s="20" t="s">
        <v>1455</v>
      </c>
      <c r="C798" s="55">
        <v>110</v>
      </c>
      <c r="D798" s="85">
        <v>9598</v>
      </c>
      <c r="E798" s="85">
        <v>9770</v>
      </c>
      <c r="F798" s="85">
        <v>9770</v>
      </c>
    </row>
    <row r="799" spans="1:6" ht="48" customHeight="1" x14ac:dyDescent="0.25">
      <c r="A799" s="113" t="s">
        <v>1396</v>
      </c>
      <c r="B799" s="20" t="s">
        <v>1455</v>
      </c>
      <c r="C799" s="55">
        <v>200</v>
      </c>
      <c r="D799" s="85">
        <f>D800</f>
        <v>374</v>
      </c>
      <c r="E799" s="85">
        <f>E800</f>
        <v>315</v>
      </c>
      <c r="F799" s="85">
        <f>F800</f>
        <v>315</v>
      </c>
    </row>
    <row r="800" spans="1:6" ht="48" customHeight="1" x14ac:dyDescent="0.25">
      <c r="A800" s="98" t="s">
        <v>1397</v>
      </c>
      <c r="B800" s="20" t="s">
        <v>1455</v>
      </c>
      <c r="C800" s="55">
        <v>240</v>
      </c>
      <c r="D800" s="85">
        <v>374</v>
      </c>
      <c r="E800" s="85">
        <v>315</v>
      </c>
      <c r="F800" s="85">
        <v>315</v>
      </c>
    </row>
    <row r="801" spans="1:6" ht="48" customHeight="1" x14ac:dyDescent="0.25">
      <c r="A801" s="60" t="s">
        <v>1400</v>
      </c>
      <c r="B801" s="20" t="s">
        <v>1455</v>
      </c>
      <c r="C801" s="55">
        <v>800</v>
      </c>
      <c r="D801" s="85">
        <f>D802</f>
        <v>113</v>
      </c>
      <c r="E801" s="85">
        <f>E802</f>
        <v>0</v>
      </c>
      <c r="F801" s="85">
        <f>F802</f>
        <v>0</v>
      </c>
    </row>
    <row r="802" spans="1:6" ht="48" customHeight="1" x14ac:dyDescent="0.25">
      <c r="A802" s="16" t="s">
        <v>1401</v>
      </c>
      <c r="B802" s="20" t="s">
        <v>1455</v>
      </c>
      <c r="C802" s="55">
        <v>850</v>
      </c>
      <c r="D802" s="85">
        <v>113</v>
      </c>
      <c r="E802" s="85"/>
      <c r="F802" s="85"/>
    </row>
    <row r="803" spans="1:6" ht="51.75" customHeight="1" x14ac:dyDescent="0.25">
      <c r="A803" s="13" t="s">
        <v>621</v>
      </c>
      <c r="B803" s="3" t="s">
        <v>622</v>
      </c>
      <c r="C803" s="55"/>
      <c r="D803" s="85">
        <f>D804+D815+D819</f>
        <v>1572</v>
      </c>
      <c r="E803" s="85">
        <f>E804+E815+E819</f>
        <v>1567</v>
      </c>
      <c r="F803" s="85">
        <f>F804+F815+F819</f>
        <v>1567</v>
      </c>
    </row>
    <row r="804" spans="1:6" ht="57" customHeight="1" x14ac:dyDescent="0.25">
      <c r="A804" s="17" t="s">
        <v>623</v>
      </c>
      <c r="B804" s="1" t="s">
        <v>624</v>
      </c>
      <c r="C804" s="55"/>
      <c r="D804" s="85">
        <f>D805+D810</f>
        <v>929</v>
      </c>
      <c r="E804" s="85">
        <f t="shared" ref="E804:F804" si="314">E805+E810</f>
        <v>924</v>
      </c>
      <c r="F804" s="85">
        <f t="shared" si="314"/>
        <v>924</v>
      </c>
    </row>
    <row r="805" spans="1:6" ht="39" customHeight="1" x14ac:dyDescent="0.25">
      <c r="A805" s="22" t="s">
        <v>625</v>
      </c>
      <c r="B805" s="20" t="s">
        <v>626</v>
      </c>
      <c r="C805" s="55"/>
      <c r="D805" s="85">
        <f>D806+D808</f>
        <v>874</v>
      </c>
      <c r="E805" s="85">
        <f t="shared" ref="E805:F805" si="315">E806</f>
        <v>874</v>
      </c>
      <c r="F805" s="85">
        <f t="shared" si="315"/>
        <v>874</v>
      </c>
    </row>
    <row r="806" spans="1:6" ht="39" customHeight="1" x14ac:dyDescent="0.25">
      <c r="A806" s="60" t="s">
        <v>1396</v>
      </c>
      <c r="B806" s="20" t="s">
        <v>626</v>
      </c>
      <c r="C806" s="55">
        <v>200</v>
      </c>
      <c r="D806" s="85">
        <f>D807</f>
        <v>874</v>
      </c>
      <c r="E806" s="85">
        <f t="shared" ref="E806:F806" si="316">E807</f>
        <v>874</v>
      </c>
      <c r="F806" s="85">
        <f t="shared" si="316"/>
        <v>874</v>
      </c>
    </row>
    <row r="807" spans="1:6" ht="39" customHeight="1" x14ac:dyDescent="0.25">
      <c r="A807" s="97" t="s">
        <v>1397</v>
      </c>
      <c r="B807" s="20" t="s">
        <v>626</v>
      </c>
      <c r="C807" s="55">
        <v>240</v>
      </c>
      <c r="D807" s="85">
        <v>874</v>
      </c>
      <c r="E807" s="85">
        <v>874</v>
      </c>
      <c r="F807" s="85">
        <v>874</v>
      </c>
    </row>
    <row r="808" spans="1:6" ht="39" hidden="1" customHeight="1" x14ac:dyDescent="0.25">
      <c r="A808" s="16" t="s">
        <v>1392</v>
      </c>
      <c r="B808" s="20" t="s">
        <v>626</v>
      </c>
      <c r="C808" s="55">
        <v>600</v>
      </c>
      <c r="D808" s="85">
        <f>D809</f>
        <v>0</v>
      </c>
      <c r="E808" s="85"/>
      <c r="F808" s="85"/>
    </row>
    <row r="809" spans="1:6" ht="39" hidden="1" customHeight="1" x14ac:dyDescent="0.25">
      <c r="A809" s="22" t="s">
        <v>1393</v>
      </c>
      <c r="B809" s="20" t="s">
        <v>626</v>
      </c>
      <c r="C809" s="55">
        <v>610</v>
      </c>
      <c r="D809" s="85"/>
      <c r="E809" s="85"/>
      <c r="F809" s="85"/>
    </row>
    <row r="810" spans="1:6" ht="27" customHeight="1" x14ac:dyDescent="0.25">
      <c r="A810" s="151" t="s">
        <v>628</v>
      </c>
      <c r="B810" s="20" t="s">
        <v>1606</v>
      </c>
      <c r="C810" s="55"/>
      <c r="D810" s="85">
        <f>D811+D813</f>
        <v>55</v>
      </c>
      <c r="E810" s="85">
        <f t="shared" ref="E810:F810" si="317">E811+E813</f>
        <v>50</v>
      </c>
      <c r="F810" s="85">
        <f t="shared" si="317"/>
        <v>50</v>
      </c>
    </row>
    <row r="811" spans="1:6" ht="43.5" customHeight="1" x14ac:dyDescent="0.25">
      <c r="A811" s="151" t="s">
        <v>1590</v>
      </c>
      <c r="B811" s="20" t="s">
        <v>1606</v>
      </c>
      <c r="C811" s="55">
        <v>200</v>
      </c>
      <c r="D811" s="85">
        <f>D812</f>
        <v>50</v>
      </c>
      <c r="E811" s="85">
        <f t="shared" ref="E811:F811" si="318">E812</f>
        <v>45</v>
      </c>
      <c r="F811" s="85">
        <f t="shared" si="318"/>
        <v>45</v>
      </c>
    </row>
    <row r="812" spans="1:6" ht="39" customHeight="1" x14ac:dyDescent="0.25">
      <c r="A812" s="151" t="s">
        <v>1591</v>
      </c>
      <c r="B812" s="20" t="s">
        <v>1606</v>
      </c>
      <c r="C812" s="55">
        <v>240</v>
      </c>
      <c r="D812" s="85">
        <v>50</v>
      </c>
      <c r="E812" s="85">
        <v>45</v>
      </c>
      <c r="F812" s="85">
        <v>45</v>
      </c>
    </row>
    <row r="813" spans="1:6" ht="39" customHeight="1" x14ac:dyDescent="0.25">
      <c r="A813" s="151" t="s">
        <v>1443</v>
      </c>
      <c r="B813" s="20" t="s">
        <v>1606</v>
      </c>
      <c r="C813" s="55">
        <v>800</v>
      </c>
      <c r="D813" s="85">
        <f>D814</f>
        <v>5</v>
      </c>
      <c r="E813" s="85">
        <f t="shared" ref="E813:F813" si="319">E814</f>
        <v>5</v>
      </c>
      <c r="F813" s="85">
        <f t="shared" si="319"/>
        <v>5</v>
      </c>
    </row>
    <row r="814" spans="1:6" ht="39" customHeight="1" x14ac:dyDescent="0.25">
      <c r="A814" s="151" t="s">
        <v>1592</v>
      </c>
      <c r="B814" s="20" t="s">
        <v>1606</v>
      </c>
      <c r="C814" s="55">
        <v>850</v>
      </c>
      <c r="D814" s="85">
        <v>5</v>
      </c>
      <c r="E814" s="85">
        <v>5</v>
      </c>
      <c r="F814" s="85">
        <v>5</v>
      </c>
    </row>
    <row r="815" spans="1:6" ht="47.25" x14ac:dyDescent="0.25">
      <c r="A815" s="45" t="s">
        <v>629</v>
      </c>
      <c r="B815" s="46" t="s">
        <v>630</v>
      </c>
      <c r="C815" s="55"/>
      <c r="D815" s="85">
        <f>D816</f>
        <v>643</v>
      </c>
      <c r="E815" s="85">
        <f t="shared" ref="E815:F815" si="320">E816</f>
        <v>643</v>
      </c>
      <c r="F815" s="85">
        <f t="shared" si="320"/>
        <v>643</v>
      </c>
    </row>
    <row r="816" spans="1:6" ht="45.75" customHeight="1" x14ac:dyDescent="0.25">
      <c r="A816" s="22" t="s">
        <v>631</v>
      </c>
      <c r="B816" s="20" t="s">
        <v>632</v>
      </c>
      <c r="C816" s="55"/>
      <c r="D816" s="85">
        <f>D817</f>
        <v>643</v>
      </c>
      <c r="E816" s="85">
        <f t="shared" ref="E816:F816" si="321">E817</f>
        <v>643</v>
      </c>
      <c r="F816" s="85">
        <f t="shared" si="321"/>
        <v>643</v>
      </c>
    </row>
    <row r="817" spans="1:6" ht="45.75" customHeight="1" x14ac:dyDescent="0.25">
      <c r="A817" s="60" t="s">
        <v>1396</v>
      </c>
      <c r="B817" s="20" t="s">
        <v>632</v>
      </c>
      <c r="C817" s="55">
        <v>200</v>
      </c>
      <c r="D817" s="85">
        <f>D818</f>
        <v>643</v>
      </c>
      <c r="E817" s="85">
        <f t="shared" ref="E817:F817" si="322">E818</f>
        <v>643</v>
      </c>
      <c r="F817" s="85">
        <f t="shared" si="322"/>
        <v>643</v>
      </c>
    </row>
    <row r="818" spans="1:6" ht="45.75" customHeight="1" x14ac:dyDescent="0.25">
      <c r="A818" s="60" t="s">
        <v>1397</v>
      </c>
      <c r="B818" s="20" t="s">
        <v>632</v>
      </c>
      <c r="C818" s="55">
        <v>240</v>
      </c>
      <c r="D818" s="85">
        <v>643</v>
      </c>
      <c r="E818" s="85">
        <v>643</v>
      </c>
      <c r="F818" s="85">
        <v>643</v>
      </c>
    </row>
    <row r="819" spans="1:6" ht="31.5" hidden="1" x14ac:dyDescent="0.25">
      <c r="A819" s="47" t="s">
        <v>633</v>
      </c>
      <c r="B819" s="1" t="s">
        <v>634</v>
      </c>
      <c r="C819" s="55"/>
      <c r="D819" s="85">
        <f>D820</f>
        <v>0</v>
      </c>
      <c r="E819" s="85">
        <f t="shared" ref="E819:F821" si="323">E820</f>
        <v>0</v>
      </c>
      <c r="F819" s="85">
        <f t="shared" si="323"/>
        <v>0</v>
      </c>
    </row>
    <row r="820" spans="1:6" ht="43.5" hidden="1" customHeight="1" x14ac:dyDescent="0.25">
      <c r="A820" s="48" t="s">
        <v>625</v>
      </c>
      <c r="B820" s="20" t="s">
        <v>635</v>
      </c>
      <c r="C820" s="55"/>
      <c r="D820" s="85">
        <f>D821</f>
        <v>0</v>
      </c>
      <c r="E820" s="85">
        <f t="shared" si="323"/>
        <v>0</v>
      </c>
      <c r="F820" s="85">
        <f t="shared" si="323"/>
        <v>0</v>
      </c>
    </row>
    <row r="821" spans="1:6" ht="43.5" hidden="1" customHeight="1" x14ac:dyDescent="0.25">
      <c r="A821" s="60" t="s">
        <v>1396</v>
      </c>
      <c r="B821" s="20" t="s">
        <v>635</v>
      </c>
      <c r="C821" s="55">
        <v>200</v>
      </c>
      <c r="D821" s="85">
        <f>D822</f>
        <v>0</v>
      </c>
      <c r="E821" s="85">
        <f t="shared" si="323"/>
        <v>0</v>
      </c>
      <c r="F821" s="85">
        <f t="shared" si="323"/>
        <v>0</v>
      </c>
    </row>
    <row r="822" spans="1:6" ht="43.5" hidden="1" customHeight="1" x14ac:dyDescent="0.25">
      <c r="A822" s="60" t="s">
        <v>1397</v>
      </c>
      <c r="B822" s="20" t="s">
        <v>635</v>
      </c>
      <c r="C822" s="55">
        <v>240</v>
      </c>
      <c r="D822" s="85">
        <v>0</v>
      </c>
      <c r="E822" s="85">
        <v>0</v>
      </c>
      <c r="F822" s="85">
        <v>0</v>
      </c>
    </row>
    <row r="823" spans="1:6" ht="31.5" x14ac:dyDescent="0.25">
      <c r="A823" s="13" t="s">
        <v>636</v>
      </c>
      <c r="B823" s="3" t="s">
        <v>637</v>
      </c>
      <c r="C823" s="55"/>
      <c r="D823" s="85">
        <f>D824+D828</f>
        <v>485</v>
      </c>
      <c r="E823" s="85">
        <f t="shared" ref="E823:F823" si="324">E824+E828</f>
        <v>450</v>
      </c>
      <c r="F823" s="85">
        <f t="shared" si="324"/>
        <v>450</v>
      </c>
    </row>
    <row r="824" spans="1:6" ht="78.75" x14ac:dyDescent="0.25">
      <c r="A824" s="30" t="s">
        <v>638</v>
      </c>
      <c r="B824" s="1" t="s">
        <v>639</v>
      </c>
      <c r="C824" s="55"/>
      <c r="D824" s="85">
        <f>D825</f>
        <v>485</v>
      </c>
      <c r="E824" s="85">
        <f t="shared" ref="E824:F826" si="325">E825</f>
        <v>450</v>
      </c>
      <c r="F824" s="85">
        <f t="shared" si="325"/>
        <v>450</v>
      </c>
    </row>
    <row r="825" spans="1:6" ht="31.5" x14ac:dyDescent="0.25">
      <c r="A825" s="22" t="s">
        <v>640</v>
      </c>
      <c r="B825" s="20" t="s">
        <v>641</v>
      </c>
      <c r="C825" s="55"/>
      <c r="D825" s="85">
        <f>D826</f>
        <v>485</v>
      </c>
      <c r="E825" s="85">
        <f t="shared" si="325"/>
        <v>450</v>
      </c>
      <c r="F825" s="85">
        <f t="shared" si="325"/>
        <v>450</v>
      </c>
    </row>
    <row r="826" spans="1:6" ht="41.25" customHeight="1" x14ac:dyDescent="0.25">
      <c r="A826" s="60" t="s">
        <v>1396</v>
      </c>
      <c r="B826" s="20" t="s">
        <v>641</v>
      </c>
      <c r="C826" s="55">
        <v>200</v>
      </c>
      <c r="D826" s="85">
        <f>D827</f>
        <v>485</v>
      </c>
      <c r="E826" s="85">
        <f t="shared" si="325"/>
        <v>450</v>
      </c>
      <c r="F826" s="85">
        <f t="shared" si="325"/>
        <v>450</v>
      </c>
    </row>
    <row r="827" spans="1:6" ht="31.5" customHeight="1" x14ac:dyDescent="0.25">
      <c r="A827" s="60" t="s">
        <v>1397</v>
      </c>
      <c r="B827" s="20" t="s">
        <v>641</v>
      </c>
      <c r="C827" s="55">
        <v>240</v>
      </c>
      <c r="D827" s="85">
        <v>485</v>
      </c>
      <c r="E827" s="85">
        <v>450</v>
      </c>
      <c r="F827" s="85">
        <v>450</v>
      </c>
    </row>
    <row r="828" spans="1:6" ht="31.5" hidden="1" customHeight="1" x14ac:dyDescent="0.25">
      <c r="A828" s="152" t="s">
        <v>1588</v>
      </c>
      <c r="B828" s="20" t="s">
        <v>1593</v>
      </c>
      <c r="C828" s="55"/>
      <c r="D828" s="85">
        <f>D829</f>
        <v>0</v>
      </c>
      <c r="E828" s="85">
        <f t="shared" ref="E828:F828" si="326">E829</f>
        <v>0</v>
      </c>
      <c r="F828" s="85">
        <f t="shared" si="326"/>
        <v>0</v>
      </c>
    </row>
    <row r="829" spans="1:6" ht="31.5" hidden="1" customHeight="1" x14ac:dyDescent="0.25">
      <c r="A829" s="151" t="s">
        <v>628</v>
      </c>
      <c r="B829" s="20" t="s">
        <v>1589</v>
      </c>
      <c r="C829" s="55"/>
      <c r="D829" s="85">
        <f>D830+D832</f>
        <v>0</v>
      </c>
      <c r="E829" s="85">
        <f t="shared" ref="E829:F829" si="327">E830+E832</f>
        <v>0</v>
      </c>
      <c r="F829" s="85">
        <f t="shared" si="327"/>
        <v>0</v>
      </c>
    </row>
    <row r="830" spans="1:6" ht="31.5" hidden="1" customHeight="1" x14ac:dyDescent="0.25">
      <c r="A830" s="151" t="s">
        <v>1590</v>
      </c>
      <c r="B830" s="20" t="s">
        <v>1589</v>
      </c>
      <c r="C830" s="55">
        <v>200</v>
      </c>
      <c r="D830" s="85">
        <f>D831</f>
        <v>0</v>
      </c>
      <c r="E830" s="85">
        <f t="shared" ref="E830:F830" si="328">E831</f>
        <v>0</v>
      </c>
      <c r="F830" s="85">
        <f t="shared" si="328"/>
        <v>0</v>
      </c>
    </row>
    <row r="831" spans="1:6" ht="31.5" hidden="1" customHeight="1" x14ac:dyDescent="0.25">
      <c r="A831" s="151" t="s">
        <v>1591</v>
      </c>
      <c r="B831" s="20" t="s">
        <v>1589</v>
      </c>
      <c r="C831" s="55">
        <v>240</v>
      </c>
      <c r="D831" s="85"/>
      <c r="E831" s="85"/>
      <c r="F831" s="85"/>
    </row>
    <row r="832" spans="1:6" ht="31.5" hidden="1" customHeight="1" x14ac:dyDescent="0.25">
      <c r="A832" s="151" t="s">
        <v>1443</v>
      </c>
      <c r="B832" s="20" t="s">
        <v>1589</v>
      </c>
      <c r="C832" s="55">
        <v>800</v>
      </c>
      <c r="D832" s="85">
        <f>D833</f>
        <v>0</v>
      </c>
      <c r="E832" s="85">
        <f t="shared" ref="E832:F832" si="329">E833</f>
        <v>0</v>
      </c>
      <c r="F832" s="85">
        <f t="shared" si="329"/>
        <v>0</v>
      </c>
    </row>
    <row r="833" spans="1:6" ht="31.5" hidden="1" customHeight="1" x14ac:dyDescent="0.25">
      <c r="A833" s="151" t="s">
        <v>1592</v>
      </c>
      <c r="B833" s="20" t="s">
        <v>1589</v>
      </c>
      <c r="C833" s="55">
        <v>850</v>
      </c>
      <c r="D833" s="85"/>
      <c r="E833" s="85"/>
      <c r="F833" s="85"/>
    </row>
    <row r="834" spans="1:6" ht="37.5" customHeight="1" x14ac:dyDescent="0.25">
      <c r="A834" s="13" t="s">
        <v>642</v>
      </c>
      <c r="B834" s="3" t="s">
        <v>643</v>
      </c>
      <c r="C834" s="55"/>
      <c r="D834" s="85">
        <f>D835</f>
        <v>1046</v>
      </c>
      <c r="E834" s="85">
        <f t="shared" ref="E834:F834" si="330">E835</f>
        <v>1046</v>
      </c>
      <c r="F834" s="85">
        <f t="shared" si="330"/>
        <v>1046</v>
      </c>
    </row>
    <row r="835" spans="1:6" ht="27" customHeight="1" x14ac:dyDescent="0.25">
      <c r="A835" s="17" t="s">
        <v>644</v>
      </c>
      <c r="B835" s="1" t="s">
        <v>645</v>
      </c>
      <c r="C835" s="55"/>
      <c r="D835" s="85">
        <f>D836</f>
        <v>1046</v>
      </c>
      <c r="E835" s="85">
        <f t="shared" ref="E835:F835" si="331">E836</f>
        <v>1046</v>
      </c>
      <c r="F835" s="85">
        <f t="shared" si="331"/>
        <v>1046</v>
      </c>
    </row>
    <row r="836" spans="1:6" ht="43.5" customHeight="1" x14ac:dyDescent="0.25">
      <c r="A836" s="24" t="s">
        <v>646</v>
      </c>
      <c r="B836" s="20" t="s">
        <v>647</v>
      </c>
      <c r="C836" s="55"/>
      <c r="D836" s="85">
        <f>D837</f>
        <v>1046</v>
      </c>
      <c r="E836" s="85">
        <f t="shared" ref="E836:F836" si="332">E837</f>
        <v>1046</v>
      </c>
      <c r="F836" s="85">
        <f t="shared" si="332"/>
        <v>1046</v>
      </c>
    </row>
    <row r="837" spans="1:6" ht="43.5" customHeight="1" x14ac:dyDescent="0.25">
      <c r="A837" s="60" t="s">
        <v>1396</v>
      </c>
      <c r="B837" s="20" t="s">
        <v>647</v>
      </c>
      <c r="C837" s="55">
        <v>200</v>
      </c>
      <c r="D837" s="85">
        <f>D838</f>
        <v>1046</v>
      </c>
      <c r="E837" s="85">
        <f t="shared" ref="E837:F837" si="333">E838</f>
        <v>1046</v>
      </c>
      <c r="F837" s="85">
        <f t="shared" si="333"/>
        <v>1046</v>
      </c>
    </row>
    <row r="838" spans="1:6" ht="43.5" customHeight="1" x14ac:dyDescent="0.25">
      <c r="A838" s="60" t="s">
        <v>1397</v>
      </c>
      <c r="B838" s="20" t="s">
        <v>647</v>
      </c>
      <c r="C838" s="55">
        <v>240</v>
      </c>
      <c r="D838" s="85">
        <v>1046</v>
      </c>
      <c r="E838" s="85">
        <v>1046</v>
      </c>
      <c r="F838" s="85">
        <v>1046</v>
      </c>
    </row>
    <row r="839" spans="1:6" ht="42" customHeight="1" x14ac:dyDescent="0.25">
      <c r="A839" s="13" t="s">
        <v>648</v>
      </c>
      <c r="B839" s="3" t="s">
        <v>649</v>
      </c>
      <c r="C839" s="55"/>
      <c r="D839" s="85">
        <f>D840+D844</f>
        <v>200</v>
      </c>
      <c r="E839" s="85">
        <f t="shared" ref="E839:F839" si="334">E840+E844</f>
        <v>200</v>
      </c>
      <c r="F839" s="85">
        <f t="shared" si="334"/>
        <v>200</v>
      </c>
    </row>
    <row r="840" spans="1:6" ht="47.25" hidden="1" x14ac:dyDescent="0.25">
      <c r="A840" s="17" t="s">
        <v>650</v>
      </c>
      <c r="B840" s="1" t="s">
        <v>651</v>
      </c>
      <c r="C840" s="55"/>
      <c r="D840" s="85">
        <f>D841</f>
        <v>0</v>
      </c>
      <c r="E840" s="85">
        <f t="shared" ref="E840:F842" si="335">E841</f>
        <v>0</v>
      </c>
      <c r="F840" s="85">
        <f t="shared" si="335"/>
        <v>0</v>
      </c>
    </row>
    <row r="841" spans="1:6" ht="31.5" hidden="1" x14ac:dyDescent="0.25">
      <c r="A841" s="22" t="s">
        <v>652</v>
      </c>
      <c r="B841" s="20" t="s">
        <v>653</v>
      </c>
      <c r="C841" s="55"/>
      <c r="D841" s="85">
        <f>D842</f>
        <v>0</v>
      </c>
      <c r="E841" s="85">
        <f t="shared" si="335"/>
        <v>0</v>
      </c>
      <c r="F841" s="85">
        <f t="shared" si="335"/>
        <v>0</v>
      </c>
    </row>
    <row r="842" spans="1:6" ht="36.75" hidden="1" customHeight="1" x14ac:dyDescent="0.25">
      <c r="A842" s="60" t="s">
        <v>1396</v>
      </c>
      <c r="B842" s="20" t="s">
        <v>653</v>
      </c>
      <c r="C842" s="55">
        <v>200</v>
      </c>
      <c r="D842" s="85">
        <f>D843</f>
        <v>0</v>
      </c>
      <c r="E842" s="85">
        <f t="shared" si="335"/>
        <v>0</v>
      </c>
      <c r="F842" s="85">
        <f t="shared" si="335"/>
        <v>0</v>
      </c>
    </row>
    <row r="843" spans="1:6" ht="35.25" hidden="1" customHeight="1" x14ac:dyDescent="0.25">
      <c r="A843" s="60" t="s">
        <v>1397</v>
      </c>
      <c r="B843" s="20" t="s">
        <v>653</v>
      </c>
      <c r="C843" s="55">
        <v>240</v>
      </c>
      <c r="D843" s="85">
        <v>0</v>
      </c>
      <c r="E843" s="85">
        <v>0</v>
      </c>
      <c r="F843" s="85">
        <v>0</v>
      </c>
    </row>
    <row r="844" spans="1:6" ht="47.25" x14ac:dyDescent="0.25">
      <c r="A844" s="30" t="s">
        <v>654</v>
      </c>
      <c r="B844" s="1" t="s">
        <v>655</v>
      </c>
      <c r="C844" s="55"/>
      <c r="D844" s="85">
        <f>D845</f>
        <v>200</v>
      </c>
      <c r="E844" s="85">
        <f t="shared" ref="E844:F846" si="336">E845</f>
        <v>200</v>
      </c>
      <c r="F844" s="85">
        <f t="shared" si="336"/>
        <v>200</v>
      </c>
    </row>
    <row r="845" spans="1:6" ht="45.75" customHeight="1" x14ac:dyDescent="0.25">
      <c r="A845" s="31" t="s">
        <v>656</v>
      </c>
      <c r="B845" s="20" t="s">
        <v>657</v>
      </c>
      <c r="C845" s="55"/>
      <c r="D845" s="85">
        <f>D846+D848</f>
        <v>200</v>
      </c>
      <c r="E845" s="85">
        <f t="shared" si="336"/>
        <v>200</v>
      </c>
      <c r="F845" s="85">
        <f t="shared" si="336"/>
        <v>200</v>
      </c>
    </row>
    <row r="846" spans="1:6" ht="45.75" customHeight="1" x14ac:dyDescent="0.25">
      <c r="A846" s="60" t="s">
        <v>1396</v>
      </c>
      <c r="B846" s="20" t="s">
        <v>657</v>
      </c>
      <c r="C846" s="55">
        <v>200</v>
      </c>
      <c r="D846" s="85">
        <f>D847</f>
        <v>200</v>
      </c>
      <c r="E846" s="85">
        <f t="shared" si="336"/>
        <v>200</v>
      </c>
      <c r="F846" s="85">
        <f t="shared" si="336"/>
        <v>200</v>
      </c>
    </row>
    <row r="847" spans="1:6" ht="45.75" customHeight="1" x14ac:dyDescent="0.25">
      <c r="A847" s="97" t="s">
        <v>1397</v>
      </c>
      <c r="B847" s="20" t="s">
        <v>657</v>
      </c>
      <c r="C847" s="55">
        <v>240</v>
      </c>
      <c r="D847" s="85">
        <v>200</v>
      </c>
      <c r="E847" s="85">
        <v>200</v>
      </c>
      <c r="F847" s="85">
        <v>200</v>
      </c>
    </row>
    <row r="848" spans="1:6" ht="45.75" hidden="1" customHeight="1" x14ac:dyDescent="0.25">
      <c r="A848" s="16" t="s">
        <v>1392</v>
      </c>
      <c r="B848" s="20" t="s">
        <v>657</v>
      </c>
      <c r="C848" s="55">
        <v>600</v>
      </c>
      <c r="D848" s="85">
        <f>D849</f>
        <v>0</v>
      </c>
      <c r="E848" s="85"/>
      <c r="F848" s="85"/>
    </row>
    <row r="849" spans="1:6" ht="45.75" hidden="1" customHeight="1" x14ac:dyDescent="0.25">
      <c r="A849" s="22" t="s">
        <v>1393</v>
      </c>
      <c r="B849" s="20" t="s">
        <v>657</v>
      </c>
      <c r="C849" s="55">
        <v>610</v>
      </c>
      <c r="D849" s="85"/>
      <c r="E849" s="85"/>
      <c r="F849" s="85"/>
    </row>
    <row r="850" spans="1:6" ht="36.75" customHeight="1" x14ac:dyDescent="0.25">
      <c r="A850" s="18" t="s">
        <v>128</v>
      </c>
      <c r="B850" s="3" t="s">
        <v>658</v>
      </c>
      <c r="C850" s="55"/>
      <c r="D850" s="85">
        <f>D851+D863</f>
        <v>8951</v>
      </c>
      <c r="E850" s="85">
        <f t="shared" ref="E850:F850" si="337">E851+E863</f>
        <v>8951</v>
      </c>
      <c r="F850" s="85">
        <f t="shared" si="337"/>
        <v>8951</v>
      </c>
    </row>
    <row r="851" spans="1:6" ht="45.75" customHeight="1" x14ac:dyDescent="0.25">
      <c r="A851" s="17" t="s">
        <v>130</v>
      </c>
      <c r="B851" s="1" t="s">
        <v>659</v>
      </c>
      <c r="C851" s="55"/>
      <c r="D851" s="85">
        <f>D852+D855+D860</f>
        <v>8951</v>
      </c>
      <c r="E851" s="85">
        <f t="shared" ref="E851:F851" si="338">E852+E855+E860</f>
        <v>8951</v>
      </c>
      <c r="F851" s="85">
        <f t="shared" si="338"/>
        <v>8951</v>
      </c>
    </row>
    <row r="852" spans="1:6" ht="31.5" hidden="1" x14ac:dyDescent="0.25">
      <c r="A852" s="24" t="s">
        <v>627</v>
      </c>
      <c r="B852" s="20" t="s">
        <v>660</v>
      </c>
      <c r="C852" s="55"/>
      <c r="D852" s="85">
        <f>D853</f>
        <v>0</v>
      </c>
      <c r="E852" s="85">
        <f t="shared" ref="E852:F853" si="339">E853</f>
        <v>0</v>
      </c>
      <c r="F852" s="85">
        <f t="shared" si="339"/>
        <v>0</v>
      </c>
    </row>
    <row r="853" spans="1:6" ht="30" hidden="1" customHeight="1" x14ac:dyDescent="0.25">
      <c r="A853" s="60" t="s">
        <v>1396</v>
      </c>
      <c r="B853" s="20" t="s">
        <v>660</v>
      </c>
      <c r="C853" s="55">
        <v>200</v>
      </c>
      <c r="D853" s="85">
        <f>D854</f>
        <v>0</v>
      </c>
      <c r="E853" s="85">
        <f t="shared" si="339"/>
        <v>0</v>
      </c>
      <c r="F853" s="85">
        <f t="shared" si="339"/>
        <v>0</v>
      </c>
    </row>
    <row r="854" spans="1:6" ht="41.25" hidden="1" customHeight="1" x14ac:dyDescent="0.25">
      <c r="A854" s="60" t="s">
        <v>1397</v>
      </c>
      <c r="B854" s="20" t="s">
        <v>660</v>
      </c>
      <c r="C854" s="55">
        <v>240</v>
      </c>
      <c r="D854" s="85">
        <v>0</v>
      </c>
      <c r="E854" s="85">
        <v>0</v>
      </c>
      <c r="F854" s="85">
        <v>0</v>
      </c>
    </row>
    <row r="855" spans="1:6" ht="33.75" customHeight="1" x14ac:dyDescent="0.25">
      <c r="A855" s="28" t="s">
        <v>628</v>
      </c>
      <c r="B855" s="20" t="s">
        <v>661</v>
      </c>
      <c r="C855" s="55"/>
      <c r="D855" s="85">
        <f>D856+D858</f>
        <v>8951</v>
      </c>
      <c r="E855" s="85">
        <f t="shared" ref="E855:F855" si="340">E856+E858</f>
        <v>8951</v>
      </c>
      <c r="F855" s="85">
        <f t="shared" si="340"/>
        <v>8951</v>
      </c>
    </row>
    <row r="856" spans="1:6" ht="51" customHeight="1" x14ac:dyDescent="0.25">
      <c r="A856" s="60" t="s">
        <v>1394</v>
      </c>
      <c r="B856" s="20" t="s">
        <v>661</v>
      </c>
      <c r="C856" s="55">
        <v>100</v>
      </c>
      <c r="D856" s="85">
        <f>D857</f>
        <v>8951</v>
      </c>
      <c r="E856" s="85">
        <f t="shared" ref="E856:F856" si="341">E857</f>
        <v>8951</v>
      </c>
      <c r="F856" s="85">
        <f t="shared" si="341"/>
        <v>8951</v>
      </c>
    </row>
    <row r="857" spans="1:6" ht="33.75" customHeight="1" x14ac:dyDescent="0.25">
      <c r="A857" s="60" t="s">
        <v>1405</v>
      </c>
      <c r="B857" s="20" t="s">
        <v>661</v>
      </c>
      <c r="C857" s="55">
        <v>110</v>
      </c>
      <c r="D857" s="85">
        <v>8951</v>
      </c>
      <c r="E857" s="85">
        <v>8951</v>
      </c>
      <c r="F857" s="85">
        <v>8951</v>
      </c>
    </row>
    <row r="858" spans="1:6" ht="33.75" hidden="1" customHeight="1" x14ac:dyDescent="0.25">
      <c r="A858" s="60" t="s">
        <v>1396</v>
      </c>
      <c r="B858" s="20" t="s">
        <v>661</v>
      </c>
      <c r="C858" s="55">
        <v>200</v>
      </c>
      <c r="D858" s="85">
        <f>D859</f>
        <v>0</v>
      </c>
      <c r="E858" s="85">
        <f t="shared" ref="E858:F858" si="342">E859</f>
        <v>0</v>
      </c>
      <c r="F858" s="85">
        <f t="shared" si="342"/>
        <v>0</v>
      </c>
    </row>
    <row r="859" spans="1:6" ht="33.75" hidden="1" customHeight="1" x14ac:dyDescent="0.25">
      <c r="A859" s="60" t="s">
        <v>1397</v>
      </c>
      <c r="B859" s="20" t="s">
        <v>661</v>
      </c>
      <c r="C859" s="55">
        <v>240</v>
      </c>
      <c r="D859" s="85">
        <v>0</v>
      </c>
      <c r="E859" s="85">
        <v>0</v>
      </c>
      <c r="F859" s="85">
        <v>0</v>
      </c>
    </row>
    <row r="860" spans="1:6" ht="59.25" hidden="1" customHeight="1" x14ac:dyDescent="0.25">
      <c r="A860" s="24" t="s">
        <v>662</v>
      </c>
      <c r="B860" s="20" t="s">
        <v>663</v>
      </c>
      <c r="C860" s="55"/>
      <c r="D860" s="85">
        <f>D861</f>
        <v>0</v>
      </c>
      <c r="E860" s="85">
        <f t="shared" ref="E860:F861" si="343">E861</f>
        <v>0</v>
      </c>
      <c r="F860" s="85">
        <f t="shared" si="343"/>
        <v>0</v>
      </c>
    </row>
    <row r="861" spans="1:6" ht="59.25" hidden="1" customHeight="1" x14ac:dyDescent="0.25">
      <c r="A861" s="60" t="s">
        <v>1396</v>
      </c>
      <c r="B861" s="20" t="s">
        <v>663</v>
      </c>
      <c r="C861" s="55">
        <v>200</v>
      </c>
      <c r="D861" s="85">
        <f>D862</f>
        <v>0</v>
      </c>
      <c r="E861" s="85">
        <f t="shared" si="343"/>
        <v>0</v>
      </c>
      <c r="F861" s="85">
        <f t="shared" si="343"/>
        <v>0</v>
      </c>
    </row>
    <row r="862" spans="1:6" ht="59.25" hidden="1" customHeight="1" x14ac:dyDescent="0.25">
      <c r="A862" s="60" t="s">
        <v>1397</v>
      </c>
      <c r="B862" s="20" t="s">
        <v>663</v>
      </c>
      <c r="C862" s="55">
        <v>240</v>
      </c>
      <c r="D862" s="85"/>
      <c r="E862" s="85"/>
      <c r="F862" s="85"/>
    </row>
    <row r="863" spans="1:6" ht="59.25" hidden="1" customHeight="1" x14ac:dyDescent="0.25">
      <c r="A863" s="17" t="s">
        <v>664</v>
      </c>
      <c r="B863" s="1" t="s">
        <v>665</v>
      </c>
      <c r="C863" s="55"/>
      <c r="D863" s="85">
        <f>D864</f>
        <v>0</v>
      </c>
      <c r="E863" s="85">
        <f t="shared" ref="E863:F865" si="344">E864</f>
        <v>0</v>
      </c>
      <c r="F863" s="85">
        <f t="shared" si="344"/>
        <v>0</v>
      </c>
    </row>
    <row r="864" spans="1:6" ht="59.25" hidden="1" customHeight="1" x14ac:dyDescent="0.25">
      <c r="A864" s="11" t="s">
        <v>666</v>
      </c>
      <c r="B864" s="5" t="s">
        <v>667</v>
      </c>
      <c r="C864" s="55"/>
      <c r="D864" s="85">
        <f>D865</f>
        <v>0</v>
      </c>
      <c r="E864" s="85">
        <f t="shared" si="344"/>
        <v>0</v>
      </c>
      <c r="F864" s="85">
        <f t="shared" si="344"/>
        <v>0</v>
      </c>
    </row>
    <row r="865" spans="1:6" ht="59.25" hidden="1" customHeight="1" x14ac:dyDescent="0.25">
      <c r="A865" s="60" t="s">
        <v>1396</v>
      </c>
      <c r="B865" s="5" t="s">
        <v>667</v>
      </c>
      <c r="C865" s="55">
        <v>200</v>
      </c>
      <c r="D865" s="85">
        <f>D866</f>
        <v>0</v>
      </c>
      <c r="E865" s="85">
        <f t="shared" si="344"/>
        <v>0</v>
      </c>
      <c r="F865" s="85">
        <f t="shared" si="344"/>
        <v>0</v>
      </c>
    </row>
    <row r="866" spans="1:6" ht="59.25" hidden="1" customHeight="1" x14ac:dyDescent="0.25">
      <c r="A866" s="60" t="s">
        <v>1397</v>
      </c>
      <c r="B866" s="5" t="s">
        <v>667</v>
      </c>
      <c r="C866" s="55">
        <v>240</v>
      </c>
      <c r="D866" s="85">
        <v>0</v>
      </c>
      <c r="E866" s="85">
        <v>0</v>
      </c>
      <c r="F866" s="85">
        <v>0</v>
      </c>
    </row>
    <row r="867" spans="1:6" ht="49.5" customHeight="1" x14ac:dyDescent="0.25">
      <c r="A867" s="12" t="s">
        <v>668</v>
      </c>
      <c r="B867" s="10" t="s">
        <v>669</v>
      </c>
      <c r="C867" s="55"/>
      <c r="D867" s="85">
        <f>D868+D885+D893+D904+D909+D917+D925</f>
        <v>22215</v>
      </c>
      <c r="E867" s="85">
        <f>E868+E885+E893+E904+E909+E917+E925</f>
        <v>12855</v>
      </c>
      <c r="F867" s="85">
        <f>F868+F885+F893+F904+F909+F917+F925</f>
        <v>7378</v>
      </c>
    </row>
    <row r="868" spans="1:6" ht="31.5" x14ac:dyDescent="0.25">
      <c r="A868" s="13" t="s">
        <v>670</v>
      </c>
      <c r="B868" s="3" t="s">
        <v>671</v>
      </c>
      <c r="C868" s="55"/>
      <c r="D868" s="85">
        <f>D869+D876</f>
        <v>478</v>
      </c>
      <c r="E868" s="85">
        <f t="shared" ref="E868:F868" si="345">E869+E876</f>
        <v>478</v>
      </c>
      <c r="F868" s="85">
        <f t="shared" si="345"/>
        <v>478</v>
      </c>
    </row>
    <row r="869" spans="1:6" ht="31.5" hidden="1" x14ac:dyDescent="0.25">
      <c r="A869" s="7" t="s">
        <v>672</v>
      </c>
      <c r="B869" s="1" t="s">
        <v>673</v>
      </c>
      <c r="C869" s="55"/>
      <c r="D869" s="85">
        <f>D870+D873</f>
        <v>0</v>
      </c>
      <c r="E869" s="85">
        <f t="shared" ref="E869:F869" si="346">E870+E873</f>
        <v>0</v>
      </c>
      <c r="F869" s="85">
        <f t="shared" si="346"/>
        <v>0</v>
      </c>
    </row>
    <row r="870" spans="1:6" ht="29.25" hidden="1" customHeight="1" x14ac:dyDescent="0.25">
      <c r="A870" s="21" t="s">
        <v>674</v>
      </c>
      <c r="B870" s="20" t="s">
        <v>675</v>
      </c>
      <c r="C870" s="55"/>
      <c r="D870" s="85">
        <f>D871</f>
        <v>0</v>
      </c>
      <c r="E870" s="85">
        <f t="shared" ref="E870:F870" si="347">E871</f>
        <v>0</v>
      </c>
      <c r="F870" s="85">
        <f t="shared" si="347"/>
        <v>0</v>
      </c>
    </row>
    <row r="871" spans="1:6" ht="29.25" hidden="1" customHeight="1" x14ac:dyDescent="0.25">
      <c r="A871" s="60" t="s">
        <v>1396</v>
      </c>
      <c r="B871" s="20" t="s">
        <v>675</v>
      </c>
      <c r="C871" s="55">
        <v>200</v>
      </c>
      <c r="D871" s="85">
        <f>D872</f>
        <v>0</v>
      </c>
      <c r="E871" s="85">
        <f t="shared" ref="E871:F871" si="348">E872</f>
        <v>0</v>
      </c>
      <c r="F871" s="85">
        <f t="shared" si="348"/>
        <v>0</v>
      </c>
    </row>
    <row r="872" spans="1:6" ht="29.25" hidden="1" customHeight="1" x14ac:dyDescent="0.25">
      <c r="A872" s="60" t="s">
        <v>1397</v>
      </c>
      <c r="B872" s="20" t="s">
        <v>675</v>
      </c>
      <c r="C872" s="55">
        <v>240</v>
      </c>
      <c r="D872" s="85">
        <v>0</v>
      </c>
      <c r="E872" s="85">
        <v>0</v>
      </c>
      <c r="F872" s="85">
        <v>0</v>
      </c>
    </row>
    <row r="873" spans="1:6" ht="42.75" hidden="1" customHeight="1" x14ac:dyDescent="0.25">
      <c r="A873" s="21" t="s">
        <v>676</v>
      </c>
      <c r="B873" s="20" t="s">
        <v>677</v>
      </c>
      <c r="C873" s="55"/>
      <c r="D873" s="85">
        <f>D874</f>
        <v>0</v>
      </c>
      <c r="E873" s="85">
        <f t="shared" ref="E873:F873" si="349">E874</f>
        <v>0</v>
      </c>
      <c r="F873" s="85">
        <f t="shared" si="349"/>
        <v>0</v>
      </c>
    </row>
    <row r="874" spans="1:6" ht="42.75" hidden="1" customHeight="1" x14ac:dyDescent="0.25">
      <c r="A874" s="60" t="s">
        <v>1409</v>
      </c>
      <c r="B874" s="20" t="s">
        <v>677</v>
      </c>
      <c r="C874" s="55">
        <v>400</v>
      </c>
      <c r="D874" s="85">
        <f>D875</f>
        <v>0</v>
      </c>
      <c r="E874" s="85">
        <f t="shared" ref="E874:F874" si="350">E875</f>
        <v>0</v>
      </c>
      <c r="F874" s="85">
        <f t="shared" si="350"/>
        <v>0</v>
      </c>
    </row>
    <row r="875" spans="1:6" ht="42.75" hidden="1" customHeight="1" x14ac:dyDescent="0.25">
      <c r="A875" s="60" t="s">
        <v>1410</v>
      </c>
      <c r="B875" s="20" t="s">
        <v>677</v>
      </c>
      <c r="C875" s="55">
        <v>410</v>
      </c>
      <c r="D875" s="85"/>
      <c r="E875" s="85"/>
      <c r="F875" s="85"/>
    </row>
    <row r="876" spans="1:6" ht="51" customHeight="1" x14ac:dyDescent="0.25">
      <c r="A876" s="7" t="s">
        <v>678</v>
      </c>
      <c r="B876" s="1" t="s">
        <v>679</v>
      </c>
      <c r="C876" s="55"/>
      <c r="D876" s="85">
        <f>D877</f>
        <v>478</v>
      </c>
      <c r="E876" s="85">
        <f t="shared" ref="E876:F876" si="351">E877</f>
        <v>478</v>
      </c>
      <c r="F876" s="85">
        <f t="shared" si="351"/>
        <v>478</v>
      </c>
    </row>
    <row r="877" spans="1:6" ht="165.75" customHeight="1" x14ac:dyDescent="0.25">
      <c r="A877" s="4" t="s">
        <v>680</v>
      </c>
      <c r="B877" s="2" t="s">
        <v>681</v>
      </c>
      <c r="C877" s="55"/>
      <c r="D877" s="85">
        <f>D878+D880</f>
        <v>478</v>
      </c>
      <c r="E877" s="85">
        <f t="shared" ref="E877:F877" si="352">E878+E880</f>
        <v>478</v>
      </c>
      <c r="F877" s="85">
        <f t="shared" si="352"/>
        <v>478</v>
      </c>
    </row>
    <row r="878" spans="1:6" ht="48.75" customHeight="1" x14ac:dyDescent="0.25">
      <c r="A878" s="60" t="s">
        <v>1394</v>
      </c>
      <c r="B878" s="2" t="s">
        <v>681</v>
      </c>
      <c r="C878" s="55">
        <v>100</v>
      </c>
      <c r="D878" s="85">
        <f>D879</f>
        <v>406</v>
      </c>
      <c r="E878" s="85">
        <f t="shared" ref="E878:F878" si="353">E879</f>
        <v>406</v>
      </c>
      <c r="F878" s="85">
        <f t="shared" si="353"/>
        <v>406</v>
      </c>
    </row>
    <row r="879" spans="1:6" ht="35.25" customHeight="1" x14ac:dyDescent="0.25">
      <c r="A879" s="97" t="s">
        <v>1395</v>
      </c>
      <c r="B879" s="2" t="s">
        <v>681</v>
      </c>
      <c r="C879" s="55">
        <v>120</v>
      </c>
      <c r="D879" s="85">
        <v>406</v>
      </c>
      <c r="E879" s="85">
        <v>406</v>
      </c>
      <c r="F879" s="85">
        <v>406</v>
      </c>
    </row>
    <row r="880" spans="1:6" ht="35.25" customHeight="1" x14ac:dyDescent="0.25">
      <c r="A880" s="60" t="s">
        <v>1396</v>
      </c>
      <c r="B880" s="2" t="s">
        <v>681</v>
      </c>
      <c r="C880" s="55">
        <v>200</v>
      </c>
      <c r="D880" s="85">
        <f>D881</f>
        <v>72</v>
      </c>
      <c r="E880" s="85">
        <f t="shared" ref="E880:F880" si="354">E881</f>
        <v>72</v>
      </c>
      <c r="F880" s="85">
        <f t="shared" si="354"/>
        <v>72</v>
      </c>
    </row>
    <row r="881" spans="1:7" ht="35.25" customHeight="1" x14ac:dyDescent="0.25">
      <c r="A881" s="97" t="s">
        <v>1397</v>
      </c>
      <c r="B881" s="2" t="s">
        <v>681</v>
      </c>
      <c r="C881" s="55">
        <v>240</v>
      </c>
      <c r="D881" s="85">
        <v>72</v>
      </c>
      <c r="E881" s="85">
        <v>72</v>
      </c>
      <c r="F881" s="85">
        <v>72</v>
      </c>
    </row>
    <row r="882" spans="1:7" ht="157.5" hidden="1" x14ac:dyDescent="0.25">
      <c r="A882" s="8" t="s">
        <v>682</v>
      </c>
      <c r="B882" s="5" t="s">
        <v>683</v>
      </c>
      <c r="C882" s="55"/>
      <c r="D882" s="85">
        <f>D883</f>
        <v>0</v>
      </c>
      <c r="E882" s="85">
        <f t="shared" ref="E882:F883" si="355">E883</f>
        <v>0</v>
      </c>
      <c r="F882" s="85">
        <f t="shared" si="355"/>
        <v>0</v>
      </c>
    </row>
    <row r="883" spans="1:7" ht="41.25" hidden="1" customHeight="1" x14ac:dyDescent="0.25">
      <c r="A883" s="60" t="s">
        <v>1394</v>
      </c>
      <c r="B883" s="5" t="s">
        <v>683</v>
      </c>
      <c r="C883" s="55">
        <v>100</v>
      </c>
      <c r="D883" s="85">
        <f>D884</f>
        <v>0</v>
      </c>
      <c r="E883" s="85">
        <f t="shared" si="355"/>
        <v>0</v>
      </c>
      <c r="F883" s="85">
        <f t="shared" si="355"/>
        <v>0</v>
      </c>
    </row>
    <row r="884" spans="1:7" ht="33.75" hidden="1" customHeight="1" x14ac:dyDescent="0.25">
      <c r="A884" s="60" t="s">
        <v>1395</v>
      </c>
      <c r="B884" s="5" t="s">
        <v>683</v>
      </c>
      <c r="C884" s="55">
        <v>120</v>
      </c>
      <c r="D884" s="85">
        <v>0</v>
      </c>
      <c r="E884" s="85">
        <v>0</v>
      </c>
      <c r="F884" s="85">
        <v>0</v>
      </c>
    </row>
    <row r="885" spans="1:7" ht="33.75" customHeight="1" x14ac:dyDescent="0.25">
      <c r="A885" s="13" t="s">
        <v>684</v>
      </c>
      <c r="B885" s="3" t="s">
        <v>685</v>
      </c>
      <c r="C885" s="55"/>
      <c r="D885" s="85">
        <f>D886</f>
        <v>8887</v>
      </c>
      <c r="E885" s="85">
        <f t="shared" ref="E885:F885" si="356">E886</f>
        <v>4756</v>
      </c>
      <c r="F885" s="85">
        <f t="shared" si="356"/>
        <v>4044</v>
      </c>
    </row>
    <row r="886" spans="1:7" ht="55.5" customHeight="1" x14ac:dyDescent="0.25">
      <c r="A886" s="29" t="s">
        <v>686</v>
      </c>
      <c r="B886" s="1" t="s">
        <v>687</v>
      </c>
      <c r="C886" s="55"/>
      <c r="D886" s="85">
        <f>D887+D890</f>
        <v>8887</v>
      </c>
      <c r="E886" s="85">
        <f t="shared" ref="E886:F886" si="357">E887+E890</f>
        <v>4756</v>
      </c>
      <c r="F886" s="85">
        <f t="shared" si="357"/>
        <v>4044</v>
      </c>
    </row>
    <row r="887" spans="1:7" ht="31.5" customHeight="1" x14ac:dyDescent="0.25">
      <c r="A887" s="19" t="s">
        <v>688</v>
      </c>
      <c r="B887" s="20" t="s">
        <v>689</v>
      </c>
      <c r="C887" s="55"/>
      <c r="D887" s="85">
        <f>D888</f>
        <v>8887</v>
      </c>
      <c r="E887" s="85">
        <f t="shared" ref="E887:F887" si="358">E888</f>
        <v>4756</v>
      </c>
      <c r="F887" s="85">
        <f t="shared" si="358"/>
        <v>4044</v>
      </c>
    </row>
    <row r="888" spans="1:7" ht="31.5" customHeight="1" x14ac:dyDescent="0.25">
      <c r="A888" s="16" t="s">
        <v>1387</v>
      </c>
      <c r="B888" s="20" t="s">
        <v>689</v>
      </c>
      <c r="C888" s="55">
        <v>300</v>
      </c>
      <c r="D888" s="85">
        <f>D889</f>
        <v>8887</v>
      </c>
      <c r="E888" s="85">
        <f t="shared" ref="E888:F888" si="359">E889</f>
        <v>4756</v>
      </c>
      <c r="F888" s="85">
        <f t="shared" si="359"/>
        <v>4044</v>
      </c>
    </row>
    <row r="889" spans="1:7" ht="31.5" customHeight="1" x14ac:dyDescent="0.25">
      <c r="A889" s="16" t="s">
        <v>1388</v>
      </c>
      <c r="B889" s="20" t="s">
        <v>689</v>
      </c>
      <c r="C889" s="55">
        <v>320</v>
      </c>
      <c r="D889" s="101">
        <v>8887</v>
      </c>
      <c r="E889" s="101">
        <v>4756</v>
      </c>
      <c r="F889" s="85">
        <v>4044</v>
      </c>
      <c r="G889" s="105"/>
    </row>
    <row r="890" spans="1:7" ht="44.25" hidden="1" customHeight="1" x14ac:dyDescent="0.25">
      <c r="A890" s="19" t="s">
        <v>690</v>
      </c>
      <c r="B890" s="20" t="s">
        <v>691</v>
      </c>
      <c r="C890" s="55"/>
      <c r="D890" s="85">
        <f>D891</f>
        <v>0</v>
      </c>
      <c r="E890" s="85">
        <f t="shared" ref="E890:F890" si="360">E891</f>
        <v>0</v>
      </c>
      <c r="F890" s="85">
        <f t="shared" si="360"/>
        <v>0</v>
      </c>
    </row>
    <row r="891" spans="1:7" ht="44.25" hidden="1" customHeight="1" x14ac:dyDescent="0.25">
      <c r="A891" s="16" t="s">
        <v>1403</v>
      </c>
      <c r="B891" s="20" t="s">
        <v>691</v>
      </c>
      <c r="C891" s="55">
        <v>300</v>
      </c>
      <c r="D891" s="85">
        <f>D892</f>
        <v>0</v>
      </c>
      <c r="E891" s="85">
        <f t="shared" ref="E891:F891" si="361">E892</f>
        <v>0</v>
      </c>
      <c r="F891" s="85">
        <f t="shared" si="361"/>
        <v>0</v>
      </c>
    </row>
    <row r="892" spans="1:7" ht="44.25" hidden="1" customHeight="1" x14ac:dyDescent="0.25">
      <c r="A892" s="16" t="s">
        <v>1404</v>
      </c>
      <c r="B892" s="20" t="s">
        <v>691</v>
      </c>
      <c r="C892" s="55">
        <v>320</v>
      </c>
      <c r="D892" s="85">
        <v>0</v>
      </c>
      <c r="E892" s="85">
        <v>0</v>
      </c>
      <c r="F892" s="85">
        <v>0</v>
      </c>
    </row>
    <row r="893" spans="1:7" ht="47.25" x14ac:dyDescent="0.25">
      <c r="A893" s="13" t="s">
        <v>692</v>
      </c>
      <c r="B893" s="3" t="s">
        <v>693</v>
      </c>
      <c r="C893" s="55"/>
      <c r="D893" s="85">
        <f>D894</f>
        <v>12850</v>
      </c>
      <c r="E893" s="85">
        <f t="shared" ref="E893:F893" si="362">E894</f>
        <v>6425</v>
      </c>
      <c r="F893" s="85">
        <f t="shared" si="362"/>
        <v>1607</v>
      </c>
    </row>
    <row r="894" spans="1:7" ht="72" customHeight="1" x14ac:dyDescent="0.25">
      <c r="A894" s="98" t="s">
        <v>1673</v>
      </c>
      <c r="B894" s="1" t="s">
        <v>694</v>
      </c>
      <c r="C894" s="55"/>
      <c r="D894" s="85">
        <f>D895+D898+D901</f>
        <v>12850</v>
      </c>
      <c r="E894" s="85">
        <f t="shared" ref="E894:F894" si="363">E895+E898+E901</f>
        <v>6425</v>
      </c>
      <c r="F894" s="85">
        <f t="shared" si="363"/>
        <v>1607</v>
      </c>
    </row>
    <row r="895" spans="1:7" ht="63" x14ac:dyDescent="0.25">
      <c r="A895" s="19" t="s">
        <v>695</v>
      </c>
      <c r="B895" s="20" t="s">
        <v>696</v>
      </c>
      <c r="C895" s="55"/>
      <c r="D895" s="85">
        <f>D896</f>
        <v>12850</v>
      </c>
      <c r="E895" s="85">
        <f t="shared" ref="E895:F896" si="364">E896</f>
        <v>6425</v>
      </c>
      <c r="F895" s="85">
        <f t="shared" si="364"/>
        <v>1607</v>
      </c>
    </row>
    <row r="896" spans="1:7" ht="35.25" customHeight="1" x14ac:dyDescent="0.25">
      <c r="A896" s="60" t="s">
        <v>1409</v>
      </c>
      <c r="B896" s="20" t="s">
        <v>696</v>
      </c>
      <c r="C896" s="55">
        <v>400</v>
      </c>
      <c r="D896" s="85">
        <f>D897</f>
        <v>12850</v>
      </c>
      <c r="E896" s="85">
        <f t="shared" si="364"/>
        <v>6425</v>
      </c>
      <c r="F896" s="85">
        <f t="shared" si="364"/>
        <v>1607</v>
      </c>
    </row>
    <row r="897" spans="1:6" ht="36" customHeight="1" x14ac:dyDescent="0.25">
      <c r="A897" s="60" t="s">
        <v>1410</v>
      </c>
      <c r="B897" s="20" t="s">
        <v>696</v>
      </c>
      <c r="C897" s="55">
        <v>410</v>
      </c>
      <c r="D897" s="85">
        <v>12850</v>
      </c>
      <c r="E897" s="85">
        <v>6425</v>
      </c>
      <c r="F897" s="85">
        <v>1607</v>
      </c>
    </row>
    <row r="898" spans="1:6" ht="63" hidden="1" x14ac:dyDescent="0.25">
      <c r="A898" s="19" t="s">
        <v>695</v>
      </c>
      <c r="B898" s="20" t="s">
        <v>697</v>
      </c>
      <c r="C898" s="55"/>
      <c r="D898" s="85">
        <f>D899</f>
        <v>0</v>
      </c>
      <c r="E898" s="85">
        <f t="shared" ref="E898:F899" si="365">E899</f>
        <v>0</v>
      </c>
      <c r="F898" s="85">
        <f t="shared" si="365"/>
        <v>0</v>
      </c>
    </row>
    <row r="899" spans="1:6" ht="33.75" hidden="1" customHeight="1" x14ac:dyDescent="0.25">
      <c r="A899" s="59" t="s">
        <v>1409</v>
      </c>
      <c r="B899" s="20" t="s">
        <v>697</v>
      </c>
      <c r="C899" s="55">
        <v>400</v>
      </c>
      <c r="D899" s="85">
        <f>D900</f>
        <v>0</v>
      </c>
      <c r="E899" s="85">
        <f t="shared" si="365"/>
        <v>0</v>
      </c>
      <c r="F899" s="85">
        <f t="shared" si="365"/>
        <v>0</v>
      </c>
    </row>
    <row r="900" spans="1:6" ht="29.25" hidden="1" customHeight="1" x14ac:dyDescent="0.25">
      <c r="A900" s="59" t="s">
        <v>1410</v>
      </c>
      <c r="B900" s="20" t="s">
        <v>697</v>
      </c>
      <c r="C900" s="55">
        <v>410</v>
      </c>
      <c r="D900" s="85">
        <v>0</v>
      </c>
      <c r="E900" s="85">
        <v>0</v>
      </c>
      <c r="F900" s="85">
        <v>0</v>
      </c>
    </row>
    <row r="901" spans="1:6" ht="63" hidden="1" x14ac:dyDescent="0.25">
      <c r="A901" s="19" t="s">
        <v>698</v>
      </c>
      <c r="B901" s="20" t="s">
        <v>699</v>
      </c>
      <c r="C901" s="55"/>
      <c r="D901" s="85">
        <f>D902</f>
        <v>0</v>
      </c>
      <c r="E901" s="85">
        <f t="shared" ref="E901:F902" si="366">E902</f>
        <v>0</v>
      </c>
      <c r="F901" s="85">
        <f t="shared" si="366"/>
        <v>0</v>
      </c>
    </row>
    <row r="902" spans="1:6" ht="36" hidden="1" customHeight="1" x14ac:dyDescent="0.25">
      <c r="A902" s="59" t="s">
        <v>1409</v>
      </c>
      <c r="B902" s="20" t="s">
        <v>699</v>
      </c>
      <c r="C902" s="55">
        <v>400</v>
      </c>
      <c r="D902" s="85">
        <f>D903</f>
        <v>0</v>
      </c>
      <c r="E902" s="85">
        <f t="shared" si="366"/>
        <v>0</v>
      </c>
      <c r="F902" s="85">
        <f t="shared" si="366"/>
        <v>0</v>
      </c>
    </row>
    <row r="903" spans="1:6" ht="29.25" hidden="1" customHeight="1" x14ac:dyDescent="0.25">
      <c r="A903" s="59" t="s">
        <v>1410</v>
      </c>
      <c r="B903" s="20" t="s">
        <v>699</v>
      </c>
      <c r="C903" s="55">
        <v>410</v>
      </c>
      <c r="D903" s="85">
        <v>0</v>
      </c>
      <c r="E903" s="85">
        <v>0</v>
      </c>
      <c r="F903" s="85">
        <v>0</v>
      </c>
    </row>
    <row r="904" spans="1:6" ht="46.5" hidden="1" customHeight="1" x14ac:dyDescent="0.25">
      <c r="A904" s="13" t="s">
        <v>700</v>
      </c>
      <c r="B904" s="3" t="s">
        <v>701</v>
      </c>
      <c r="C904" s="55"/>
      <c r="D904" s="85">
        <f>D905</f>
        <v>0</v>
      </c>
      <c r="E904" s="85">
        <f t="shared" ref="E904:F907" si="367">E905</f>
        <v>0</v>
      </c>
      <c r="F904" s="85">
        <f t="shared" si="367"/>
        <v>0</v>
      </c>
    </row>
    <row r="905" spans="1:6" ht="31.5" hidden="1" x14ac:dyDescent="0.25">
      <c r="A905" s="7" t="s">
        <v>702</v>
      </c>
      <c r="B905" s="1" t="s">
        <v>703</v>
      </c>
      <c r="C905" s="55"/>
      <c r="D905" s="85">
        <f>D906</f>
        <v>0</v>
      </c>
      <c r="E905" s="85">
        <f t="shared" si="367"/>
        <v>0</v>
      </c>
      <c r="F905" s="85">
        <f t="shared" si="367"/>
        <v>0</v>
      </c>
    </row>
    <row r="906" spans="1:6" ht="39.75" hidden="1" customHeight="1" x14ac:dyDescent="0.25">
      <c r="A906" s="15" t="s">
        <v>704</v>
      </c>
      <c r="B906" s="2" t="s">
        <v>705</v>
      </c>
      <c r="C906" s="55"/>
      <c r="D906" s="85">
        <f>D907</f>
        <v>0</v>
      </c>
      <c r="E906" s="85">
        <f t="shared" si="367"/>
        <v>0</v>
      </c>
      <c r="F906" s="85">
        <f t="shared" si="367"/>
        <v>0</v>
      </c>
    </row>
    <row r="907" spans="1:6" ht="39.75" hidden="1" customHeight="1" x14ac:dyDescent="0.25">
      <c r="A907" s="16" t="s">
        <v>1403</v>
      </c>
      <c r="B907" s="2" t="s">
        <v>705</v>
      </c>
      <c r="C907" s="55">
        <v>300</v>
      </c>
      <c r="D907" s="85">
        <f>D908</f>
        <v>0</v>
      </c>
      <c r="E907" s="85">
        <f t="shared" si="367"/>
        <v>0</v>
      </c>
      <c r="F907" s="85">
        <f t="shared" si="367"/>
        <v>0</v>
      </c>
    </row>
    <row r="908" spans="1:6" ht="39.75" hidden="1" customHeight="1" x14ac:dyDescent="0.25">
      <c r="A908" s="16" t="s">
        <v>1404</v>
      </c>
      <c r="B908" s="2" t="s">
        <v>705</v>
      </c>
      <c r="C908" s="55">
        <v>320</v>
      </c>
      <c r="D908" s="85">
        <v>0</v>
      </c>
      <c r="E908" s="85">
        <v>0</v>
      </c>
      <c r="F908" s="85">
        <v>0</v>
      </c>
    </row>
    <row r="909" spans="1:6" ht="39.75" hidden="1" customHeight="1" x14ac:dyDescent="0.25">
      <c r="A909" s="13" t="s">
        <v>128</v>
      </c>
      <c r="B909" s="3" t="s">
        <v>706</v>
      </c>
      <c r="C909" s="55"/>
      <c r="D909" s="85">
        <f>D910</f>
        <v>0</v>
      </c>
      <c r="E909" s="85">
        <f t="shared" ref="E909:F909" si="368">E910</f>
        <v>0</v>
      </c>
      <c r="F909" s="85">
        <f t="shared" si="368"/>
        <v>0</v>
      </c>
    </row>
    <row r="910" spans="1:6" ht="39.75" hidden="1" customHeight="1" x14ac:dyDescent="0.25">
      <c r="A910" s="7" t="s">
        <v>707</v>
      </c>
      <c r="B910" s="1" t="s">
        <v>708</v>
      </c>
      <c r="C910" s="55"/>
      <c r="D910" s="85">
        <f>D911+D914</f>
        <v>0</v>
      </c>
      <c r="E910" s="85">
        <f t="shared" ref="E910:F910" si="369">E911+E914</f>
        <v>0</v>
      </c>
      <c r="F910" s="85">
        <f t="shared" si="369"/>
        <v>0</v>
      </c>
    </row>
    <row r="911" spans="1:6" ht="39.75" hidden="1" customHeight="1" x14ac:dyDescent="0.25">
      <c r="A911" s="21" t="s">
        <v>709</v>
      </c>
      <c r="B911" s="20" t="s">
        <v>710</v>
      </c>
      <c r="C911" s="55"/>
      <c r="D911" s="85">
        <f>D912</f>
        <v>0</v>
      </c>
      <c r="E911" s="85">
        <f t="shared" ref="E911:F912" si="370">E912</f>
        <v>0</v>
      </c>
      <c r="F911" s="85">
        <f t="shared" si="370"/>
        <v>0</v>
      </c>
    </row>
    <row r="912" spans="1:6" ht="39.75" hidden="1" customHeight="1" x14ac:dyDescent="0.25">
      <c r="A912" s="60" t="s">
        <v>1396</v>
      </c>
      <c r="B912" s="20" t="s">
        <v>710</v>
      </c>
      <c r="C912" s="55">
        <v>200</v>
      </c>
      <c r="D912" s="85">
        <f>D913</f>
        <v>0</v>
      </c>
      <c r="E912" s="85">
        <f t="shared" si="370"/>
        <v>0</v>
      </c>
      <c r="F912" s="85">
        <f t="shared" si="370"/>
        <v>0</v>
      </c>
    </row>
    <row r="913" spans="1:6" ht="39.75" hidden="1" customHeight="1" x14ac:dyDescent="0.25">
      <c r="A913" s="60" t="s">
        <v>1397</v>
      </c>
      <c r="B913" s="20" t="s">
        <v>710</v>
      </c>
      <c r="C913" s="55">
        <v>240</v>
      </c>
      <c r="D913" s="85">
        <v>0</v>
      </c>
      <c r="E913" s="85">
        <v>0</v>
      </c>
      <c r="F913" s="85">
        <v>0</v>
      </c>
    </row>
    <row r="914" spans="1:6" ht="39.75" hidden="1" customHeight="1" x14ac:dyDescent="0.25">
      <c r="A914" s="21" t="s">
        <v>711</v>
      </c>
      <c r="B914" s="20" t="s">
        <v>712</v>
      </c>
      <c r="C914" s="55"/>
      <c r="D914" s="85">
        <f>D915</f>
        <v>0</v>
      </c>
      <c r="E914" s="85">
        <f t="shared" ref="E914:F914" si="371">E915</f>
        <v>0</v>
      </c>
      <c r="F914" s="85">
        <f t="shared" si="371"/>
        <v>0</v>
      </c>
    </row>
    <row r="915" spans="1:6" ht="39.75" hidden="1" customHeight="1" x14ac:dyDescent="0.25">
      <c r="A915" s="60" t="s">
        <v>1396</v>
      </c>
      <c r="B915" s="20" t="s">
        <v>712</v>
      </c>
      <c r="C915" s="55">
        <v>200</v>
      </c>
      <c r="D915" s="85">
        <f>D916</f>
        <v>0</v>
      </c>
      <c r="E915" s="85">
        <f>E916</f>
        <v>0</v>
      </c>
      <c r="F915" s="85">
        <f>F916</f>
        <v>0</v>
      </c>
    </row>
    <row r="916" spans="1:6" ht="39.75" hidden="1" customHeight="1" x14ac:dyDescent="0.25">
      <c r="A916" s="60" t="s">
        <v>1397</v>
      </c>
      <c r="B916" s="20" t="s">
        <v>712</v>
      </c>
      <c r="C916" s="55">
        <v>240</v>
      </c>
      <c r="D916" s="85">
        <v>0</v>
      </c>
      <c r="E916" s="85">
        <v>0</v>
      </c>
      <c r="F916" s="85">
        <v>0</v>
      </c>
    </row>
    <row r="917" spans="1:6" ht="39.75" hidden="1" customHeight="1" x14ac:dyDescent="0.25">
      <c r="A917" s="13" t="s">
        <v>1490</v>
      </c>
      <c r="B917" s="3" t="s">
        <v>713</v>
      </c>
      <c r="C917" s="55"/>
      <c r="D917" s="85">
        <f>D918</f>
        <v>0</v>
      </c>
      <c r="E917" s="85">
        <f t="shared" ref="E917:F917" si="372">E918</f>
        <v>0</v>
      </c>
      <c r="F917" s="85">
        <f t="shared" si="372"/>
        <v>0</v>
      </c>
    </row>
    <row r="918" spans="1:6" ht="54.75" hidden="1" customHeight="1" x14ac:dyDescent="0.25">
      <c r="A918" s="7" t="s">
        <v>1491</v>
      </c>
      <c r="B918" s="1" t="s">
        <v>714</v>
      </c>
      <c r="C918" s="55"/>
      <c r="D918" s="85">
        <f>D919+D922</f>
        <v>0</v>
      </c>
      <c r="E918" s="85">
        <f t="shared" ref="E918:F918" si="373">E919+E922</f>
        <v>0</v>
      </c>
      <c r="F918" s="85">
        <f t="shared" si="373"/>
        <v>0</v>
      </c>
    </row>
    <row r="919" spans="1:6" ht="42.75" hidden="1" customHeight="1" x14ac:dyDescent="0.25">
      <c r="A919" s="70" t="s">
        <v>1494</v>
      </c>
      <c r="B919" s="69" t="s">
        <v>715</v>
      </c>
      <c r="C919" s="55"/>
      <c r="D919" s="85">
        <f>D920</f>
        <v>0</v>
      </c>
      <c r="E919" s="85">
        <f t="shared" ref="E919:F919" si="374">E920</f>
        <v>0</v>
      </c>
      <c r="F919" s="85">
        <f t="shared" si="374"/>
        <v>0</v>
      </c>
    </row>
    <row r="920" spans="1:6" ht="33" hidden="1" customHeight="1" x14ac:dyDescent="0.25">
      <c r="A920" s="16" t="s">
        <v>1403</v>
      </c>
      <c r="B920" s="69" t="s">
        <v>715</v>
      </c>
      <c r="C920" s="55">
        <v>300</v>
      </c>
      <c r="D920" s="85">
        <f>D921</f>
        <v>0</v>
      </c>
      <c r="E920" s="85">
        <f t="shared" ref="E920:F920" si="375">E921</f>
        <v>0</v>
      </c>
      <c r="F920" s="85">
        <f t="shared" si="375"/>
        <v>0</v>
      </c>
    </row>
    <row r="921" spans="1:6" ht="33" hidden="1" customHeight="1" x14ac:dyDescent="0.25">
      <c r="A921" s="16" t="s">
        <v>1404</v>
      </c>
      <c r="B921" s="69" t="s">
        <v>715</v>
      </c>
      <c r="C921" s="55">
        <v>320</v>
      </c>
      <c r="D921" s="85"/>
      <c r="E921" s="85"/>
      <c r="F921" s="85"/>
    </row>
    <row r="922" spans="1:6" ht="39.75" hidden="1" customHeight="1" x14ac:dyDescent="0.25">
      <c r="A922" s="70" t="s">
        <v>1495</v>
      </c>
      <c r="B922" s="69" t="s">
        <v>716</v>
      </c>
      <c r="C922" s="55"/>
      <c r="D922" s="85">
        <f>D923</f>
        <v>0</v>
      </c>
      <c r="E922" s="85">
        <f t="shared" ref="E922:F922" si="376">E923</f>
        <v>0</v>
      </c>
      <c r="F922" s="85">
        <f t="shared" si="376"/>
        <v>0</v>
      </c>
    </row>
    <row r="923" spans="1:6" ht="20.25" hidden="1" customHeight="1" x14ac:dyDescent="0.25">
      <c r="A923" s="16" t="s">
        <v>1403</v>
      </c>
      <c r="B923" s="69" t="s">
        <v>716</v>
      </c>
      <c r="C923" s="55">
        <v>300</v>
      </c>
      <c r="D923" s="85">
        <f>D924</f>
        <v>0</v>
      </c>
      <c r="E923" s="85">
        <f t="shared" ref="E923:F923" si="377">E924</f>
        <v>0</v>
      </c>
      <c r="F923" s="85">
        <f t="shared" si="377"/>
        <v>0</v>
      </c>
    </row>
    <row r="924" spans="1:6" ht="34.5" hidden="1" customHeight="1" x14ac:dyDescent="0.25">
      <c r="A924" s="16" t="s">
        <v>1404</v>
      </c>
      <c r="B924" s="69" t="s">
        <v>716</v>
      </c>
      <c r="C924" s="55">
        <v>320</v>
      </c>
      <c r="D924" s="85">
        <v>0</v>
      </c>
      <c r="E924" s="85">
        <v>0</v>
      </c>
      <c r="F924" s="85">
        <v>0</v>
      </c>
    </row>
    <row r="925" spans="1:6" ht="39" customHeight="1" x14ac:dyDescent="0.25">
      <c r="A925" s="13" t="s">
        <v>717</v>
      </c>
      <c r="B925" s="3" t="s">
        <v>718</v>
      </c>
      <c r="C925" s="55"/>
      <c r="D925" s="85">
        <f>D926+D933</f>
        <v>0</v>
      </c>
      <c r="E925" s="85">
        <f t="shared" ref="E925:F925" si="378">E926+E933</f>
        <v>1196</v>
      </c>
      <c r="F925" s="85">
        <f t="shared" si="378"/>
        <v>1249</v>
      </c>
    </row>
    <row r="926" spans="1:6" ht="78.75" x14ac:dyDescent="0.25">
      <c r="A926" s="36" t="s">
        <v>1613</v>
      </c>
      <c r="B926" s="1" t="s">
        <v>722</v>
      </c>
      <c r="C926" s="55"/>
      <c r="D926" s="85">
        <f>D927+D930</f>
        <v>0</v>
      </c>
      <c r="E926" s="85">
        <f t="shared" ref="E926:F926" si="379">E927+E930</f>
        <v>1196</v>
      </c>
      <c r="F926" s="85">
        <f t="shared" si="379"/>
        <v>1249</v>
      </c>
    </row>
    <row r="927" spans="1:6" ht="47.25" x14ac:dyDescent="0.25">
      <c r="A927" s="154" t="s">
        <v>723</v>
      </c>
      <c r="B927" s="69" t="s">
        <v>724</v>
      </c>
      <c r="C927" s="55"/>
      <c r="D927" s="85">
        <f>D928</f>
        <v>0</v>
      </c>
      <c r="E927" s="85">
        <f t="shared" ref="E927:F928" si="380">E928</f>
        <v>1196</v>
      </c>
      <c r="F927" s="85">
        <f t="shared" si="380"/>
        <v>1249</v>
      </c>
    </row>
    <row r="928" spans="1:6" ht="26.25" customHeight="1" x14ac:dyDescent="0.25">
      <c r="A928" s="16" t="s">
        <v>1403</v>
      </c>
      <c r="B928" s="69" t="s">
        <v>724</v>
      </c>
      <c r="C928" s="55">
        <v>300</v>
      </c>
      <c r="D928" s="85">
        <f>D929</f>
        <v>0</v>
      </c>
      <c r="E928" s="85">
        <f t="shared" si="380"/>
        <v>1196</v>
      </c>
      <c r="F928" s="85">
        <f t="shared" si="380"/>
        <v>1249</v>
      </c>
    </row>
    <row r="929" spans="1:8" ht="39" customHeight="1" x14ac:dyDescent="0.25">
      <c r="A929" s="16" t="s">
        <v>1404</v>
      </c>
      <c r="B929" s="69" t="s">
        <v>724</v>
      </c>
      <c r="C929" s="55">
        <v>320</v>
      </c>
      <c r="D929" s="85">
        <v>0</v>
      </c>
      <c r="E929" s="101">
        <v>1196</v>
      </c>
      <c r="F929" s="101">
        <v>1249</v>
      </c>
    </row>
    <row r="930" spans="1:8" ht="94.5" hidden="1" x14ac:dyDescent="0.25">
      <c r="A930" s="71" t="s">
        <v>719</v>
      </c>
      <c r="B930" s="69" t="s">
        <v>720</v>
      </c>
      <c r="C930" s="55"/>
      <c r="D930" s="85">
        <f>D931</f>
        <v>0</v>
      </c>
      <c r="E930" s="85">
        <f t="shared" ref="E930:F931" si="381">E931</f>
        <v>0</v>
      </c>
      <c r="F930" s="85">
        <f t="shared" si="381"/>
        <v>0</v>
      </c>
    </row>
    <row r="931" spans="1:8" ht="24" hidden="1" customHeight="1" x14ac:dyDescent="0.25">
      <c r="A931" s="16" t="s">
        <v>1403</v>
      </c>
      <c r="B931" s="69" t="s">
        <v>720</v>
      </c>
      <c r="C931" s="55">
        <v>300</v>
      </c>
      <c r="D931" s="85">
        <f>D932</f>
        <v>0</v>
      </c>
      <c r="E931" s="85">
        <f t="shared" si="381"/>
        <v>0</v>
      </c>
      <c r="F931" s="85">
        <f t="shared" si="381"/>
        <v>0</v>
      </c>
    </row>
    <row r="932" spans="1:8" ht="23.25" hidden="1" customHeight="1" x14ac:dyDescent="0.25">
      <c r="A932" s="16" t="s">
        <v>1404</v>
      </c>
      <c r="B932" s="69" t="s">
        <v>720</v>
      </c>
      <c r="C932" s="55">
        <v>320</v>
      </c>
      <c r="D932" s="85">
        <v>0</v>
      </c>
      <c r="E932" s="85">
        <v>0</v>
      </c>
      <c r="F932" s="85">
        <v>0</v>
      </c>
    </row>
    <row r="933" spans="1:8" ht="78.75" hidden="1" x14ac:dyDescent="0.25">
      <c r="A933" s="17" t="s">
        <v>721</v>
      </c>
      <c r="B933" s="1" t="s">
        <v>722</v>
      </c>
      <c r="C933" s="55"/>
      <c r="D933" s="85">
        <f>D934+D937+D940</f>
        <v>0</v>
      </c>
      <c r="E933" s="85">
        <f t="shared" ref="E933:F933" si="382">E934+E937+E940</f>
        <v>0</v>
      </c>
      <c r="F933" s="85">
        <f t="shared" si="382"/>
        <v>0</v>
      </c>
    </row>
    <row r="934" spans="1:8" ht="47.25" hidden="1" x14ac:dyDescent="0.25">
      <c r="A934" s="15" t="s">
        <v>723</v>
      </c>
      <c r="B934" s="2" t="s">
        <v>724</v>
      </c>
      <c r="C934" s="55"/>
      <c r="D934" s="85">
        <f>D935</f>
        <v>0</v>
      </c>
      <c r="E934" s="85">
        <f t="shared" ref="E934:F935" si="383">E935</f>
        <v>0</v>
      </c>
      <c r="F934" s="85">
        <f t="shared" si="383"/>
        <v>0</v>
      </c>
    </row>
    <row r="935" spans="1:8" ht="33" hidden="1" customHeight="1" x14ac:dyDescent="0.25">
      <c r="A935" s="16" t="s">
        <v>1403</v>
      </c>
      <c r="B935" s="69" t="s">
        <v>724</v>
      </c>
      <c r="C935" s="55">
        <v>300</v>
      </c>
      <c r="D935" s="85">
        <f>D936</f>
        <v>0</v>
      </c>
      <c r="E935" s="85">
        <f t="shared" si="383"/>
        <v>0</v>
      </c>
      <c r="F935" s="85">
        <f t="shared" si="383"/>
        <v>0</v>
      </c>
    </row>
    <row r="936" spans="1:8" ht="36.75" hidden="1" customHeight="1" x14ac:dyDescent="0.25">
      <c r="A936" s="16" t="s">
        <v>1404</v>
      </c>
      <c r="B936" s="69" t="s">
        <v>724</v>
      </c>
      <c r="C936" s="55">
        <v>320</v>
      </c>
      <c r="D936" s="85">
        <v>0</v>
      </c>
      <c r="E936" s="85">
        <v>0</v>
      </c>
      <c r="F936" s="85">
        <v>0</v>
      </c>
    </row>
    <row r="937" spans="1:8" ht="15.75" hidden="1" customHeight="1" x14ac:dyDescent="0.25">
      <c r="A937" s="70" t="s">
        <v>725</v>
      </c>
      <c r="B937" s="69" t="s">
        <v>726</v>
      </c>
      <c r="C937" s="55"/>
      <c r="D937" s="85">
        <f>D938</f>
        <v>0</v>
      </c>
      <c r="E937" s="85">
        <f t="shared" ref="E937:F938" si="384">E938</f>
        <v>0</v>
      </c>
      <c r="F937" s="85">
        <f>F938</f>
        <v>0</v>
      </c>
    </row>
    <row r="938" spans="1:8" ht="15.75" hidden="1" customHeight="1" x14ac:dyDescent="0.25">
      <c r="A938" s="16" t="s">
        <v>1403</v>
      </c>
      <c r="B938" s="69" t="s">
        <v>726</v>
      </c>
      <c r="C938" s="55">
        <v>300</v>
      </c>
      <c r="D938" s="85">
        <f>D939</f>
        <v>0</v>
      </c>
      <c r="E938" s="85">
        <f t="shared" si="384"/>
        <v>0</v>
      </c>
      <c r="F938" s="85">
        <f t="shared" si="384"/>
        <v>0</v>
      </c>
    </row>
    <row r="939" spans="1:8" ht="15.75" hidden="1" customHeight="1" x14ac:dyDescent="0.25">
      <c r="A939" s="16" t="s">
        <v>1404</v>
      </c>
      <c r="B939" s="69" t="s">
        <v>726</v>
      </c>
      <c r="C939" s="55">
        <v>320</v>
      </c>
      <c r="D939" s="85">
        <v>0</v>
      </c>
      <c r="E939" s="85">
        <v>0</v>
      </c>
      <c r="F939" s="85">
        <v>0</v>
      </c>
    </row>
    <row r="940" spans="1:8" ht="15.75" hidden="1" customHeight="1" x14ac:dyDescent="0.25">
      <c r="A940" s="70" t="s">
        <v>727</v>
      </c>
      <c r="B940" s="69" t="s">
        <v>728</v>
      </c>
      <c r="C940" s="55"/>
      <c r="D940" s="85">
        <f>D941</f>
        <v>0</v>
      </c>
      <c r="E940" s="85">
        <f t="shared" ref="E940:F941" si="385">E941</f>
        <v>0</v>
      </c>
      <c r="F940" s="85">
        <f t="shared" si="385"/>
        <v>0</v>
      </c>
    </row>
    <row r="941" spans="1:8" ht="15.75" hidden="1" customHeight="1" x14ac:dyDescent="0.25">
      <c r="A941" s="16" t="s">
        <v>1403</v>
      </c>
      <c r="B941" s="69" t="s">
        <v>728</v>
      </c>
      <c r="C941" s="55">
        <v>300</v>
      </c>
      <c r="D941" s="85">
        <f>D942</f>
        <v>0</v>
      </c>
      <c r="E941" s="85">
        <f t="shared" si="385"/>
        <v>0</v>
      </c>
      <c r="F941" s="85">
        <f t="shared" si="385"/>
        <v>0</v>
      </c>
    </row>
    <row r="942" spans="1:8" ht="15.75" hidden="1" customHeight="1" x14ac:dyDescent="0.25">
      <c r="A942" s="16" t="s">
        <v>1404</v>
      </c>
      <c r="B942" s="69" t="s">
        <v>728</v>
      </c>
      <c r="C942" s="55">
        <v>320</v>
      </c>
      <c r="D942" s="85">
        <v>0</v>
      </c>
      <c r="E942" s="85">
        <v>0</v>
      </c>
      <c r="F942" s="85">
        <v>0</v>
      </c>
    </row>
    <row r="943" spans="1:8" ht="37.5" customHeight="1" x14ac:dyDescent="0.25">
      <c r="A943" s="12" t="s">
        <v>729</v>
      </c>
      <c r="B943" s="10" t="s">
        <v>730</v>
      </c>
      <c r="C943" s="55"/>
      <c r="D943" s="143" t="s">
        <v>1599</v>
      </c>
      <c r="E943" s="143">
        <f t="shared" ref="E943:F943" si="386">E958+E999+E1032+E1043</f>
        <v>590</v>
      </c>
      <c r="F943" s="143">
        <f t="shared" si="386"/>
        <v>590</v>
      </c>
      <c r="H943" t="s">
        <v>1573</v>
      </c>
    </row>
    <row r="944" spans="1:8" ht="48" customHeight="1" x14ac:dyDescent="0.25">
      <c r="A944" s="13" t="s">
        <v>731</v>
      </c>
      <c r="B944" s="3" t="s">
        <v>732</v>
      </c>
      <c r="C944" s="55"/>
      <c r="D944" s="85">
        <f>D945+D949</f>
        <v>6098</v>
      </c>
      <c r="E944" s="85">
        <f t="shared" ref="E944:F944" si="387">E945+E949</f>
        <v>0</v>
      </c>
      <c r="F944" s="85">
        <f t="shared" si="387"/>
        <v>0</v>
      </c>
    </row>
    <row r="945" spans="1:6" ht="47.25" customHeight="1" x14ac:dyDescent="0.25">
      <c r="A945" s="17" t="s">
        <v>1670</v>
      </c>
      <c r="B945" s="1" t="s">
        <v>1571</v>
      </c>
      <c r="C945" s="55"/>
      <c r="D945" s="85">
        <f>D946</f>
        <v>6098</v>
      </c>
      <c r="E945" s="85">
        <f t="shared" ref="E945:F947" si="388">E946</f>
        <v>0</v>
      </c>
      <c r="F945" s="85">
        <f t="shared" si="388"/>
        <v>0</v>
      </c>
    </row>
    <row r="946" spans="1:6" ht="54.75" customHeight="1" x14ac:dyDescent="0.25">
      <c r="A946" s="16" t="s">
        <v>740</v>
      </c>
      <c r="B946" s="2" t="s">
        <v>1572</v>
      </c>
      <c r="C946" s="55"/>
      <c r="D946" s="85">
        <f>D947</f>
        <v>6098</v>
      </c>
      <c r="E946" s="85">
        <f t="shared" si="388"/>
        <v>0</v>
      </c>
      <c r="F946" s="85">
        <f t="shared" si="388"/>
        <v>0</v>
      </c>
    </row>
    <row r="947" spans="1:6" ht="29.25" customHeight="1" x14ac:dyDescent="0.25">
      <c r="A947" s="60" t="s">
        <v>1396</v>
      </c>
      <c r="B947" s="2" t="s">
        <v>1572</v>
      </c>
      <c r="C947" s="55">
        <v>200</v>
      </c>
      <c r="D947" s="85">
        <f>D948</f>
        <v>6098</v>
      </c>
      <c r="E947" s="85">
        <f t="shared" si="388"/>
        <v>0</v>
      </c>
      <c r="F947" s="85">
        <f t="shared" si="388"/>
        <v>0</v>
      </c>
    </row>
    <row r="948" spans="1:6" ht="36" customHeight="1" x14ac:dyDescent="0.25">
      <c r="A948" s="97" t="s">
        <v>1397</v>
      </c>
      <c r="B948" s="2" t="s">
        <v>1572</v>
      </c>
      <c r="C948" s="55">
        <v>240</v>
      </c>
      <c r="D948" s="85">
        <v>6098</v>
      </c>
      <c r="E948" s="85"/>
      <c r="F948" s="85"/>
    </row>
    <row r="949" spans="1:6" ht="35.25" hidden="1" customHeight="1" x14ac:dyDescent="0.25">
      <c r="A949" s="17" t="s">
        <v>734</v>
      </c>
      <c r="B949" s="1" t="s">
        <v>735</v>
      </c>
      <c r="C949" s="55"/>
      <c r="D949" s="85">
        <f>D950+D951+D952+D953+D954+D955</f>
        <v>0</v>
      </c>
      <c r="E949" s="85">
        <f t="shared" ref="E949:F949" si="389">E950+E951+E952+E953+E954+E955</f>
        <v>0</v>
      </c>
      <c r="F949" s="85">
        <f t="shared" si="389"/>
        <v>0</v>
      </c>
    </row>
    <row r="950" spans="1:6" ht="49.5" hidden="1" customHeight="1" x14ac:dyDescent="0.25">
      <c r="A950" s="11" t="s">
        <v>736</v>
      </c>
      <c r="B950" s="5" t="s">
        <v>737</v>
      </c>
      <c r="C950" s="55"/>
      <c r="D950" s="85"/>
      <c r="E950" s="85"/>
      <c r="F950" s="85"/>
    </row>
    <row r="951" spans="1:6" ht="45" hidden="1" customHeight="1" x14ac:dyDescent="0.25">
      <c r="A951" s="11" t="s">
        <v>738</v>
      </c>
      <c r="B951" s="5" t="s">
        <v>739</v>
      </c>
      <c r="C951" s="55"/>
      <c r="D951" s="85"/>
      <c r="E951" s="85"/>
      <c r="F951" s="85"/>
    </row>
    <row r="952" spans="1:6" ht="36" hidden="1" customHeight="1" x14ac:dyDescent="0.25">
      <c r="A952" s="16" t="s">
        <v>740</v>
      </c>
      <c r="B952" s="2" t="s">
        <v>741</v>
      </c>
      <c r="C952" s="55"/>
      <c r="D952" s="85"/>
      <c r="E952" s="85"/>
      <c r="F952" s="85"/>
    </row>
    <row r="953" spans="1:6" ht="48.75" hidden="1" customHeight="1" x14ac:dyDescent="0.25">
      <c r="A953" s="16" t="s">
        <v>742</v>
      </c>
      <c r="B953" s="2" t="s">
        <v>743</v>
      </c>
      <c r="C953" s="55"/>
      <c r="D953" s="85"/>
      <c r="E953" s="85"/>
      <c r="F953" s="85"/>
    </row>
    <row r="954" spans="1:6" ht="33" hidden="1" customHeight="1" x14ac:dyDescent="0.25">
      <c r="A954" s="16" t="s">
        <v>744</v>
      </c>
      <c r="B954" s="2" t="s">
        <v>745</v>
      </c>
      <c r="C954" s="55"/>
      <c r="D954" s="85"/>
      <c r="E954" s="85"/>
      <c r="F954" s="85"/>
    </row>
    <row r="955" spans="1:6" ht="44.25" hidden="1" customHeight="1" x14ac:dyDescent="0.25">
      <c r="A955" s="16" t="s">
        <v>746</v>
      </c>
      <c r="B955" s="2" t="s">
        <v>747</v>
      </c>
      <c r="C955" s="55"/>
      <c r="D955" s="85">
        <f>D956</f>
        <v>0</v>
      </c>
      <c r="E955" s="85">
        <f t="shared" ref="E955:F956" si="390">E956</f>
        <v>0</v>
      </c>
      <c r="F955" s="85">
        <f t="shared" si="390"/>
        <v>0</v>
      </c>
    </row>
    <row r="956" spans="1:6" ht="44.25" hidden="1" customHeight="1" x14ac:dyDescent="0.25">
      <c r="A956" s="60" t="s">
        <v>1396</v>
      </c>
      <c r="B956" s="2" t="s">
        <v>747</v>
      </c>
      <c r="C956" s="55">
        <v>200</v>
      </c>
      <c r="D956" s="85">
        <f>D957</f>
        <v>0</v>
      </c>
      <c r="E956" s="85">
        <f t="shared" si="390"/>
        <v>0</v>
      </c>
      <c r="F956" s="85">
        <f t="shared" si="390"/>
        <v>0</v>
      </c>
    </row>
    <row r="957" spans="1:6" ht="44.25" hidden="1" customHeight="1" x14ac:dyDescent="0.25">
      <c r="A957" s="60" t="s">
        <v>1397</v>
      </c>
      <c r="B957" s="2" t="s">
        <v>747</v>
      </c>
      <c r="C957" s="55">
        <v>240</v>
      </c>
      <c r="D957" s="85"/>
      <c r="E957" s="85"/>
      <c r="F957" s="85"/>
    </row>
    <row r="958" spans="1:6" ht="36" hidden="1" customHeight="1" x14ac:dyDescent="0.25">
      <c r="A958" s="13" t="s">
        <v>748</v>
      </c>
      <c r="B958" s="3" t="s">
        <v>749</v>
      </c>
      <c r="C958" s="55"/>
      <c r="D958" s="85">
        <f>D959+D977</f>
        <v>0</v>
      </c>
      <c r="E958" s="85">
        <f t="shared" ref="E958:F958" si="391">E959+E977</f>
        <v>0</v>
      </c>
      <c r="F958" s="85">
        <f t="shared" si="391"/>
        <v>0</v>
      </c>
    </row>
    <row r="959" spans="1:6" ht="63" hidden="1" x14ac:dyDescent="0.25">
      <c r="A959" s="17" t="s">
        <v>1546</v>
      </c>
      <c r="B959" s="1" t="s">
        <v>750</v>
      </c>
      <c r="C959" s="55"/>
      <c r="D959" s="85">
        <f>D960+D965+D968+D971+D974</f>
        <v>0</v>
      </c>
      <c r="E959" s="85">
        <f t="shared" ref="E959:F959" si="392">E960+E965+E968+E971+E974</f>
        <v>0</v>
      </c>
      <c r="F959" s="85">
        <f t="shared" si="392"/>
        <v>0</v>
      </c>
    </row>
    <row r="960" spans="1:6" ht="33.75" hidden="1" customHeight="1" x14ac:dyDescent="0.25">
      <c r="A960" s="22" t="s">
        <v>1547</v>
      </c>
      <c r="B960" s="20" t="s">
        <v>1545</v>
      </c>
      <c r="C960" s="55"/>
      <c r="D960" s="85">
        <f>D961+D963</f>
        <v>0</v>
      </c>
      <c r="E960" s="85">
        <f t="shared" ref="E960:F960" si="393">E961+E963</f>
        <v>0</v>
      </c>
      <c r="F960" s="85">
        <f t="shared" si="393"/>
        <v>0</v>
      </c>
    </row>
    <row r="961" spans="1:6" ht="33.75" hidden="1" customHeight="1" x14ac:dyDescent="0.25">
      <c r="A961" s="60" t="s">
        <v>1409</v>
      </c>
      <c r="B961" s="20" t="s">
        <v>1545</v>
      </c>
      <c r="C961" s="55">
        <v>400</v>
      </c>
      <c r="D961" s="85">
        <f>D962</f>
        <v>0</v>
      </c>
      <c r="E961" s="85">
        <f t="shared" ref="E961:F961" si="394">E962</f>
        <v>0</v>
      </c>
      <c r="F961" s="85">
        <f t="shared" si="394"/>
        <v>0</v>
      </c>
    </row>
    <row r="962" spans="1:6" ht="33.75" hidden="1" customHeight="1" x14ac:dyDescent="0.25">
      <c r="A962" s="97" t="s">
        <v>1410</v>
      </c>
      <c r="B962" s="20" t="s">
        <v>1545</v>
      </c>
      <c r="C962" s="55">
        <v>410</v>
      </c>
      <c r="D962" s="85">
        <v>0</v>
      </c>
      <c r="E962" s="85"/>
      <c r="F962" s="85"/>
    </row>
    <row r="963" spans="1:6" ht="33.75" hidden="1" customHeight="1" x14ac:dyDescent="0.25">
      <c r="A963" s="98" t="s">
        <v>1443</v>
      </c>
      <c r="B963" s="20" t="s">
        <v>1545</v>
      </c>
      <c r="C963" s="55">
        <v>800</v>
      </c>
      <c r="D963" s="85">
        <f>D964</f>
        <v>0</v>
      </c>
      <c r="E963" s="85"/>
      <c r="F963" s="85"/>
    </row>
    <row r="964" spans="1:6" ht="33.75" hidden="1" customHeight="1" x14ac:dyDescent="0.25">
      <c r="A964" s="98" t="s">
        <v>1444</v>
      </c>
      <c r="B964" s="20" t="s">
        <v>1545</v>
      </c>
      <c r="C964" s="55">
        <v>810</v>
      </c>
      <c r="D964" s="85"/>
      <c r="E964" s="85"/>
      <c r="F964" s="85"/>
    </row>
    <row r="965" spans="1:6" ht="31.5" hidden="1" x14ac:dyDescent="0.25">
      <c r="A965" s="22" t="s">
        <v>751</v>
      </c>
      <c r="B965" s="20" t="s">
        <v>752</v>
      </c>
      <c r="C965" s="55"/>
      <c r="D965" s="85">
        <f>D966</f>
        <v>0</v>
      </c>
      <c r="E965" s="85">
        <f t="shared" ref="E965:F966" si="395">E966</f>
        <v>0</v>
      </c>
      <c r="F965" s="85">
        <f t="shared" si="395"/>
        <v>0</v>
      </c>
    </row>
    <row r="966" spans="1:6" ht="36" hidden="1" customHeight="1" x14ac:dyDescent="0.25">
      <c r="A966" s="60" t="s">
        <v>1396</v>
      </c>
      <c r="B966" s="20" t="s">
        <v>752</v>
      </c>
      <c r="C966" s="55">
        <v>200</v>
      </c>
      <c r="D966" s="85">
        <f>D967</f>
        <v>0</v>
      </c>
      <c r="E966" s="85">
        <f t="shared" si="395"/>
        <v>0</v>
      </c>
      <c r="F966" s="85">
        <f t="shared" si="395"/>
        <v>0</v>
      </c>
    </row>
    <row r="967" spans="1:6" ht="33" hidden="1" customHeight="1" x14ac:dyDescent="0.25">
      <c r="A967" s="60" t="s">
        <v>1397</v>
      </c>
      <c r="B967" s="20" t="s">
        <v>752</v>
      </c>
      <c r="C967" s="55">
        <v>240</v>
      </c>
      <c r="D967" s="85"/>
      <c r="E967" s="85"/>
      <c r="F967" s="85"/>
    </row>
    <row r="968" spans="1:6" ht="33" hidden="1" customHeight="1" x14ac:dyDescent="0.25">
      <c r="A968" s="22" t="s">
        <v>753</v>
      </c>
      <c r="B968" s="20" t="s">
        <v>754</v>
      </c>
      <c r="C968" s="55"/>
      <c r="D968" s="85">
        <f>D969</f>
        <v>0</v>
      </c>
      <c r="E968" s="85">
        <f t="shared" ref="E968:F969" si="396">E969</f>
        <v>0</v>
      </c>
      <c r="F968" s="85">
        <f t="shared" si="396"/>
        <v>0</v>
      </c>
    </row>
    <row r="969" spans="1:6" ht="33" hidden="1" customHeight="1" x14ac:dyDescent="0.25">
      <c r="A969" s="59" t="s">
        <v>1409</v>
      </c>
      <c r="B969" s="20" t="s">
        <v>754</v>
      </c>
      <c r="C969" s="55">
        <v>400</v>
      </c>
      <c r="D969" s="85">
        <f>D970</f>
        <v>0</v>
      </c>
      <c r="E969" s="85">
        <f t="shared" si="396"/>
        <v>0</v>
      </c>
      <c r="F969" s="85">
        <f t="shared" si="396"/>
        <v>0</v>
      </c>
    </row>
    <row r="970" spans="1:6" ht="33" hidden="1" customHeight="1" x14ac:dyDescent="0.25">
      <c r="A970" s="59" t="s">
        <v>1410</v>
      </c>
      <c r="B970" s="20" t="s">
        <v>754</v>
      </c>
      <c r="C970" s="55">
        <v>410</v>
      </c>
      <c r="D970" s="85"/>
      <c r="E970" s="85"/>
      <c r="F970" s="85"/>
    </row>
    <row r="971" spans="1:6" ht="38.25" hidden="1" customHeight="1" x14ac:dyDescent="0.25">
      <c r="A971" s="16" t="s">
        <v>755</v>
      </c>
      <c r="B971" s="20" t="s">
        <v>756</v>
      </c>
      <c r="C971" s="55"/>
      <c r="D971" s="85">
        <f>D972</f>
        <v>0</v>
      </c>
      <c r="E971" s="85">
        <f t="shared" ref="E971:F972" si="397">E972</f>
        <v>0</v>
      </c>
      <c r="F971" s="85">
        <f t="shared" si="397"/>
        <v>0</v>
      </c>
    </row>
    <row r="972" spans="1:6" ht="38.25" hidden="1" customHeight="1" x14ac:dyDescent="0.25">
      <c r="A972" s="59" t="s">
        <v>1409</v>
      </c>
      <c r="B972" s="20" t="s">
        <v>756</v>
      </c>
      <c r="C972" s="55">
        <v>400</v>
      </c>
      <c r="D972" s="85">
        <f>D973</f>
        <v>0</v>
      </c>
      <c r="E972" s="85">
        <f t="shared" si="397"/>
        <v>0</v>
      </c>
      <c r="F972" s="85">
        <f t="shared" si="397"/>
        <v>0</v>
      </c>
    </row>
    <row r="973" spans="1:6" ht="38.25" hidden="1" customHeight="1" x14ac:dyDescent="0.25">
      <c r="A973" s="59" t="s">
        <v>1410</v>
      </c>
      <c r="B973" s="20" t="s">
        <v>756</v>
      </c>
      <c r="C973" s="55">
        <v>410</v>
      </c>
      <c r="D973" s="85"/>
      <c r="E973" s="85"/>
      <c r="F973" s="85"/>
    </row>
    <row r="974" spans="1:6" ht="31.5" hidden="1" x14ac:dyDescent="0.25">
      <c r="A974" s="21" t="s">
        <v>733</v>
      </c>
      <c r="B974" s="23" t="s">
        <v>757</v>
      </c>
      <c r="C974" s="55"/>
      <c r="D974" s="85">
        <f>D975</f>
        <v>0</v>
      </c>
      <c r="E974" s="85">
        <f t="shared" ref="E974:F975" si="398">E975</f>
        <v>0</v>
      </c>
      <c r="F974" s="85">
        <f t="shared" si="398"/>
        <v>0</v>
      </c>
    </row>
    <row r="975" spans="1:6" ht="30" hidden="1" customHeight="1" x14ac:dyDescent="0.25">
      <c r="A975" s="60" t="s">
        <v>1396</v>
      </c>
      <c r="B975" s="23" t="s">
        <v>757</v>
      </c>
      <c r="C975" s="55">
        <v>200</v>
      </c>
      <c r="D975" s="85">
        <f>D976</f>
        <v>0</v>
      </c>
      <c r="E975" s="85">
        <f t="shared" si="398"/>
        <v>0</v>
      </c>
      <c r="F975" s="85">
        <f t="shared" si="398"/>
        <v>0</v>
      </c>
    </row>
    <row r="976" spans="1:6" ht="33" hidden="1" customHeight="1" x14ac:dyDescent="0.25">
      <c r="A976" s="60" t="s">
        <v>1397</v>
      </c>
      <c r="B976" s="23" t="s">
        <v>757</v>
      </c>
      <c r="C976" s="55">
        <v>240</v>
      </c>
      <c r="D976" s="85"/>
      <c r="E976" s="85"/>
      <c r="F976" s="85"/>
    </row>
    <row r="977" spans="1:6" ht="47.25" hidden="1" x14ac:dyDescent="0.25">
      <c r="A977" s="17" t="s">
        <v>758</v>
      </c>
      <c r="B977" s="1" t="s">
        <v>759</v>
      </c>
      <c r="C977" s="55"/>
      <c r="D977" s="85">
        <f>D978+D981+D984+D987+D990</f>
        <v>0</v>
      </c>
      <c r="E977" s="85">
        <f t="shared" ref="E977:F977" si="399">E978+E981+E984+E987+E990</f>
        <v>0</v>
      </c>
      <c r="F977" s="85">
        <f t="shared" si="399"/>
        <v>0</v>
      </c>
    </row>
    <row r="978" spans="1:6" ht="48" hidden="1" customHeight="1" x14ac:dyDescent="0.25">
      <c r="A978" s="22" t="s">
        <v>760</v>
      </c>
      <c r="B978" s="20" t="s">
        <v>761</v>
      </c>
      <c r="C978" s="55"/>
      <c r="D978" s="85">
        <f>D979</f>
        <v>0</v>
      </c>
      <c r="E978" s="85">
        <f t="shared" ref="E978:F978" si="400">E979</f>
        <v>0</v>
      </c>
      <c r="F978" s="85">
        <f t="shared" si="400"/>
        <v>0</v>
      </c>
    </row>
    <row r="979" spans="1:6" ht="48" hidden="1" customHeight="1" x14ac:dyDescent="0.25">
      <c r="A979" s="60" t="s">
        <v>1396</v>
      </c>
      <c r="B979" s="20" t="s">
        <v>761</v>
      </c>
      <c r="C979" s="55">
        <v>200</v>
      </c>
      <c r="D979" s="85">
        <f>D980</f>
        <v>0</v>
      </c>
      <c r="E979" s="85">
        <f t="shared" ref="E979:F979" si="401">E980</f>
        <v>0</v>
      </c>
      <c r="F979" s="85">
        <f t="shared" si="401"/>
        <v>0</v>
      </c>
    </row>
    <row r="980" spans="1:6" ht="48" hidden="1" customHeight="1" x14ac:dyDescent="0.25">
      <c r="A980" s="60" t="s">
        <v>1397</v>
      </c>
      <c r="B980" s="20" t="s">
        <v>761</v>
      </c>
      <c r="C980" s="55">
        <v>240</v>
      </c>
      <c r="D980" s="85"/>
      <c r="E980" s="85"/>
      <c r="F980" s="85"/>
    </row>
    <row r="981" spans="1:6" ht="31.5" hidden="1" x14ac:dyDescent="0.25">
      <c r="A981" s="22" t="s">
        <v>762</v>
      </c>
      <c r="B981" s="20" t="s">
        <v>763</v>
      </c>
      <c r="C981" s="55"/>
      <c r="D981" s="85">
        <f>D982</f>
        <v>0</v>
      </c>
      <c r="E981" s="85">
        <f t="shared" ref="E981:F981" si="402">E982</f>
        <v>0</v>
      </c>
      <c r="F981" s="85">
        <f t="shared" si="402"/>
        <v>0</v>
      </c>
    </row>
    <row r="982" spans="1:6" ht="46.5" hidden="1" customHeight="1" x14ac:dyDescent="0.25">
      <c r="A982" s="60" t="s">
        <v>1396</v>
      </c>
      <c r="B982" s="20" t="s">
        <v>763</v>
      </c>
      <c r="C982" s="55">
        <v>200</v>
      </c>
      <c r="D982" s="85">
        <f>D983</f>
        <v>0</v>
      </c>
      <c r="E982" s="85">
        <f t="shared" ref="E982:F982" si="403">E983</f>
        <v>0</v>
      </c>
      <c r="F982" s="85">
        <f t="shared" si="403"/>
        <v>0</v>
      </c>
    </row>
    <row r="983" spans="1:6" ht="34.5" hidden="1" customHeight="1" x14ac:dyDescent="0.25">
      <c r="A983" s="60" t="s">
        <v>1397</v>
      </c>
      <c r="B983" s="20" t="s">
        <v>763</v>
      </c>
      <c r="C983" s="55">
        <v>240</v>
      </c>
      <c r="D983" s="85"/>
      <c r="E983" s="85"/>
      <c r="F983" s="85"/>
    </row>
    <row r="984" spans="1:6" ht="30" hidden="1" customHeight="1" x14ac:dyDescent="0.25">
      <c r="A984" s="22" t="s">
        <v>764</v>
      </c>
      <c r="B984" s="20" t="s">
        <v>765</v>
      </c>
      <c r="C984" s="55"/>
      <c r="D984" s="85">
        <f>D985</f>
        <v>0</v>
      </c>
      <c r="E984" s="85">
        <f t="shared" ref="E984:F984" si="404">E985</f>
        <v>0</v>
      </c>
      <c r="F984" s="85">
        <f t="shared" si="404"/>
        <v>0</v>
      </c>
    </row>
    <row r="985" spans="1:6" ht="30" hidden="1" customHeight="1" x14ac:dyDescent="0.25">
      <c r="A985" s="60" t="s">
        <v>1396</v>
      </c>
      <c r="B985" s="20" t="s">
        <v>765</v>
      </c>
      <c r="C985" s="55">
        <v>200</v>
      </c>
      <c r="D985" s="85">
        <f>D986</f>
        <v>0</v>
      </c>
      <c r="E985" s="85">
        <f t="shared" ref="E985:F985" si="405">E986</f>
        <v>0</v>
      </c>
      <c r="F985" s="85">
        <f t="shared" si="405"/>
        <v>0</v>
      </c>
    </row>
    <row r="986" spans="1:6" ht="30" hidden="1" customHeight="1" x14ac:dyDescent="0.25">
      <c r="A986" s="60" t="s">
        <v>1397</v>
      </c>
      <c r="B986" s="20" t="s">
        <v>765</v>
      </c>
      <c r="C986" s="55">
        <v>240</v>
      </c>
      <c r="D986" s="85"/>
      <c r="E986" s="85"/>
      <c r="F986" s="85"/>
    </row>
    <row r="987" spans="1:6" ht="31.5" hidden="1" x14ac:dyDescent="0.25">
      <c r="A987" s="22" t="s">
        <v>766</v>
      </c>
      <c r="B987" s="20" t="s">
        <v>767</v>
      </c>
      <c r="C987" s="55"/>
      <c r="D987" s="85">
        <f>D988</f>
        <v>0</v>
      </c>
      <c r="E987" s="85">
        <f t="shared" ref="E987:F987" si="406">E988</f>
        <v>0</v>
      </c>
      <c r="F987" s="85">
        <f t="shared" si="406"/>
        <v>0</v>
      </c>
    </row>
    <row r="988" spans="1:6" ht="35.25" hidden="1" customHeight="1" x14ac:dyDescent="0.25">
      <c r="A988" s="60" t="s">
        <v>1396</v>
      </c>
      <c r="B988" s="20" t="s">
        <v>767</v>
      </c>
      <c r="C988" s="55">
        <v>200</v>
      </c>
      <c r="D988" s="85">
        <f>D989</f>
        <v>0</v>
      </c>
      <c r="E988" s="85">
        <f t="shared" ref="E988:F988" si="407">E989</f>
        <v>0</v>
      </c>
      <c r="F988" s="85">
        <f t="shared" si="407"/>
        <v>0</v>
      </c>
    </row>
    <row r="989" spans="1:6" ht="32.25" hidden="1" customHeight="1" x14ac:dyDescent="0.25">
      <c r="A989" s="60" t="s">
        <v>1397</v>
      </c>
      <c r="B989" s="20" t="s">
        <v>767</v>
      </c>
      <c r="C989" s="55">
        <v>240</v>
      </c>
      <c r="D989" s="85"/>
      <c r="E989" s="85"/>
      <c r="F989" s="85"/>
    </row>
    <row r="990" spans="1:6" ht="31.5" hidden="1" x14ac:dyDescent="0.25">
      <c r="A990" s="21" t="s">
        <v>733</v>
      </c>
      <c r="B990" s="23" t="s">
        <v>768</v>
      </c>
      <c r="C990" s="55"/>
      <c r="D990" s="85">
        <f>D991</f>
        <v>0</v>
      </c>
      <c r="E990" s="85">
        <f t="shared" ref="E990:F990" si="408">E991</f>
        <v>0</v>
      </c>
      <c r="F990" s="85">
        <f t="shared" si="408"/>
        <v>0</v>
      </c>
    </row>
    <row r="991" spans="1:6" ht="32.25" hidden="1" customHeight="1" x14ac:dyDescent="0.25">
      <c r="A991" s="60" t="s">
        <v>1396</v>
      </c>
      <c r="B991" s="23" t="s">
        <v>768</v>
      </c>
      <c r="C991" s="55">
        <v>200</v>
      </c>
      <c r="D991" s="85">
        <f>D992</f>
        <v>0</v>
      </c>
      <c r="E991" s="85">
        <f t="shared" ref="E991:F991" si="409">E992</f>
        <v>0</v>
      </c>
      <c r="F991" s="85">
        <f t="shared" si="409"/>
        <v>0</v>
      </c>
    </row>
    <row r="992" spans="1:6" ht="47.25" hidden="1" customHeight="1" x14ac:dyDescent="0.25">
      <c r="A992" s="60" t="s">
        <v>1397</v>
      </c>
      <c r="B992" s="23" t="s">
        <v>768</v>
      </c>
      <c r="C992" s="55">
        <v>240</v>
      </c>
      <c r="D992" s="85"/>
      <c r="E992" s="85"/>
      <c r="F992" s="85"/>
    </row>
    <row r="993" spans="1:7" ht="33" hidden="1" customHeight="1" x14ac:dyDescent="0.25">
      <c r="A993" s="17" t="s">
        <v>769</v>
      </c>
      <c r="B993" s="1" t="s">
        <v>770</v>
      </c>
      <c r="C993" s="55"/>
      <c r="D993" s="85"/>
      <c r="E993" s="85"/>
      <c r="F993" s="85"/>
    </row>
    <row r="994" spans="1:7" ht="41.25" hidden="1" customHeight="1" x14ac:dyDescent="0.25">
      <c r="A994" s="11" t="s">
        <v>771</v>
      </c>
      <c r="B994" s="5" t="s">
        <v>772</v>
      </c>
      <c r="C994" s="55"/>
      <c r="D994" s="85"/>
      <c r="E994" s="85"/>
      <c r="F994" s="85"/>
    </row>
    <row r="995" spans="1:7" ht="41.25" hidden="1" customHeight="1" x14ac:dyDescent="0.25">
      <c r="A995" s="11"/>
      <c r="B995" s="5" t="s">
        <v>772</v>
      </c>
      <c r="C995" s="55">
        <v>200</v>
      </c>
      <c r="D995" s="85"/>
      <c r="E995" s="85"/>
      <c r="F995" s="85"/>
    </row>
    <row r="996" spans="1:7" ht="41.25" hidden="1" customHeight="1" x14ac:dyDescent="0.25">
      <c r="A996" s="11"/>
      <c r="B996" s="5" t="s">
        <v>772</v>
      </c>
      <c r="C996" s="55"/>
      <c r="D996" s="85"/>
      <c r="E996" s="85"/>
      <c r="F996" s="85"/>
    </row>
    <row r="997" spans="1:7" ht="31.5" hidden="1" x14ac:dyDescent="0.25">
      <c r="A997" s="16" t="s">
        <v>773</v>
      </c>
      <c r="B997" s="2" t="s">
        <v>774</v>
      </c>
      <c r="C997" s="55"/>
      <c r="D997" s="85"/>
      <c r="E997" s="85"/>
      <c r="F997" s="85"/>
    </row>
    <row r="998" spans="1:7" ht="47.25" hidden="1" x14ac:dyDescent="0.25">
      <c r="A998" s="16" t="s">
        <v>775</v>
      </c>
      <c r="B998" s="2" t="s">
        <v>776</v>
      </c>
      <c r="C998" s="55"/>
      <c r="D998" s="85"/>
      <c r="E998" s="85"/>
      <c r="F998" s="85"/>
    </row>
    <row r="999" spans="1:7" ht="37.5" customHeight="1" x14ac:dyDescent="0.25">
      <c r="A999" s="13" t="s">
        <v>1507</v>
      </c>
      <c r="B999" s="3" t="s">
        <v>777</v>
      </c>
      <c r="C999" s="55"/>
      <c r="D999" s="181">
        <f t="shared" ref="D999:F999" si="410">D1000+D1028</f>
        <v>118483</v>
      </c>
      <c r="E999" s="143">
        <f t="shared" si="410"/>
        <v>0</v>
      </c>
      <c r="F999" s="143">
        <f t="shared" si="410"/>
        <v>0</v>
      </c>
    </row>
    <row r="1000" spans="1:7" ht="63.75" customHeight="1" x14ac:dyDescent="0.25">
      <c r="A1000" s="17" t="s">
        <v>1669</v>
      </c>
      <c r="B1000" s="1" t="s">
        <v>778</v>
      </c>
      <c r="C1000" s="55"/>
      <c r="D1000" s="181" t="s">
        <v>1598</v>
      </c>
      <c r="E1000" s="143"/>
      <c r="F1000" s="143"/>
      <c r="G1000" t="s">
        <v>1573</v>
      </c>
    </row>
    <row r="1001" spans="1:7" ht="46.5" customHeight="1" x14ac:dyDescent="0.25">
      <c r="A1001" s="36" t="s">
        <v>1684</v>
      </c>
      <c r="B1001" s="1" t="s">
        <v>782</v>
      </c>
      <c r="C1001" s="55"/>
      <c r="D1001" s="85">
        <f>D1002</f>
        <v>1720</v>
      </c>
      <c r="E1001" s="85">
        <f>E1002</f>
        <v>0</v>
      </c>
      <c r="F1001" s="85"/>
    </row>
    <row r="1002" spans="1:7" ht="40.5" customHeight="1" x14ac:dyDescent="0.25">
      <c r="A1002" s="60" t="s">
        <v>1396</v>
      </c>
      <c r="B1002" s="1" t="s">
        <v>782</v>
      </c>
      <c r="C1002" s="55">
        <v>200</v>
      </c>
      <c r="D1002" s="85">
        <f>D1003</f>
        <v>1720</v>
      </c>
      <c r="E1002" s="85">
        <f>E1003</f>
        <v>0</v>
      </c>
      <c r="F1002" s="85"/>
    </row>
    <row r="1003" spans="1:7" ht="39" customHeight="1" x14ac:dyDescent="0.25">
      <c r="A1003" s="97" t="s">
        <v>1397</v>
      </c>
      <c r="B1003" s="1" t="s">
        <v>782</v>
      </c>
      <c r="C1003" s="55">
        <v>240</v>
      </c>
      <c r="D1003" s="85">
        <v>1720</v>
      </c>
      <c r="E1003" s="85"/>
      <c r="F1003" s="85"/>
    </row>
    <row r="1004" spans="1:7" ht="38.25" customHeight="1" x14ac:dyDescent="0.25">
      <c r="A1004" s="132" t="s">
        <v>1668</v>
      </c>
      <c r="B1004" s="1" t="s">
        <v>791</v>
      </c>
      <c r="C1004" s="55"/>
      <c r="D1004" s="85">
        <f>D1005</f>
        <v>3560</v>
      </c>
      <c r="E1004" s="85">
        <f t="shared" ref="E1004:F1005" si="411">E1005</f>
        <v>0</v>
      </c>
      <c r="F1004" s="85">
        <f t="shared" si="411"/>
        <v>0</v>
      </c>
    </row>
    <row r="1005" spans="1:7" ht="30.75" customHeight="1" x14ac:dyDescent="0.25">
      <c r="A1005" s="60" t="s">
        <v>1409</v>
      </c>
      <c r="B1005" s="1" t="s">
        <v>791</v>
      </c>
      <c r="C1005" s="55">
        <v>400</v>
      </c>
      <c r="D1005" s="85">
        <f>D1006</f>
        <v>3560</v>
      </c>
      <c r="E1005" s="85">
        <f t="shared" si="411"/>
        <v>0</v>
      </c>
      <c r="F1005" s="85">
        <f t="shared" si="411"/>
        <v>0</v>
      </c>
    </row>
    <row r="1006" spans="1:7" ht="30.75" customHeight="1" x14ac:dyDescent="0.25">
      <c r="A1006" s="60" t="s">
        <v>1410</v>
      </c>
      <c r="B1006" s="1" t="s">
        <v>791</v>
      </c>
      <c r="C1006" s="55">
        <v>410</v>
      </c>
      <c r="D1006" s="85">
        <v>3560</v>
      </c>
      <c r="E1006" s="85"/>
      <c r="F1006" s="85"/>
    </row>
    <row r="1007" spans="1:7" ht="37.5" hidden="1" customHeight="1" x14ac:dyDescent="0.25">
      <c r="A1007" s="22" t="s">
        <v>779</v>
      </c>
      <c r="B1007" s="20" t="s">
        <v>780</v>
      </c>
      <c r="C1007" s="55"/>
      <c r="D1007" s="85">
        <f>D1008</f>
        <v>0</v>
      </c>
      <c r="E1007" s="85">
        <f t="shared" ref="E1007:F1008" si="412">E1008</f>
        <v>0</v>
      </c>
      <c r="F1007" s="85">
        <f t="shared" si="412"/>
        <v>0</v>
      </c>
    </row>
    <row r="1008" spans="1:7" ht="37.5" hidden="1" customHeight="1" x14ac:dyDescent="0.25">
      <c r="A1008" s="60" t="s">
        <v>1396</v>
      </c>
      <c r="B1008" s="20" t="s">
        <v>780</v>
      </c>
      <c r="C1008" s="55"/>
      <c r="D1008" s="85">
        <f>D1009</f>
        <v>0</v>
      </c>
      <c r="E1008" s="85">
        <f t="shared" si="412"/>
        <v>0</v>
      </c>
      <c r="F1008" s="85">
        <f t="shared" si="412"/>
        <v>0</v>
      </c>
    </row>
    <row r="1009" spans="1:6" ht="37.5" hidden="1" customHeight="1" x14ac:dyDescent="0.25">
      <c r="A1009" s="60" t="s">
        <v>1397</v>
      </c>
      <c r="B1009" s="20" t="s">
        <v>780</v>
      </c>
      <c r="C1009" s="55"/>
      <c r="D1009" s="85"/>
      <c r="E1009" s="85"/>
      <c r="F1009" s="85"/>
    </row>
    <row r="1010" spans="1:6" ht="31.5" hidden="1" x14ac:dyDescent="0.25">
      <c r="A1010" s="22" t="s">
        <v>781</v>
      </c>
      <c r="B1010" s="20" t="s">
        <v>782</v>
      </c>
      <c r="C1010" s="55"/>
      <c r="D1010" s="85">
        <f>D1011</f>
        <v>0</v>
      </c>
      <c r="E1010" s="85">
        <f t="shared" ref="E1010:F1011" si="413">E1011</f>
        <v>0</v>
      </c>
      <c r="F1010" s="85">
        <f t="shared" si="413"/>
        <v>0</v>
      </c>
    </row>
    <row r="1011" spans="1:6" ht="39" hidden="1" customHeight="1" x14ac:dyDescent="0.25">
      <c r="A1011" s="60" t="s">
        <v>1396</v>
      </c>
      <c r="B1011" s="20" t="s">
        <v>782</v>
      </c>
      <c r="C1011" s="55"/>
      <c r="D1011" s="85">
        <f>D1012</f>
        <v>0</v>
      </c>
      <c r="E1011" s="85">
        <f t="shared" si="413"/>
        <v>0</v>
      </c>
      <c r="F1011" s="85">
        <f t="shared" si="413"/>
        <v>0</v>
      </c>
    </row>
    <row r="1012" spans="1:6" ht="33.75" hidden="1" customHeight="1" x14ac:dyDescent="0.25">
      <c r="A1012" s="60" t="s">
        <v>1397</v>
      </c>
      <c r="B1012" s="20" t="s">
        <v>782</v>
      </c>
      <c r="C1012" s="55"/>
      <c r="D1012" s="85"/>
      <c r="E1012" s="85"/>
      <c r="F1012" s="85"/>
    </row>
    <row r="1013" spans="1:6" ht="31.5" hidden="1" x14ac:dyDescent="0.25">
      <c r="A1013" s="22" t="s">
        <v>783</v>
      </c>
      <c r="B1013" s="20" t="s">
        <v>784</v>
      </c>
      <c r="C1013" s="55"/>
      <c r="D1013" s="85">
        <f>D1014</f>
        <v>0</v>
      </c>
      <c r="E1013" s="85">
        <f t="shared" ref="E1013:F1014" si="414">E1014</f>
        <v>0</v>
      </c>
      <c r="F1013" s="85">
        <f t="shared" si="414"/>
        <v>0</v>
      </c>
    </row>
    <row r="1014" spans="1:6" ht="35.25" hidden="1" customHeight="1" x14ac:dyDescent="0.25">
      <c r="A1014" s="60" t="s">
        <v>1396</v>
      </c>
      <c r="B1014" s="20" t="s">
        <v>784</v>
      </c>
      <c r="C1014" s="55"/>
      <c r="D1014" s="85">
        <f>D1015</f>
        <v>0</v>
      </c>
      <c r="E1014" s="85">
        <f t="shared" si="414"/>
        <v>0</v>
      </c>
      <c r="F1014" s="85">
        <f t="shared" si="414"/>
        <v>0</v>
      </c>
    </row>
    <row r="1015" spans="1:6" ht="34.5" hidden="1" customHeight="1" x14ac:dyDescent="0.25">
      <c r="A1015" s="60" t="s">
        <v>1397</v>
      </c>
      <c r="B1015" s="20" t="s">
        <v>784</v>
      </c>
      <c r="C1015" s="55"/>
      <c r="D1015" s="85"/>
      <c r="E1015" s="85"/>
      <c r="F1015" s="85"/>
    </row>
    <row r="1016" spans="1:6" ht="42" hidden="1" customHeight="1" x14ac:dyDescent="0.25">
      <c r="A1016" s="22" t="s">
        <v>785</v>
      </c>
      <c r="B1016" s="20" t="s">
        <v>786</v>
      </c>
      <c r="C1016" s="55"/>
      <c r="D1016" s="85">
        <f>D1017</f>
        <v>0</v>
      </c>
      <c r="E1016" s="85">
        <f t="shared" ref="E1016:F1017" si="415">E1017</f>
        <v>0</v>
      </c>
      <c r="F1016" s="85">
        <f t="shared" si="415"/>
        <v>0</v>
      </c>
    </row>
    <row r="1017" spans="1:6" ht="42" hidden="1" customHeight="1" x14ac:dyDescent="0.25">
      <c r="A1017" s="59" t="s">
        <v>1409</v>
      </c>
      <c r="B1017" s="20" t="s">
        <v>786</v>
      </c>
      <c r="C1017" s="55"/>
      <c r="D1017" s="85">
        <f>D1018</f>
        <v>0</v>
      </c>
      <c r="E1017" s="85">
        <f t="shared" si="415"/>
        <v>0</v>
      </c>
      <c r="F1017" s="85">
        <f t="shared" si="415"/>
        <v>0</v>
      </c>
    </row>
    <row r="1018" spans="1:6" ht="42" hidden="1" customHeight="1" x14ac:dyDescent="0.25">
      <c r="A1018" s="59" t="s">
        <v>1410</v>
      </c>
      <c r="B1018" s="20" t="s">
        <v>786</v>
      </c>
      <c r="C1018" s="55"/>
      <c r="D1018" s="85"/>
      <c r="E1018" s="85"/>
      <c r="F1018" s="85"/>
    </row>
    <row r="1019" spans="1:6" ht="33" hidden="1" customHeight="1" x14ac:dyDescent="0.25">
      <c r="A1019" s="22" t="s">
        <v>787</v>
      </c>
      <c r="B1019" s="20" t="s">
        <v>788</v>
      </c>
      <c r="C1019" s="55"/>
      <c r="D1019" s="85">
        <f>D1020</f>
        <v>0</v>
      </c>
      <c r="E1019" s="85">
        <f t="shared" ref="E1019:F1020" si="416">E1020</f>
        <v>0</v>
      </c>
      <c r="F1019" s="85">
        <f t="shared" si="416"/>
        <v>0</v>
      </c>
    </row>
    <row r="1020" spans="1:6" ht="33" hidden="1" customHeight="1" x14ac:dyDescent="0.25">
      <c r="A1020" s="59" t="s">
        <v>1409</v>
      </c>
      <c r="B1020" s="20" t="s">
        <v>788</v>
      </c>
      <c r="C1020" s="55"/>
      <c r="D1020" s="85">
        <f>D1021</f>
        <v>0</v>
      </c>
      <c r="E1020" s="85">
        <f t="shared" si="416"/>
        <v>0</v>
      </c>
      <c r="F1020" s="85">
        <f t="shared" si="416"/>
        <v>0</v>
      </c>
    </row>
    <row r="1021" spans="1:6" ht="33" hidden="1" customHeight="1" x14ac:dyDescent="0.25">
      <c r="A1021" s="59" t="s">
        <v>1410</v>
      </c>
      <c r="B1021" s="20" t="s">
        <v>788</v>
      </c>
      <c r="C1021" s="55"/>
      <c r="D1021" s="85"/>
      <c r="E1021" s="85"/>
      <c r="F1021" s="85"/>
    </row>
    <row r="1022" spans="1:6" ht="31.5" customHeight="1" x14ac:dyDescent="0.25">
      <c r="A1022" s="22" t="s">
        <v>789</v>
      </c>
      <c r="B1022" s="20" t="s">
        <v>790</v>
      </c>
      <c r="C1022" s="55"/>
      <c r="D1022" s="85">
        <f>D1023</f>
        <v>113203</v>
      </c>
      <c r="E1022" s="85">
        <f t="shared" ref="E1022:F1022" si="417">E1023</f>
        <v>0</v>
      </c>
      <c r="F1022" s="85">
        <f t="shared" si="417"/>
        <v>0</v>
      </c>
    </row>
    <row r="1023" spans="1:6" ht="31.5" customHeight="1" x14ac:dyDescent="0.25">
      <c r="A1023" s="60" t="s">
        <v>1409</v>
      </c>
      <c r="B1023" s="20" t="s">
        <v>790</v>
      </c>
      <c r="C1023" s="55">
        <v>400</v>
      </c>
      <c r="D1023" s="85">
        <f>D1024</f>
        <v>113203</v>
      </c>
      <c r="E1023" s="85">
        <f>E1024</f>
        <v>0</v>
      </c>
      <c r="F1023" s="85">
        <f>F1024</f>
        <v>0</v>
      </c>
    </row>
    <row r="1024" spans="1:6" ht="31.5" customHeight="1" x14ac:dyDescent="0.25">
      <c r="A1024" s="60" t="s">
        <v>1410</v>
      </c>
      <c r="B1024" s="20" t="s">
        <v>790</v>
      </c>
      <c r="C1024" s="55">
        <v>410</v>
      </c>
      <c r="D1024" s="85">
        <v>113203</v>
      </c>
      <c r="E1024" s="85"/>
      <c r="F1024" s="85"/>
    </row>
    <row r="1025" spans="1:6" ht="31.5" hidden="1" customHeight="1" x14ac:dyDescent="0.25">
      <c r="A1025" s="22" t="s">
        <v>1668</v>
      </c>
      <c r="B1025" s="20" t="s">
        <v>791</v>
      </c>
      <c r="C1025" s="55"/>
      <c r="D1025" s="85"/>
      <c r="E1025" s="85"/>
      <c r="F1025" s="85"/>
    </row>
    <row r="1026" spans="1:6" ht="31.5" hidden="1" customHeight="1" x14ac:dyDescent="0.25">
      <c r="A1026" s="60" t="s">
        <v>1409</v>
      </c>
      <c r="B1026" s="20" t="s">
        <v>791</v>
      </c>
      <c r="C1026" s="55">
        <v>400</v>
      </c>
      <c r="D1026" s="85"/>
      <c r="E1026" s="85"/>
      <c r="F1026" s="85"/>
    </row>
    <row r="1027" spans="1:6" ht="31.5" hidden="1" customHeight="1" x14ac:dyDescent="0.25">
      <c r="A1027" s="60" t="s">
        <v>1410</v>
      </c>
      <c r="B1027" s="20" t="s">
        <v>791</v>
      </c>
      <c r="C1027" s="55">
        <v>410</v>
      </c>
      <c r="D1027" s="85"/>
      <c r="E1027" s="85"/>
      <c r="F1027" s="85"/>
    </row>
    <row r="1028" spans="1:6" ht="72.75" hidden="1" customHeight="1" x14ac:dyDescent="0.25">
      <c r="A1028" s="124" t="s">
        <v>1554</v>
      </c>
      <c r="B1028" s="23" t="s">
        <v>1548</v>
      </c>
      <c r="C1028" s="55"/>
      <c r="D1028" s="85">
        <f>D1029</f>
        <v>0</v>
      </c>
      <c r="E1028" s="85"/>
      <c r="F1028" s="85"/>
    </row>
    <row r="1029" spans="1:6" ht="66" hidden="1" customHeight="1" x14ac:dyDescent="0.25">
      <c r="A1029" s="124" t="s">
        <v>1555</v>
      </c>
      <c r="B1029" s="23" t="s">
        <v>1549</v>
      </c>
      <c r="C1029" s="55"/>
      <c r="D1029" s="85">
        <f>D1030</f>
        <v>0</v>
      </c>
      <c r="E1029" s="85"/>
      <c r="F1029" s="85"/>
    </row>
    <row r="1030" spans="1:6" ht="48.75" hidden="1" customHeight="1" x14ac:dyDescent="0.25">
      <c r="A1030" s="60" t="s">
        <v>1396</v>
      </c>
      <c r="B1030" s="23" t="s">
        <v>1549</v>
      </c>
      <c r="C1030" s="55">
        <v>200</v>
      </c>
      <c r="D1030" s="85">
        <f>D1031</f>
        <v>0</v>
      </c>
      <c r="E1030" s="85"/>
      <c r="F1030" s="85"/>
    </row>
    <row r="1031" spans="1:6" ht="48.75" hidden="1" customHeight="1" x14ac:dyDescent="0.25">
      <c r="A1031" s="60" t="s">
        <v>1397</v>
      </c>
      <c r="B1031" s="23" t="s">
        <v>1549</v>
      </c>
      <c r="C1031" s="55">
        <v>240</v>
      </c>
      <c r="D1031" s="85"/>
      <c r="E1031" s="85"/>
      <c r="F1031" s="85"/>
    </row>
    <row r="1032" spans="1:6" ht="33.75" hidden="1" customHeight="1" x14ac:dyDescent="0.25">
      <c r="A1032" s="13" t="s">
        <v>792</v>
      </c>
      <c r="B1032" s="3" t="s">
        <v>793</v>
      </c>
      <c r="C1032" s="55"/>
      <c r="D1032" s="85">
        <f>D1033</f>
        <v>0</v>
      </c>
      <c r="E1032" s="85">
        <f t="shared" ref="E1032:F1032" si="418">E1033</f>
        <v>0</v>
      </c>
      <c r="F1032" s="85">
        <f t="shared" si="418"/>
        <v>0</v>
      </c>
    </row>
    <row r="1033" spans="1:6" ht="30.75" hidden="1" customHeight="1" x14ac:dyDescent="0.25">
      <c r="A1033" s="17" t="s">
        <v>794</v>
      </c>
      <c r="B1033" s="1" t="s">
        <v>795</v>
      </c>
      <c r="C1033" s="55"/>
      <c r="D1033" s="85">
        <f>D1034+D1037+D1040</f>
        <v>0</v>
      </c>
      <c r="E1033" s="85">
        <f t="shared" ref="E1033:F1033" si="419">E1034+E1037+E1040</f>
        <v>0</v>
      </c>
      <c r="F1033" s="85">
        <f t="shared" si="419"/>
        <v>0</v>
      </c>
    </row>
    <row r="1034" spans="1:6" ht="42" hidden="1" customHeight="1" x14ac:dyDescent="0.25">
      <c r="A1034" s="22" t="s">
        <v>796</v>
      </c>
      <c r="B1034" s="20" t="s">
        <v>797</v>
      </c>
      <c r="C1034" s="55"/>
      <c r="D1034" s="85">
        <f>D1035</f>
        <v>0</v>
      </c>
      <c r="E1034" s="85">
        <f t="shared" ref="E1034:F1035" si="420">E1035</f>
        <v>0</v>
      </c>
      <c r="F1034" s="85">
        <f t="shared" si="420"/>
        <v>0</v>
      </c>
    </row>
    <row r="1035" spans="1:6" ht="42" hidden="1" customHeight="1" x14ac:dyDescent="0.25">
      <c r="A1035" s="59" t="s">
        <v>1409</v>
      </c>
      <c r="B1035" s="20" t="s">
        <v>797</v>
      </c>
      <c r="C1035" s="55">
        <v>400</v>
      </c>
      <c r="D1035" s="85">
        <f>D1036</f>
        <v>0</v>
      </c>
      <c r="E1035" s="85">
        <f t="shared" si="420"/>
        <v>0</v>
      </c>
      <c r="F1035" s="85">
        <f t="shared" si="420"/>
        <v>0</v>
      </c>
    </row>
    <row r="1036" spans="1:6" ht="42" hidden="1" customHeight="1" x14ac:dyDescent="0.25">
      <c r="A1036" s="59" t="s">
        <v>1410</v>
      </c>
      <c r="B1036" s="20" t="s">
        <v>797</v>
      </c>
      <c r="C1036" s="55">
        <v>410</v>
      </c>
      <c r="D1036" s="85"/>
      <c r="E1036" s="85"/>
      <c r="F1036" s="85"/>
    </row>
    <row r="1037" spans="1:6" ht="31.5" hidden="1" x14ac:dyDescent="0.25">
      <c r="A1037" s="22" t="s">
        <v>798</v>
      </c>
      <c r="B1037" s="20" t="s">
        <v>799</v>
      </c>
      <c r="C1037" s="55"/>
      <c r="D1037" s="85">
        <f>D1038</f>
        <v>0</v>
      </c>
      <c r="E1037" s="85">
        <f t="shared" ref="E1037:F1038" si="421">E1038</f>
        <v>0</v>
      </c>
      <c r="F1037" s="85">
        <f t="shared" si="421"/>
        <v>0</v>
      </c>
    </row>
    <row r="1038" spans="1:6" ht="36.75" hidden="1" customHeight="1" x14ac:dyDescent="0.25">
      <c r="A1038" s="59" t="s">
        <v>1409</v>
      </c>
      <c r="B1038" s="20" t="s">
        <v>799</v>
      </c>
      <c r="C1038" s="55">
        <v>400</v>
      </c>
      <c r="D1038" s="85">
        <f>D1039</f>
        <v>0</v>
      </c>
      <c r="E1038" s="85">
        <f t="shared" si="421"/>
        <v>0</v>
      </c>
      <c r="F1038" s="85">
        <f t="shared" si="421"/>
        <v>0</v>
      </c>
    </row>
    <row r="1039" spans="1:6" ht="37.5" hidden="1" customHeight="1" x14ac:dyDescent="0.25">
      <c r="A1039" s="59" t="s">
        <v>1410</v>
      </c>
      <c r="B1039" s="20" t="s">
        <v>799</v>
      </c>
      <c r="C1039" s="55">
        <v>410</v>
      </c>
      <c r="D1039" s="85"/>
      <c r="E1039" s="85"/>
      <c r="F1039" s="85"/>
    </row>
    <row r="1040" spans="1:6" ht="47.25" hidden="1" customHeight="1" x14ac:dyDescent="0.25">
      <c r="A1040" s="21" t="s">
        <v>733</v>
      </c>
      <c r="B1040" s="23" t="s">
        <v>800</v>
      </c>
      <c r="C1040" s="55"/>
      <c r="D1040" s="85">
        <f>D1041</f>
        <v>0</v>
      </c>
      <c r="E1040" s="85">
        <f t="shared" ref="E1040:F1041" si="422">E1041</f>
        <v>0</v>
      </c>
      <c r="F1040" s="85">
        <f t="shared" si="422"/>
        <v>0</v>
      </c>
    </row>
    <row r="1041" spans="1:6" ht="47.25" hidden="1" customHeight="1" x14ac:dyDescent="0.25">
      <c r="A1041" s="60" t="s">
        <v>1396</v>
      </c>
      <c r="B1041" s="23" t="s">
        <v>800</v>
      </c>
      <c r="C1041" s="55">
        <v>200</v>
      </c>
      <c r="D1041" s="85">
        <f>D1042</f>
        <v>0</v>
      </c>
      <c r="E1041" s="85">
        <f t="shared" si="422"/>
        <v>0</v>
      </c>
      <c r="F1041" s="85">
        <f t="shared" si="422"/>
        <v>0</v>
      </c>
    </row>
    <row r="1042" spans="1:6" ht="47.25" hidden="1" customHeight="1" x14ac:dyDescent="0.25">
      <c r="A1042" s="60" t="s">
        <v>1397</v>
      </c>
      <c r="B1042" s="23" t="s">
        <v>800</v>
      </c>
      <c r="C1042" s="55">
        <v>240</v>
      </c>
      <c r="D1042" s="85"/>
      <c r="E1042" s="85"/>
      <c r="F1042" s="85"/>
    </row>
    <row r="1043" spans="1:6" ht="36.75" customHeight="1" x14ac:dyDescent="0.25">
      <c r="A1043" s="13" t="s">
        <v>128</v>
      </c>
      <c r="B1043" s="3" t="s">
        <v>801</v>
      </c>
      <c r="C1043" s="55"/>
      <c r="D1043" s="85">
        <f>D1044</f>
        <v>590</v>
      </c>
      <c r="E1043" s="85">
        <f t="shared" ref="E1043:F1043" si="423">E1044</f>
        <v>590</v>
      </c>
      <c r="F1043" s="85">
        <f t="shared" si="423"/>
        <v>590</v>
      </c>
    </row>
    <row r="1044" spans="1:6" ht="32.25" customHeight="1" x14ac:dyDescent="0.25">
      <c r="A1044" s="17" t="s">
        <v>707</v>
      </c>
      <c r="B1044" s="1" t="s">
        <v>802</v>
      </c>
      <c r="C1044" s="55"/>
      <c r="D1044" s="85">
        <f>D1045+D1050+D1053+D1056+D1059</f>
        <v>590</v>
      </c>
      <c r="E1044" s="85">
        <f t="shared" ref="E1044:F1044" si="424">E1045+E1050+E1053+E1056+E1059</f>
        <v>590</v>
      </c>
      <c r="F1044" s="85">
        <f t="shared" si="424"/>
        <v>590</v>
      </c>
    </row>
    <row r="1045" spans="1:6" ht="44.25" customHeight="1" x14ac:dyDescent="0.25">
      <c r="A1045" s="22" t="s">
        <v>803</v>
      </c>
      <c r="B1045" s="20" t="s">
        <v>804</v>
      </c>
      <c r="C1045" s="55"/>
      <c r="D1045" s="85">
        <f>D1046+D1048</f>
        <v>590</v>
      </c>
      <c r="E1045" s="85">
        <f t="shared" ref="E1045:F1045" si="425">E1046+E1048</f>
        <v>590</v>
      </c>
      <c r="F1045" s="85">
        <f t="shared" si="425"/>
        <v>590</v>
      </c>
    </row>
    <row r="1046" spans="1:6" ht="36.75" customHeight="1" x14ac:dyDescent="0.25">
      <c r="A1046" s="60" t="s">
        <v>1394</v>
      </c>
      <c r="B1046" s="20" t="s">
        <v>804</v>
      </c>
      <c r="C1046" s="55">
        <v>100</v>
      </c>
      <c r="D1046" s="85">
        <f>D1047</f>
        <v>504</v>
      </c>
      <c r="E1046" s="85">
        <f t="shared" ref="E1046:F1046" si="426">E1047</f>
        <v>504</v>
      </c>
      <c r="F1046" s="85">
        <f t="shared" si="426"/>
        <v>504</v>
      </c>
    </row>
    <row r="1047" spans="1:6" ht="40.5" customHeight="1" x14ac:dyDescent="0.25">
      <c r="A1047" s="97" t="s">
        <v>1395</v>
      </c>
      <c r="B1047" s="20" t="s">
        <v>804</v>
      </c>
      <c r="C1047" s="55">
        <v>120</v>
      </c>
      <c r="D1047" s="85">
        <v>504</v>
      </c>
      <c r="E1047" s="85">
        <v>504</v>
      </c>
      <c r="F1047" s="85">
        <v>504</v>
      </c>
    </row>
    <row r="1048" spans="1:6" ht="40.5" customHeight="1" x14ac:dyDescent="0.25">
      <c r="A1048" s="60" t="s">
        <v>1396</v>
      </c>
      <c r="B1048" s="20" t="s">
        <v>804</v>
      </c>
      <c r="C1048" s="55">
        <v>200</v>
      </c>
      <c r="D1048" s="85">
        <f>D1049</f>
        <v>86</v>
      </c>
      <c r="E1048" s="85">
        <f>E1049</f>
        <v>86</v>
      </c>
      <c r="F1048" s="85">
        <f>F1049</f>
        <v>86</v>
      </c>
    </row>
    <row r="1049" spans="1:6" ht="40.5" customHeight="1" x14ac:dyDescent="0.25">
      <c r="A1049" s="60" t="s">
        <v>1397</v>
      </c>
      <c r="B1049" s="20" t="s">
        <v>804</v>
      </c>
      <c r="C1049" s="55">
        <v>240</v>
      </c>
      <c r="D1049" s="85">
        <v>86</v>
      </c>
      <c r="E1049" s="85">
        <v>86</v>
      </c>
      <c r="F1049" s="85">
        <v>86</v>
      </c>
    </row>
    <row r="1050" spans="1:6" ht="41.25" hidden="1" customHeight="1" x14ac:dyDescent="0.25">
      <c r="A1050" s="22" t="s">
        <v>805</v>
      </c>
      <c r="B1050" s="20" t="s">
        <v>806</v>
      </c>
      <c r="C1050" s="55"/>
      <c r="D1050" s="85">
        <f>D1051</f>
        <v>0</v>
      </c>
      <c r="E1050" s="85">
        <f t="shared" ref="E1050:F1051" si="427">E1051</f>
        <v>0</v>
      </c>
      <c r="F1050" s="85">
        <f t="shared" si="427"/>
        <v>0</v>
      </c>
    </row>
    <row r="1051" spans="1:6" ht="41.25" hidden="1" customHeight="1" x14ac:dyDescent="0.25">
      <c r="A1051" s="60" t="s">
        <v>1394</v>
      </c>
      <c r="B1051" s="20" t="s">
        <v>806</v>
      </c>
      <c r="C1051" s="55">
        <v>100</v>
      </c>
      <c r="D1051" s="85">
        <f>D1052</f>
        <v>0</v>
      </c>
      <c r="E1051" s="85">
        <f t="shared" si="427"/>
        <v>0</v>
      </c>
      <c r="F1051" s="85">
        <f t="shared" si="427"/>
        <v>0</v>
      </c>
    </row>
    <row r="1052" spans="1:6" ht="41.25" hidden="1" customHeight="1" x14ac:dyDescent="0.25">
      <c r="A1052" s="60" t="s">
        <v>1395</v>
      </c>
      <c r="B1052" s="20" t="s">
        <v>806</v>
      </c>
      <c r="C1052" s="55">
        <v>120</v>
      </c>
      <c r="D1052" s="85"/>
      <c r="E1052" s="85"/>
      <c r="F1052" s="85"/>
    </row>
    <row r="1053" spans="1:6" ht="31.5" hidden="1" x14ac:dyDescent="0.25">
      <c r="A1053" s="21" t="s">
        <v>807</v>
      </c>
      <c r="B1053" s="23" t="s">
        <v>808</v>
      </c>
      <c r="C1053" s="55"/>
      <c r="D1053" s="85">
        <f>D1054</f>
        <v>0</v>
      </c>
      <c r="E1053" s="85">
        <f t="shared" ref="E1053:F1054" si="428">E1054</f>
        <v>0</v>
      </c>
      <c r="F1053" s="85">
        <f t="shared" si="428"/>
        <v>0</v>
      </c>
    </row>
    <row r="1054" spans="1:6" ht="47.25" hidden="1" customHeight="1" x14ac:dyDescent="0.25">
      <c r="A1054" s="60" t="s">
        <v>1396</v>
      </c>
      <c r="B1054" s="23" t="s">
        <v>808</v>
      </c>
      <c r="C1054" s="55">
        <v>600</v>
      </c>
      <c r="D1054" s="85">
        <f>D1055</f>
        <v>0</v>
      </c>
      <c r="E1054" s="85">
        <f t="shared" si="428"/>
        <v>0</v>
      </c>
      <c r="F1054" s="85">
        <f t="shared" si="428"/>
        <v>0</v>
      </c>
    </row>
    <row r="1055" spans="1:6" ht="40.5" hidden="1" customHeight="1" x14ac:dyDescent="0.25">
      <c r="A1055" s="60" t="s">
        <v>1397</v>
      </c>
      <c r="B1055" s="23" t="s">
        <v>808</v>
      </c>
      <c r="C1055" s="55">
        <v>610</v>
      </c>
      <c r="D1055" s="85"/>
      <c r="E1055" s="85"/>
      <c r="F1055" s="85"/>
    </row>
    <row r="1056" spans="1:6" ht="36.75" hidden="1" customHeight="1" x14ac:dyDescent="0.25">
      <c r="A1056" s="22" t="s">
        <v>132</v>
      </c>
      <c r="B1056" s="20" t="s">
        <v>809</v>
      </c>
      <c r="C1056" s="55"/>
      <c r="D1056" s="85">
        <f>D1057</f>
        <v>0</v>
      </c>
      <c r="E1056" s="85">
        <f t="shared" ref="E1056:F1057" si="429">E1057</f>
        <v>0</v>
      </c>
      <c r="F1056" s="85">
        <f t="shared" si="429"/>
        <v>0</v>
      </c>
    </row>
    <row r="1057" spans="1:6" ht="36.75" hidden="1" customHeight="1" x14ac:dyDescent="0.25">
      <c r="A1057" s="60" t="s">
        <v>1396</v>
      </c>
      <c r="B1057" s="20" t="s">
        <v>809</v>
      </c>
      <c r="C1057" s="55">
        <v>200</v>
      </c>
      <c r="D1057" s="85">
        <f>D1058</f>
        <v>0</v>
      </c>
      <c r="E1057" s="85">
        <f t="shared" si="429"/>
        <v>0</v>
      </c>
      <c r="F1057" s="85">
        <f t="shared" si="429"/>
        <v>0</v>
      </c>
    </row>
    <row r="1058" spans="1:6" ht="36.75" hidden="1" customHeight="1" x14ac:dyDescent="0.25">
      <c r="A1058" s="60" t="s">
        <v>1397</v>
      </c>
      <c r="B1058" s="20" t="s">
        <v>809</v>
      </c>
      <c r="C1058" s="55">
        <v>240</v>
      </c>
      <c r="D1058" s="85"/>
      <c r="E1058" s="85"/>
      <c r="F1058" s="85"/>
    </row>
    <row r="1059" spans="1:6" ht="39.75" hidden="1" customHeight="1" x14ac:dyDescent="0.25">
      <c r="A1059" s="21" t="s">
        <v>733</v>
      </c>
      <c r="B1059" s="20" t="s">
        <v>810</v>
      </c>
      <c r="C1059" s="55"/>
      <c r="D1059" s="85">
        <f>D1060</f>
        <v>0</v>
      </c>
      <c r="E1059" s="85">
        <f t="shared" ref="E1059:F1060" si="430">E1060</f>
        <v>0</v>
      </c>
      <c r="F1059" s="85">
        <f t="shared" si="430"/>
        <v>0</v>
      </c>
    </row>
    <row r="1060" spans="1:6" ht="31.5" hidden="1" customHeight="1" x14ac:dyDescent="0.25">
      <c r="A1060" s="60" t="s">
        <v>1396</v>
      </c>
      <c r="B1060" s="20" t="s">
        <v>810</v>
      </c>
      <c r="C1060" s="55">
        <v>200</v>
      </c>
      <c r="D1060" s="85">
        <f>D1061</f>
        <v>0</v>
      </c>
      <c r="E1060" s="85">
        <f t="shared" si="430"/>
        <v>0</v>
      </c>
      <c r="F1060" s="85">
        <f t="shared" si="430"/>
        <v>0</v>
      </c>
    </row>
    <row r="1061" spans="1:6" ht="31.5" hidden="1" customHeight="1" x14ac:dyDescent="0.25">
      <c r="A1061" s="60" t="s">
        <v>1397</v>
      </c>
      <c r="B1061" s="20" t="s">
        <v>810</v>
      </c>
      <c r="C1061" s="55">
        <v>240</v>
      </c>
      <c r="D1061" s="85"/>
      <c r="E1061" s="85"/>
      <c r="F1061" s="85"/>
    </row>
    <row r="1062" spans="1:6" ht="35.25" customHeight="1" x14ac:dyDescent="0.25">
      <c r="A1062" s="12" t="s">
        <v>811</v>
      </c>
      <c r="B1062" s="10" t="s">
        <v>812</v>
      </c>
      <c r="C1062" s="55"/>
      <c r="D1062" s="85">
        <f>D1063+D1081+D1086+D1100</f>
        <v>1200</v>
      </c>
      <c r="E1062" s="85">
        <f t="shared" ref="E1062:F1062" si="431">E1063+E1081+E1086+E1100</f>
        <v>1500</v>
      </c>
      <c r="F1062" s="85">
        <f t="shared" si="431"/>
        <v>1600</v>
      </c>
    </row>
    <row r="1063" spans="1:6" ht="35.25" customHeight="1" x14ac:dyDescent="0.25">
      <c r="A1063" s="13" t="s">
        <v>813</v>
      </c>
      <c r="B1063" s="3" t="s">
        <v>814</v>
      </c>
      <c r="C1063" s="55"/>
      <c r="D1063" s="85">
        <f>D1064+D1077</f>
        <v>100</v>
      </c>
      <c r="E1063" s="85">
        <f t="shared" ref="E1063:F1063" si="432">E1064+E1077</f>
        <v>100</v>
      </c>
      <c r="F1063" s="85">
        <f t="shared" si="432"/>
        <v>100</v>
      </c>
    </row>
    <row r="1064" spans="1:6" ht="52.5" customHeight="1" x14ac:dyDescent="0.25">
      <c r="A1064" s="16" t="s">
        <v>1550</v>
      </c>
      <c r="B1064" s="1" t="s">
        <v>815</v>
      </c>
      <c r="C1064" s="55"/>
      <c r="D1064" s="85">
        <f>D1066+D1065</f>
        <v>100</v>
      </c>
      <c r="E1064" s="85">
        <f t="shared" ref="E1064:F1064" si="433">E1066+E1065</f>
        <v>100</v>
      </c>
      <c r="F1064" s="85">
        <f t="shared" si="433"/>
        <v>100</v>
      </c>
    </row>
    <row r="1065" spans="1:6" ht="21.75" hidden="1" customHeight="1" x14ac:dyDescent="0.25">
      <c r="A1065" s="16" t="s">
        <v>816</v>
      </c>
      <c r="B1065" s="2" t="s">
        <v>817</v>
      </c>
      <c r="C1065" s="55"/>
      <c r="D1065" s="85"/>
      <c r="E1065" s="85"/>
      <c r="F1065" s="85"/>
    </row>
    <row r="1066" spans="1:6" ht="48" customHeight="1" x14ac:dyDescent="0.25">
      <c r="A1066" s="68" t="s">
        <v>818</v>
      </c>
      <c r="B1066" s="69" t="s">
        <v>819</v>
      </c>
      <c r="C1066" s="55"/>
      <c r="D1066" s="85">
        <f>D1067+D1069</f>
        <v>100</v>
      </c>
      <c r="E1066" s="85">
        <f t="shared" ref="E1066:F1066" si="434">E1067+E1069</f>
        <v>100</v>
      </c>
      <c r="F1066" s="85">
        <f t="shared" si="434"/>
        <v>100</v>
      </c>
    </row>
    <row r="1067" spans="1:6" ht="48" customHeight="1" x14ac:dyDescent="0.25">
      <c r="A1067" s="60" t="s">
        <v>1396</v>
      </c>
      <c r="B1067" s="69" t="s">
        <v>819</v>
      </c>
      <c r="C1067" s="55">
        <v>200</v>
      </c>
      <c r="D1067" s="85">
        <f>D1068</f>
        <v>100</v>
      </c>
      <c r="E1067" s="85">
        <f t="shared" ref="E1067:F1067" si="435">E1068</f>
        <v>100</v>
      </c>
      <c r="F1067" s="85">
        <f t="shared" si="435"/>
        <v>100</v>
      </c>
    </row>
    <row r="1068" spans="1:6" ht="48" customHeight="1" x14ac:dyDescent="0.25">
      <c r="A1068" s="60" t="s">
        <v>1397</v>
      </c>
      <c r="B1068" s="69" t="s">
        <v>819</v>
      </c>
      <c r="C1068" s="55">
        <v>240</v>
      </c>
      <c r="D1068" s="85">
        <v>100</v>
      </c>
      <c r="E1068" s="85">
        <v>100</v>
      </c>
      <c r="F1068" s="85">
        <v>100</v>
      </c>
    </row>
    <row r="1069" spans="1:6" ht="48" hidden="1" customHeight="1" x14ac:dyDescent="0.25">
      <c r="A1069" s="16" t="s">
        <v>1399</v>
      </c>
      <c r="B1069" s="69" t="s">
        <v>819</v>
      </c>
      <c r="C1069" s="55">
        <v>600</v>
      </c>
      <c r="D1069" s="85">
        <f>D1070</f>
        <v>0</v>
      </c>
      <c r="E1069" s="85">
        <f t="shared" ref="E1069:F1069" si="436">E1070</f>
        <v>0</v>
      </c>
      <c r="F1069" s="85">
        <f t="shared" si="436"/>
        <v>0</v>
      </c>
    </row>
    <row r="1070" spans="1:6" ht="48" hidden="1" customHeight="1" x14ac:dyDescent="0.25">
      <c r="A1070" s="16" t="s">
        <v>1398</v>
      </c>
      <c r="B1070" s="69" t="s">
        <v>819</v>
      </c>
      <c r="C1070" s="55">
        <v>610</v>
      </c>
      <c r="D1070" s="85"/>
      <c r="E1070" s="85"/>
      <c r="F1070" s="85"/>
    </row>
    <row r="1071" spans="1:6" ht="47.25" hidden="1" x14ac:dyDescent="0.25">
      <c r="A1071" s="17" t="s">
        <v>820</v>
      </c>
      <c r="B1071" s="69" t="s">
        <v>821</v>
      </c>
      <c r="C1071" s="55"/>
      <c r="D1071" s="85"/>
      <c r="E1071" s="85"/>
      <c r="F1071" s="85"/>
    </row>
    <row r="1072" spans="1:6" ht="78.75" hidden="1" x14ac:dyDescent="0.25">
      <c r="A1072" s="16" t="s">
        <v>822</v>
      </c>
      <c r="B1072" s="69" t="s">
        <v>823</v>
      </c>
      <c r="C1072" s="55"/>
      <c r="D1072" s="85"/>
      <c r="E1072" s="85"/>
      <c r="F1072" s="85"/>
    </row>
    <row r="1073" spans="1:6" ht="94.5" hidden="1" x14ac:dyDescent="0.25">
      <c r="A1073" s="16" t="s">
        <v>824</v>
      </c>
      <c r="B1073" s="69" t="s">
        <v>825</v>
      </c>
      <c r="C1073" s="55"/>
      <c r="D1073" s="85"/>
      <c r="E1073" s="85"/>
      <c r="F1073" s="85"/>
    </row>
    <row r="1074" spans="1:6" ht="31.5" hidden="1" x14ac:dyDescent="0.25">
      <c r="A1074" s="17" t="s">
        <v>826</v>
      </c>
      <c r="B1074" s="69" t="s">
        <v>827</v>
      </c>
      <c r="C1074" s="55"/>
      <c r="D1074" s="85"/>
      <c r="E1074" s="85"/>
      <c r="F1074" s="85"/>
    </row>
    <row r="1075" spans="1:6" ht="31.5" hidden="1" x14ac:dyDescent="0.25">
      <c r="A1075" s="16" t="s">
        <v>828</v>
      </c>
      <c r="B1075" s="69" t="s">
        <v>829</v>
      </c>
      <c r="C1075" s="55"/>
      <c r="D1075" s="85"/>
      <c r="E1075" s="85"/>
      <c r="F1075" s="85"/>
    </row>
    <row r="1076" spans="1:6" ht="69.75" hidden="1" customHeight="1" x14ac:dyDescent="0.25">
      <c r="A1076" s="16" t="s">
        <v>830</v>
      </c>
      <c r="B1076" s="69" t="s">
        <v>831</v>
      </c>
      <c r="C1076" s="55"/>
      <c r="D1076" s="85"/>
      <c r="E1076" s="85"/>
      <c r="F1076" s="85"/>
    </row>
    <row r="1077" spans="1:6" ht="47.25" hidden="1" x14ac:dyDescent="0.25">
      <c r="A1077" s="17" t="s">
        <v>832</v>
      </c>
      <c r="B1077" s="1" t="s">
        <v>833</v>
      </c>
      <c r="C1077" s="55"/>
      <c r="D1077" s="85">
        <f>D1078</f>
        <v>0</v>
      </c>
      <c r="E1077" s="85">
        <f t="shared" ref="E1077:F1079" si="437">E1078</f>
        <v>0</v>
      </c>
      <c r="F1077" s="85">
        <f t="shared" si="437"/>
        <v>0</v>
      </c>
    </row>
    <row r="1078" spans="1:6" ht="51" hidden="1" customHeight="1" x14ac:dyDescent="0.25">
      <c r="A1078" s="16" t="s">
        <v>834</v>
      </c>
      <c r="B1078" s="69" t="s">
        <v>835</v>
      </c>
      <c r="C1078" s="55"/>
      <c r="D1078" s="85">
        <f>D1079</f>
        <v>0</v>
      </c>
      <c r="E1078" s="85">
        <f t="shared" si="437"/>
        <v>0</v>
      </c>
      <c r="F1078" s="85">
        <f t="shared" si="437"/>
        <v>0</v>
      </c>
    </row>
    <row r="1079" spans="1:6" ht="51" hidden="1" customHeight="1" x14ac:dyDescent="0.25">
      <c r="A1079" s="60" t="s">
        <v>1396</v>
      </c>
      <c r="B1079" s="69" t="s">
        <v>835</v>
      </c>
      <c r="C1079" s="55">
        <v>200</v>
      </c>
      <c r="D1079" s="85">
        <f>D1080</f>
        <v>0</v>
      </c>
      <c r="E1079" s="85">
        <f t="shared" si="437"/>
        <v>0</v>
      </c>
      <c r="F1079" s="85">
        <f t="shared" si="437"/>
        <v>0</v>
      </c>
    </row>
    <row r="1080" spans="1:6" ht="51" hidden="1" customHeight="1" x14ac:dyDescent="0.25">
      <c r="A1080" s="60" t="s">
        <v>1397</v>
      </c>
      <c r="B1080" s="69" t="s">
        <v>835</v>
      </c>
      <c r="C1080" s="55">
        <v>240</v>
      </c>
      <c r="D1080" s="85">
        <v>0</v>
      </c>
      <c r="E1080" s="85">
        <v>0</v>
      </c>
      <c r="F1080" s="85">
        <v>0</v>
      </c>
    </row>
    <row r="1081" spans="1:6" ht="36" hidden="1" customHeight="1" x14ac:dyDescent="0.25">
      <c r="A1081" s="6" t="s">
        <v>836</v>
      </c>
      <c r="B1081" s="32" t="s">
        <v>837</v>
      </c>
      <c r="C1081" s="55"/>
      <c r="D1081" s="85">
        <f>D1082</f>
        <v>0</v>
      </c>
      <c r="E1081" s="85">
        <f t="shared" ref="E1081:F1084" si="438">E1082</f>
        <v>0</v>
      </c>
      <c r="F1081" s="85">
        <f t="shared" si="438"/>
        <v>0</v>
      </c>
    </row>
    <row r="1082" spans="1:6" ht="31.5" hidden="1" x14ac:dyDescent="0.25">
      <c r="A1082" s="33" t="s">
        <v>838</v>
      </c>
      <c r="B1082" s="34" t="s">
        <v>839</v>
      </c>
      <c r="C1082" s="55"/>
      <c r="D1082" s="85">
        <f>D1083</f>
        <v>0</v>
      </c>
      <c r="E1082" s="85">
        <f t="shared" si="438"/>
        <v>0</v>
      </c>
      <c r="F1082" s="85">
        <f t="shared" si="438"/>
        <v>0</v>
      </c>
    </row>
    <row r="1083" spans="1:6" ht="40.5" hidden="1" customHeight="1" x14ac:dyDescent="0.25">
      <c r="A1083" s="21" t="s">
        <v>840</v>
      </c>
      <c r="B1083" s="20" t="s">
        <v>841</v>
      </c>
      <c r="C1083" s="55"/>
      <c r="D1083" s="85">
        <f>D1084</f>
        <v>0</v>
      </c>
      <c r="E1083" s="85">
        <f t="shared" si="438"/>
        <v>0</v>
      </c>
      <c r="F1083" s="85">
        <f t="shared" si="438"/>
        <v>0</v>
      </c>
    </row>
    <row r="1084" spans="1:6" ht="40.5" hidden="1" customHeight="1" x14ac:dyDescent="0.25">
      <c r="A1084" s="60" t="s">
        <v>1396</v>
      </c>
      <c r="B1084" s="20" t="s">
        <v>841</v>
      </c>
      <c r="C1084" s="55">
        <v>200</v>
      </c>
      <c r="D1084" s="85">
        <f>D1085</f>
        <v>0</v>
      </c>
      <c r="E1084" s="85">
        <f t="shared" si="438"/>
        <v>0</v>
      </c>
      <c r="F1084" s="85">
        <f t="shared" si="438"/>
        <v>0</v>
      </c>
    </row>
    <row r="1085" spans="1:6" ht="40.5" hidden="1" customHeight="1" x14ac:dyDescent="0.25">
      <c r="A1085" s="60" t="s">
        <v>1397</v>
      </c>
      <c r="B1085" s="20" t="s">
        <v>841</v>
      </c>
      <c r="C1085" s="55">
        <v>240</v>
      </c>
      <c r="D1085" s="85">
        <v>0</v>
      </c>
      <c r="E1085" s="85">
        <v>0</v>
      </c>
      <c r="F1085" s="85">
        <v>0</v>
      </c>
    </row>
    <row r="1086" spans="1:6" ht="45.75" customHeight="1" x14ac:dyDescent="0.25">
      <c r="A1086" s="13" t="s">
        <v>842</v>
      </c>
      <c r="B1086" s="3" t="s">
        <v>843</v>
      </c>
      <c r="C1086" s="55"/>
      <c r="D1086" s="85">
        <f>D1087+D1096</f>
        <v>1000</v>
      </c>
      <c r="E1086" s="85">
        <f t="shared" ref="E1086:F1086" si="439">E1087+E1096</f>
        <v>1300</v>
      </c>
      <c r="F1086" s="85">
        <f t="shared" si="439"/>
        <v>1400</v>
      </c>
    </row>
    <row r="1087" spans="1:6" ht="48" customHeight="1" x14ac:dyDescent="0.25">
      <c r="A1087" s="17" t="s">
        <v>844</v>
      </c>
      <c r="B1087" s="1" t="s">
        <v>845</v>
      </c>
      <c r="C1087" s="55"/>
      <c r="D1087" s="85">
        <f>D1088+D1093</f>
        <v>1000</v>
      </c>
      <c r="E1087" s="85">
        <f t="shared" ref="E1087:F1087" si="440">E1088+E1093</f>
        <v>1300</v>
      </c>
      <c r="F1087" s="85">
        <f t="shared" si="440"/>
        <v>1400</v>
      </c>
    </row>
    <row r="1088" spans="1:6" ht="47.25" customHeight="1" x14ac:dyDescent="0.25">
      <c r="A1088" s="21" t="s">
        <v>846</v>
      </c>
      <c r="B1088" s="20" t="s">
        <v>847</v>
      </c>
      <c r="C1088" s="55"/>
      <c r="D1088" s="85">
        <f>D1089+D1091</f>
        <v>1000</v>
      </c>
      <c r="E1088" s="85">
        <f t="shared" ref="E1088:F1088" si="441">E1089+E1091</f>
        <v>1300</v>
      </c>
      <c r="F1088" s="85">
        <f t="shared" si="441"/>
        <v>1400</v>
      </c>
    </row>
    <row r="1089" spans="1:6" ht="47.25" hidden="1" customHeight="1" x14ac:dyDescent="0.25">
      <c r="A1089" s="60" t="s">
        <v>1396</v>
      </c>
      <c r="B1089" s="20" t="s">
        <v>847</v>
      </c>
      <c r="C1089" s="55">
        <v>200</v>
      </c>
      <c r="D1089" s="85">
        <f>D1090</f>
        <v>0</v>
      </c>
      <c r="E1089" s="85">
        <f t="shared" ref="E1089:F1089" si="442">E1090</f>
        <v>0</v>
      </c>
      <c r="F1089" s="85">
        <f t="shared" si="442"/>
        <v>0</v>
      </c>
    </row>
    <row r="1090" spans="1:6" ht="47.25" hidden="1" customHeight="1" x14ac:dyDescent="0.25">
      <c r="A1090" s="97" t="s">
        <v>1397</v>
      </c>
      <c r="B1090" s="20" t="s">
        <v>847</v>
      </c>
      <c r="C1090" s="55">
        <v>240</v>
      </c>
      <c r="D1090" s="85">
        <v>0</v>
      </c>
      <c r="E1090" s="85">
        <v>0</v>
      </c>
      <c r="F1090" s="85">
        <v>0</v>
      </c>
    </row>
    <row r="1091" spans="1:6" ht="32.25" customHeight="1" x14ac:dyDescent="0.25">
      <c r="A1091" s="98" t="s">
        <v>1443</v>
      </c>
      <c r="B1091" s="20" t="s">
        <v>847</v>
      </c>
      <c r="C1091" s="55">
        <v>800</v>
      </c>
      <c r="D1091" s="85">
        <f>D1092</f>
        <v>1000</v>
      </c>
      <c r="E1091" s="85">
        <f>E1092</f>
        <v>1300</v>
      </c>
      <c r="F1091" s="85">
        <f>F1092</f>
        <v>1400</v>
      </c>
    </row>
    <row r="1092" spans="1:6" ht="47.25" customHeight="1" x14ac:dyDescent="0.25">
      <c r="A1092" s="98" t="s">
        <v>1444</v>
      </c>
      <c r="B1092" s="20" t="s">
        <v>847</v>
      </c>
      <c r="C1092" s="55">
        <v>810</v>
      </c>
      <c r="D1092" s="85">
        <v>1000</v>
      </c>
      <c r="E1092" s="85">
        <v>1300</v>
      </c>
      <c r="F1092" s="85">
        <v>1400</v>
      </c>
    </row>
    <row r="1093" spans="1:6" ht="59.25" hidden="1" customHeight="1" x14ac:dyDescent="0.25">
      <c r="A1093" s="21" t="s">
        <v>848</v>
      </c>
      <c r="B1093" s="20" t="s">
        <v>849</v>
      </c>
      <c r="C1093" s="55"/>
      <c r="D1093" s="85">
        <f>D1094</f>
        <v>0</v>
      </c>
      <c r="E1093" s="85">
        <f t="shared" ref="E1093:F1094" si="443">E1094</f>
        <v>0</v>
      </c>
      <c r="F1093" s="85">
        <f t="shared" si="443"/>
        <v>0</v>
      </c>
    </row>
    <row r="1094" spans="1:6" ht="47.25" hidden="1" customHeight="1" x14ac:dyDescent="0.25">
      <c r="A1094" s="16" t="s">
        <v>1399</v>
      </c>
      <c r="B1094" s="20" t="s">
        <v>849</v>
      </c>
      <c r="C1094" s="55">
        <v>600</v>
      </c>
      <c r="D1094" s="85">
        <f>D1095</f>
        <v>0</v>
      </c>
      <c r="E1094" s="85">
        <f t="shared" si="443"/>
        <v>0</v>
      </c>
      <c r="F1094" s="85">
        <f t="shared" si="443"/>
        <v>0</v>
      </c>
    </row>
    <row r="1095" spans="1:6" ht="47.25" hidden="1" customHeight="1" x14ac:dyDescent="0.25">
      <c r="A1095" s="16" t="s">
        <v>1398</v>
      </c>
      <c r="B1095" s="20" t="s">
        <v>849</v>
      </c>
      <c r="C1095" s="55">
        <v>610</v>
      </c>
      <c r="D1095" s="85"/>
      <c r="E1095" s="85"/>
      <c r="F1095" s="85"/>
    </row>
    <row r="1096" spans="1:6" ht="47.25" hidden="1" customHeight="1" x14ac:dyDescent="0.25">
      <c r="A1096" s="16" t="s">
        <v>1448</v>
      </c>
      <c r="B1096" s="20" t="s">
        <v>1447</v>
      </c>
      <c r="C1096" s="55"/>
      <c r="D1096" s="85">
        <f t="shared" ref="D1096:F1097" si="444">D1097</f>
        <v>0</v>
      </c>
      <c r="E1096" s="85">
        <f t="shared" si="444"/>
        <v>0</v>
      </c>
      <c r="F1096" s="85">
        <f t="shared" si="444"/>
        <v>0</v>
      </c>
    </row>
    <row r="1097" spans="1:6" ht="47.25" hidden="1" customHeight="1" x14ac:dyDescent="0.25">
      <c r="A1097" s="16" t="s">
        <v>846</v>
      </c>
      <c r="B1097" s="20" t="s">
        <v>1449</v>
      </c>
      <c r="C1097" s="55"/>
      <c r="D1097" s="85">
        <f t="shared" si="444"/>
        <v>0</v>
      </c>
      <c r="E1097" s="85">
        <f t="shared" si="444"/>
        <v>0</v>
      </c>
      <c r="F1097" s="85">
        <f t="shared" si="444"/>
        <v>0</v>
      </c>
    </row>
    <row r="1098" spans="1:6" ht="47.25" hidden="1" customHeight="1" x14ac:dyDescent="0.25">
      <c r="A1098" s="60" t="s">
        <v>1396</v>
      </c>
      <c r="B1098" s="20" t="s">
        <v>1449</v>
      </c>
      <c r="C1098" s="55">
        <v>200</v>
      </c>
      <c r="D1098" s="85">
        <f>D1099</f>
        <v>0</v>
      </c>
      <c r="E1098" s="85">
        <f>D1099:E1099</f>
        <v>0</v>
      </c>
      <c r="F1098" s="85">
        <f>F1099</f>
        <v>0</v>
      </c>
    </row>
    <row r="1099" spans="1:6" ht="47.25" hidden="1" customHeight="1" x14ac:dyDescent="0.25">
      <c r="A1099" s="60" t="s">
        <v>1397</v>
      </c>
      <c r="B1099" s="20" t="s">
        <v>1449</v>
      </c>
      <c r="C1099" s="55">
        <v>240</v>
      </c>
      <c r="D1099" s="85">
        <v>0</v>
      </c>
      <c r="E1099" s="85">
        <v>0</v>
      </c>
      <c r="F1099" s="85">
        <v>0</v>
      </c>
    </row>
    <row r="1100" spans="1:6" ht="30" customHeight="1" x14ac:dyDescent="0.25">
      <c r="A1100" s="13" t="s">
        <v>850</v>
      </c>
      <c r="B1100" s="3" t="s">
        <v>851</v>
      </c>
      <c r="C1100" s="55"/>
      <c r="D1100" s="85">
        <f>D1101+D1111</f>
        <v>100</v>
      </c>
      <c r="E1100" s="85">
        <f t="shared" ref="E1100:F1100" si="445">E1101+E1111</f>
        <v>100</v>
      </c>
      <c r="F1100" s="85">
        <f t="shared" si="445"/>
        <v>100</v>
      </c>
    </row>
    <row r="1101" spans="1:6" ht="33.75" customHeight="1" x14ac:dyDescent="0.25">
      <c r="A1101" s="17" t="s">
        <v>1664</v>
      </c>
      <c r="B1101" s="1" t="s">
        <v>852</v>
      </c>
      <c r="C1101" s="55"/>
      <c r="D1101" s="85">
        <f>D1105+D1108+D1102</f>
        <v>100</v>
      </c>
      <c r="E1101" s="85">
        <f>E1105+E1108+E1102</f>
        <v>100</v>
      </c>
      <c r="F1101" s="85">
        <f>F1105+F1108+F1102</f>
        <v>100</v>
      </c>
    </row>
    <row r="1102" spans="1:6" ht="33.75" customHeight="1" x14ac:dyDescent="0.25">
      <c r="A1102" s="22" t="s">
        <v>1446</v>
      </c>
      <c r="B1102" s="20" t="s">
        <v>1445</v>
      </c>
      <c r="C1102" s="55"/>
      <c r="D1102" s="85">
        <f t="shared" ref="D1102:F1102" si="446">D1103</f>
        <v>100</v>
      </c>
      <c r="E1102" s="85">
        <f t="shared" si="446"/>
        <v>100</v>
      </c>
      <c r="F1102" s="85">
        <f t="shared" si="446"/>
        <v>100</v>
      </c>
    </row>
    <row r="1103" spans="1:6" ht="41.25" customHeight="1" x14ac:dyDescent="0.25">
      <c r="A1103" s="60" t="s">
        <v>1396</v>
      </c>
      <c r="B1103" s="20" t="s">
        <v>1445</v>
      </c>
      <c r="C1103" s="55">
        <v>200</v>
      </c>
      <c r="D1103" s="85">
        <f>D1139</f>
        <v>100</v>
      </c>
      <c r="E1103" s="85">
        <f t="shared" ref="E1103:F1103" si="447">E1139</f>
        <v>100</v>
      </c>
      <c r="F1103" s="85">
        <f t="shared" si="447"/>
        <v>100</v>
      </c>
    </row>
    <row r="1104" spans="1:6" ht="33.75" hidden="1" customHeight="1" x14ac:dyDescent="0.25">
      <c r="A1104" s="60" t="s">
        <v>1397</v>
      </c>
      <c r="B1104" s="20" t="s">
        <v>1445</v>
      </c>
      <c r="C1104" s="55">
        <v>240</v>
      </c>
      <c r="D1104" s="85"/>
      <c r="E1104" s="85"/>
      <c r="F1104" s="85"/>
    </row>
    <row r="1105" spans="1:6" ht="45.75" hidden="1" customHeight="1" x14ac:dyDescent="0.25">
      <c r="A1105" s="22" t="s">
        <v>853</v>
      </c>
      <c r="B1105" s="20" t="s">
        <v>854</v>
      </c>
      <c r="C1105" s="55"/>
      <c r="D1105" s="85">
        <f>D1106</f>
        <v>0</v>
      </c>
      <c r="E1105" s="85">
        <f t="shared" ref="E1105:F1106" si="448">E1106</f>
        <v>0</v>
      </c>
      <c r="F1105" s="85">
        <f t="shared" si="448"/>
        <v>0</v>
      </c>
    </row>
    <row r="1106" spans="1:6" ht="45.75" hidden="1" customHeight="1" x14ac:dyDescent="0.25">
      <c r="A1106" s="60" t="s">
        <v>1396</v>
      </c>
      <c r="B1106" s="20" t="s">
        <v>854</v>
      </c>
      <c r="C1106" s="55">
        <v>200</v>
      </c>
      <c r="D1106" s="85">
        <f>D1107</f>
        <v>0</v>
      </c>
      <c r="E1106" s="85">
        <f t="shared" si="448"/>
        <v>0</v>
      </c>
      <c r="F1106" s="85">
        <f t="shared" si="448"/>
        <v>0</v>
      </c>
    </row>
    <row r="1107" spans="1:6" ht="39" hidden="1" customHeight="1" x14ac:dyDescent="0.25">
      <c r="A1107" s="60" t="s">
        <v>1397</v>
      </c>
      <c r="B1107" s="20" t="s">
        <v>854</v>
      </c>
      <c r="C1107" s="55">
        <v>240</v>
      </c>
      <c r="D1107" s="85"/>
      <c r="E1107" s="85"/>
      <c r="F1107" s="85"/>
    </row>
    <row r="1108" spans="1:6" ht="54" hidden="1" customHeight="1" x14ac:dyDescent="0.25">
      <c r="A1108" s="22" t="s">
        <v>855</v>
      </c>
      <c r="B1108" s="20" t="s">
        <v>856</v>
      </c>
      <c r="C1108" s="55"/>
      <c r="D1108" s="85">
        <f>D1109</f>
        <v>0</v>
      </c>
      <c r="E1108" s="85">
        <f t="shared" ref="E1108:F1109" si="449">E1109</f>
        <v>0</v>
      </c>
      <c r="F1108" s="85">
        <f t="shared" si="449"/>
        <v>0</v>
      </c>
    </row>
    <row r="1109" spans="1:6" ht="42" hidden="1" customHeight="1" x14ac:dyDescent="0.25">
      <c r="A1109" s="60" t="s">
        <v>1396</v>
      </c>
      <c r="B1109" s="20" t="s">
        <v>856</v>
      </c>
      <c r="C1109" s="55">
        <v>200</v>
      </c>
      <c r="D1109" s="85">
        <f>D1110</f>
        <v>0</v>
      </c>
      <c r="E1109" s="85">
        <f t="shared" si="449"/>
        <v>0</v>
      </c>
      <c r="F1109" s="85">
        <f t="shared" si="449"/>
        <v>0</v>
      </c>
    </row>
    <row r="1110" spans="1:6" ht="42" hidden="1" customHeight="1" x14ac:dyDescent="0.25">
      <c r="A1110" s="60" t="s">
        <v>1397</v>
      </c>
      <c r="B1110" s="20" t="s">
        <v>856</v>
      </c>
      <c r="C1110" s="55">
        <v>240</v>
      </c>
      <c r="D1110" s="85"/>
      <c r="E1110" s="85"/>
      <c r="F1110" s="85"/>
    </row>
    <row r="1111" spans="1:6" ht="32.25" hidden="1" customHeight="1" x14ac:dyDescent="0.25">
      <c r="A1111" s="17" t="s">
        <v>857</v>
      </c>
      <c r="B1111" s="1" t="s">
        <v>858</v>
      </c>
      <c r="C1111" s="55"/>
      <c r="D1111" s="85">
        <f>D1112+D1115+D1122+D1125+D1130</f>
        <v>0</v>
      </c>
      <c r="E1111" s="85">
        <f t="shared" ref="E1111:F1111" si="450">E1112+E1115+E1122+E1125+E1130</f>
        <v>0</v>
      </c>
      <c r="F1111" s="85">
        <f t="shared" si="450"/>
        <v>0</v>
      </c>
    </row>
    <row r="1112" spans="1:6" ht="33.75" hidden="1" customHeight="1" x14ac:dyDescent="0.25">
      <c r="A1112" s="22" t="s">
        <v>859</v>
      </c>
      <c r="B1112" s="49" t="s">
        <v>1450</v>
      </c>
      <c r="C1112" s="55"/>
      <c r="D1112" s="85">
        <f>D1113</f>
        <v>0</v>
      </c>
      <c r="E1112" s="85">
        <f t="shared" ref="E1112:F1112" si="451">E1113</f>
        <v>0</v>
      </c>
      <c r="F1112" s="85">
        <f t="shared" si="451"/>
        <v>0</v>
      </c>
    </row>
    <row r="1113" spans="1:6" ht="33.75" hidden="1" customHeight="1" x14ac:dyDescent="0.25">
      <c r="A1113" s="60" t="s">
        <v>1396</v>
      </c>
      <c r="B1113" s="49" t="s">
        <v>1450</v>
      </c>
      <c r="C1113" s="55">
        <v>200</v>
      </c>
      <c r="D1113" s="85">
        <f>D1114</f>
        <v>0</v>
      </c>
      <c r="E1113" s="85">
        <f t="shared" ref="E1113:F1113" si="452">E1114</f>
        <v>0</v>
      </c>
      <c r="F1113" s="85">
        <f t="shared" si="452"/>
        <v>0</v>
      </c>
    </row>
    <row r="1114" spans="1:6" ht="33.75" hidden="1" customHeight="1" x14ac:dyDescent="0.25">
      <c r="A1114" s="60" t="s">
        <v>1397</v>
      </c>
      <c r="B1114" s="49" t="s">
        <v>1450</v>
      </c>
      <c r="C1114" s="55">
        <v>240</v>
      </c>
      <c r="D1114" s="85"/>
      <c r="E1114" s="85"/>
      <c r="F1114" s="85"/>
    </row>
    <row r="1115" spans="1:6" ht="46.5" hidden="1" customHeight="1" x14ac:dyDescent="0.25">
      <c r="A1115" s="22" t="s">
        <v>860</v>
      </c>
      <c r="B1115" s="49" t="s">
        <v>861</v>
      </c>
      <c r="C1115" s="55"/>
      <c r="D1115" s="85">
        <f>D1116+D1118+D1120</f>
        <v>0</v>
      </c>
      <c r="E1115" s="85">
        <f>E1116+E1118+E1120</f>
        <v>0</v>
      </c>
      <c r="F1115" s="85">
        <f>F1116+F1118+F1120</f>
        <v>0</v>
      </c>
    </row>
    <row r="1116" spans="1:6" ht="46.5" hidden="1" customHeight="1" x14ac:dyDescent="0.25">
      <c r="A1116" s="60" t="s">
        <v>1394</v>
      </c>
      <c r="B1116" s="49" t="s">
        <v>861</v>
      </c>
      <c r="C1116" s="55">
        <v>100</v>
      </c>
      <c r="D1116" s="85">
        <f>D1117</f>
        <v>0</v>
      </c>
      <c r="E1116" s="85">
        <f t="shared" ref="E1116:F1116" si="453">E1117</f>
        <v>0</v>
      </c>
      <c r="F1116" s="85">
        <f t="shared" si="453"/>
        <v>0</v>
      </c>
    </row>
    <row r="1117" spans="1:6" ht="46.5" hidden="1" customHeight="1" x14ac:dyDescent="0.25">
      <c r="A1117" s="97" t="s">
        <v>1405</v>
      </c>
      <c r="B1117" s="49" t="s">
        <v>861</v>
      </c>
      <c r="C1117" s="55">
        <v>120</v>
      </c>
      <c r="D1117" s="85"/>
      <c r="E1117" s="85"/>
      <c r="F1117" s="85"/>
    </row>
    <row r="1118" spans="1:6" ht="46.5" hidden="1" customHeight="1" x14ac:dyDescent="0.25">
      <c r="A1118" s="60" t="s">
        <v>1396</v>
      </c>
      <c r="B1118" s="49" t="s">
        <v>861</v>
      </c>
      <c r="C1118" s="55">
        <v>200</v>
      </c>
      <c r="D1118" s="85">
        <f>D1119</f>
        <v>0</v>
      </c>
      <c r="E1118" s="85">
        <f>E1119</f>
        <v>0</v>
      </c>
      <c r="F1118" s="85">
        <f>F1119</f>
        <v>0</v>
      </c>
    </row>
    <row r="1119" spans="1:6" ht="46.5" hidden="1" customHeight="1" x14ac:dyDescent="0.25">
      <c r="A1119" s="60" t="s">
        <v>1397</v>
      </c>
      <c r="B1119" s="49" t="s">
        <v>861</v>
      </c>
      <c r="C1119" s="55">
        <v>240</v>
      </c>
      <c r="D1119" s="85"/>
      <c r="E1119" s="85"/>
      <c r="F1119" s="85"/>
    </row>
    <row r="1120" spans="1:6" ht="46.5" hidden="1" customHeight="1" x14ac:dyDescent="0.25">
      <c r="A1120" s="60" t="s">
        <v>1400</v>
      </c>
      <c r="B1120" s="49" t="s">
        <v>861</v>
      </c>
      <c r="C1120" s="55">
        <v>800</v>
      </c>
      <c r="D1120" s="85">
        <f>D1121</f>
        <v>0</v>
      </c>
      <c r="E1120" s="85">
        <f>E1121</f>
        <v>0</v>
      </c>
      <c r="F1120" s="85">
        <f>F1121</f>
        <v>0</v>
      </c>
    </row>
    <row r="1121" spans="1:6" ht="46.5" hidden="1" customHeight="1" x14ac:dyDescent="0.25">
      <c r="A1121" s="16" t="s">
        <v>1401</v>
      </c>
      <c r="B1121" s="49" t="s">
        <v>861</v>
      </c>
      <c r="C1121" s="55">
        <v>850</v>
      </c>
      <c r="D1121" s="85"/>
      <c r="E1121" s="85"/>
      <c r="F1121" s="85"/>
    </row>
    <row r="1122" spans="1:6" ht="31.5" hidden="1" x14ac:dyDescent="0.25">
      <c r="A1122" s="50" t="s">
        <v>862</v>
      </c>
      <c r="B1122" s="49" t="s">
        <v>863</v>
      </c>
      <c r="C1122" s="55"/>
      <c r="D1122" s="85">
        <f>D1123</f>
        <v>0</v>
      </c>
      <c r="E1122" s="85">
        <f t="shared" ref="E1122:F1122" si="454">E1123</f>
        <v>0</v>
      </c>
      <c r="F1122" s="85">
        <f t="shared" si="454"/>
        <v>0</v>
      </c>
    </row>
    <row r="1123" spans="1:6" ht="39" hidden="1" customHeight="1" x14ac:dyDescent="0.25">
      <c r="A1123" s="60" t="s">
        <v>1396</v>
      </c>
      <c r="B1123" s="49" t="s">
        <v>863</v>
      </c>
      <c r="C1123" s="55">
        <v>200</v>
      </c>
      <c r="D1123" s="85">
        <f>D1124</f>
        <v>0</v>
      </c>
      <c r="E1123" s="85">
        <f t="shared" ref="E1123:F1123" si="455">E1124</f>
        <v>0</v>
      </c>
      <c r="F1123" s="85">
        <f t="shared" si="455"/>
        <v>0</v>
      </c>
    </row>
    <row r="1124" spans="1:6" ht="39.75" hidden="1" customHeight="1" x14ac:dyDescent="0.25">
      <c r="A1124" s="60" t="s">
        <v>1397</v>
      </c>
      <c r="B1124" s="49" t="s">
        <v>863</v>
      </c>
      <c r="C1124" s="55">
        <v>240</v>
      </c>
      <c r="D1124" s="85"/>
      <c r="E1124" s="85"/>
      <c r="F1124" s="85"/>
    </row>
    <row r="1125" spans="1:6" ht="35.25" hidden="1" customHeight="1" x14ac:dyDescent="0.25">
      <c r="A1125" s="51" t="s">
        <v>864</v>
      </c>
      <c r="B1125" s="20" t="s">
        <v>865</v>
      </c>
      <c r="C1125" s="55"/>
      <c r="D1125" s="85">
        <f>D1126+D1128</f>
        <v>0</v>
      </c>
      <c r="E1125" s="85">
        <f t="shared" ref="E1125:F1125" si="456">E1126+E1128</f>
        <v>0</v>
      </c>
      <c r="F1125" s="85">
        <f t="shared" si="456"/>
        <v>0</v>
      </c>
    </row>
    <row r="1126" spans="1:6" ht="35.25" hidden="1" customHeight="1" x14ac:dyDescent="0.25">
      <c r="A1126" s="60" t="s">
        <v>1394</v>
      </c>
      <c r="B1126" s="20" t="s">
        <v>865</v>
      </c>
      <c r="C1126" s="55">
        <v>100</v>
      </c>
      <c r="D1126" s="85">
        <f>D1127</f>
        <v>0</v>
      </c>
      <c r="E1126" s="85">
        <f t="shared" ref="E1126:F1126" si="457">E1127</f>
        <v>0</v>
      </c>
      <c r="F1126" s="85">
        <f t="shared" si="457"/>
        <v>0</v>
      </c>
    </row>
    <row r="1127" spans="1:6" ht="35.25" hidden="1" customHeight="1" x14ac:dyDescent="0.25">
      <c r="A1127" s="60" t="s">
        <v>1405</v>
      </c>
      <c r="B1127" s="20" t="s">
        <v>865</v>
      </c>
      <c r="C1127" s="55">
        <v>110</v>
      </c>
      <c r="D1127" s="85"/>
      <c r="E1127" s="85"/>
      <c r="F1127" s="85"/>
    </row>
    <row r="1128" spans="1:6" ht="35.25" hidden="1" customHeight="1" x14ac:dyDescent="0.25">
      <c r="A1128" s="60" t="s">
        <v>1396</v>
      </c>
      <c r="B1128" s="20" t="s">
        <v>865</v>
      </c>
      <c r="C1128" s="55">
        <v>200</v>
      </c>
      <c r="D1128" s="85">
        <f>D1129</f>
        <v>0</v>
      </c>
      <c r="E1128" s="85">
        <f t="shared" ref="E1128:F1128" si="458">E1129</f>
        <v>0</v>
      </c>
      <c r="F1128" s="85">
        <f t="shared" si="458"/>
        <v>0</v>
      </c>
    </row>
    <row r="1129" spans="1:6" ht="35.25" hidden="1" customHeight="1" x14ac:dyDescent="0.25">
      <c r="A1129" s="60" t="s">
        <v>1397</v>
      </c>
      <c r="B1129" s="20" t="s">
        <v>865</v>
      </c>
      <c r="C1129" s="55">
        <v>240</v>
      </c>
      <c r="D1129" s="85"/>
      <c r="E1129" s="85"/>
      <c r="F1129" s="85"/>
    </row>
    <row r="1130" spans="1:6" ht="39.75" hidden="1" customHeight="1" x14ac:dyDescent="0.25">
      <c r="A1130" s="22" t="s">
        <v>866</v>
      </c>
      <c r="B1130" s="20" t="s">
        <v>867</v>
      </c>
      <c r="C1130" s="55"/>
      <c r="D1130" s="85">
        <f>D1131</f>
        <v>0</v>
      </c>
      <c r="E1130" s="85">
        <f t="shared" ref="E1130:F1130" si="459">E1131</f>
        <v>0</v>
      </c>
      <c r="F1130" s="85">
        <f t="shared" si="459"/>
        <v>0</v>
      </c>
    </row>
    <row r="1131" spans="1:6" ht="39.75" hidden="1" customHeight="1" x14ac:dyDescent="0.25">
      <c r="A1131" s="60" t="s">
        <v>1396</v>
      </c>
      <c r="B1131" s="20" t="s">
        <v>867</v>
      </c>
      <c r="C1131" s="55">
        <v>200</v>
      </c>
      <c r="D1131" s="85">
        <f>D1132</f>
        <v>0</v>
      </c>
      <c r="E1131" s="85">
        <f t="shared" ref="E1131:F1131" si="460">E1132</f>
        <v>0</v>
      </c>
      <c r="F1131" s="85">
        <f t="shared" si="460"/>
        <v>0</v>
      </c>
    </row>
    <row r="1132" spans="1:6" ht="39.75" hidden="1" customHeight="1" x14ac:dyDescent="0.25">
      <c r="A1132" s="60" t="s">
        <v>1397</v>
      </c>
      <c r="B1132" s="20" t="s">
        <v>867</v>
      </c>
      <c r="C1132" s="55">
        <v>240</v>
      </c>
      <c r="D1132" s="85">
        <v>0</v>
      </c>
      <c r="E1132" s="85">
        <v>0</v>
      </c>
      <c r="F1132" s="85">
        <v>0</v>
      </c>
    </row>
    <row r="1133" spans="1:6" ht="39.75" hidden="1" customHeight="1" x14ac:dyDescent="0.25">
      <c r="A1133" s="13" t="s">
        <v>128</v>
      </c>
      <c r="B1133" s="3" t="s">
        <v>868</v>
      </c>
      <c r="C1133" s="55"/>
      <c r="D1133" s="85">
        <f>D1134</f>
        <v>100</v>
      </c>
      <c r="E1133" s="85">
        <f t="shared" ref="E1133:F1134" si="461">E1134</f>
        <v>100</v>
      </c>
      <c r="F1133" s="85">
        <f t="shared" si="461"/>
        <v>100</v>
      </c>
    </row>
    <row r="1134" spans="1:6" ht="39.75" hidden="1" customHeight="1" x14ac:dyDescent="0.25">
      <c r="A1134" s="7" t="s">
        <v>707</v>
      </c>
      <c r="B1134" s="1" t="s">
        <v>869</v>
      </c>
      <c r="C1134" s="55"/>
      <c r="D1134" s="85">
        <f>D1135</f>
        <v>100</v>
      </c>
      <c r="E1134" s="85">
        <f t="shared" si="461"/>
        <v>100</v>
      </c>
      <c r="F1134" s="85">
        <f t="shared" si="461"/>
        <v>100</v>
      </c>
    </row>
    <row r="1135" spans="1:6" ht="39.75" hidden="1" customHeight="1" x14ac:dyDescent="0.25">
      <c r="A1135" s="25" t="s">
        <v>132</v>
      </c>
      <c r="B1135" s="20" t="s">
        <v>870</v>
      </c>
      <c r="C1135" s="55"/>
      <c r="D1135" s="85">
        <f>D1136+D1138</f>
        <v>100</v>
      </c>
      <c r="E1135" s="85">
        <f t="shared" ref="E1135:F1135" si="462">E1136+E1138</f>
        <v>100</v>
      </c>
      <c r="F1135" s="85">
        <f t="shared" si="462"/>
        <v>100</v>
      </c>
    </row>
    <row r="1136" spans="1:6" ht="39.75" hidden="1" customHeight="1" x14ac:dyDescent="0.25">
      <c r="A1136" s="60" t="s">
        <v>1394</v>
      </c>
      <c r="B1136" s="20" t="s">
        <v>870</v>
      </c>
      <c r="C1136" s="55">
        <v>100</v>
      </c>
      <c r="D1136" s="85">
        <f>D1137</f>
        <v>0</v>
      </c>
      <c r="E1136" s="85">
        <f t="shared" ref="E1136:F1136" si="463">E1137</f>
        <v>0</v>
      </c>
      <c r="F1136" s="85">
        <f t="shared" si="463"/>
        <v>0</v>
      </c>
    </row>
    <row r="1137" spans="1:9" ht="39.75" hidden="1" customHeight="1" x14ac:dyDescent="0.25">
      <c r="A1137" s="60" t="s">
        <v>1395</v>
      </c>
      <c r="B1137" s="20" t="s">
        <v>870</v>
      </c>
      <c r="C1137" s="55">
        <v>120</v>
      </c>
      <c r="D1137" s="85"/>
      <c r="E1137" s="85"/>
      <c r="F1137" s="85"/>
    </row>
    <row r="1138" spans="1:9" ht="39.75" hidden="1" customHeight="1" x14ac:dyDescent="0.25">
      <c r="A1138" s="60" t="s">
        <v>1396</v>
      </c>
      <c r="B1138" s="20" t="s">
        <v>870</v>
      </c>
      <c r="C1138" s="55">
        <v>200</v>
      </c>
      <c r="D1138" s="85">
        <f>D1139</f>
        <v>100</v>
      </c>
      <c r="E1138" s="85">
        <f t="shared" ref="E1138:F1138" si="464">E1139</f>
        <v>100</v>
      </c>
      <c r="F1138" s="85">
        <f t="shared" si="464"/>
        <v>100</v>
      </c>
    </row>
    <row r="1139" spans="1:9" ht="45.75" customHeight="1" x14ac:dyDescent="0.25">
      <c r="A1139" s="60" t="s">
        <v>1397</v>
      </c>
      <c r="B1139" s="20" t="s">
        <v>870</v>
      </c>
      <c r="C1139" s="55">
        <v>240</v>
      </c>
      <c r="D1139" s="85">
        <v>100</v>
      </c>
      <c r="E1139" s="85">
        <v>100</v>
      </c>
      <c r="F1139" s="85">
        <v>100</v>
      </c>
    </row>
    <row r="1140" spans="1:9" ht="47.25" customHeight="1" x14ac:dyDescent="0.25">
      <c r="A1140" s="12" t="s">
        <v>871</v>
      </c>
      <c r="B1140" s="10" t="s">
        <v>872</v>
      </c>
      <c r="C1140" s="55"/>
      <c r="D1140" s="85">
        <f>D1141+D1163+D1168+D1177</f>
        <v>265633</v>
      </c>
      <c r="E1140" s="85">
        <f t="shared" ref="E1140:F1140" si="465">E1141+E1163+E1168+E1177</f>
        <v>247547</v>
      </c>
      <c r="F1140" s="85">
        <f t="shared" si="465"/>
        <v>229018</v>
      </c>
    </row>
    <row r="1141" spans="1:9" ht="39.75" customHeight="1" x14ac:dyDescent="0.25">
      <c r="A1141" s="13" t="s">
        <v>873</v>
      </c>
      <c r="B1141" s="3" t="s">
        <v>874</v>
      </c>
      <c r="C1141" s="55"/>
      <c r="D1141" s="85">
        <f>D1142+D1152</f>
        <v>22556</v>
      </c>
      <c r="E1141" s="85">
        <f t="shared" ref="E1141:F1141" si="466">E1142+E1152</f>
        <v>17356</v>
      </c>
      <c r="F1141" s="85">
        <f t="shared" si="466"/>
        <v>8456</v>
      </c>
    </row>
    <row r="1142" spans="1:9" ht="31.5" x14ac:dyDescent="0.25">
      <c r="A1142" s="17" t="s">
        <v>875</v>
      </c>
      <c r="B1142" s="1" t="s">
        <v>876</v>
      </c>
      <c r="C1142" s="55"/>
      <c r="D1142" s="85">
        <f>D1143+D1146+D1149</f>
        <v>18620</v>
      </c>
      <c r="E1142" s="85">
        <f t="shared" ref="E1142:F1142" si="467">E1143+E1146+E1149</f>
        <v>13420</v>
      </c>
      <c r="F1142" s="85">
        <f t="shared" si="467"/>
        <v>4520</v>
      </c>
    </row>
    <row r="1143" spans="1:9" ht="41.25" customHeight="1" x14ac:dyDescent="0.25">
      <c r="A1143" s="21" t="s">
        <v>877</v>
      </c>
      <c r="B1143" s="20" t="s">
        <v>878</v>
      </c>
      <c r="C1143" s="55"/>
      <c r="D1143" s="85">
        <f>D1144</f>
        <v>8850</v>
      </c>
      <c r="E1143" s="85">
        <f t="shared" ref="E1143:F1144" si="468">E1144</f>
        <v>3700</v>
      </c>
      <c r="F1143" s="85">
        <f t="shared" si="468"/>
        <v>3800</v>
      </c>
    </row>
    <row r="1144" spans="1:9" ht="40.5" customHeight="1" x14ac:dyDescent="0.25">
      <c r="A1144" s="60" t="s">
        <v>1396</v>
      </c>
      <c r="B1144" s="20" t="s">
        <v>878</v>
      </c>
      <c r="C1144" s="55">
        <v>200</v>
      </c>
      <c r="D1144" s="85">
        <f>D1145</f>
        <v>8850</v>
      </c>
      <c r="E1144" s="85">
        <f t="shared" si="468"/>
        <v>3700</v>
      </c>
      <c r="F1144" s="85">
        <f t="shared" si="468"/>
        <v>3800</v>
      </c>
    </row>
    <row r="1145" spans="1:9" ht="33.75" customHeight="1" x14ac:dyDescent="0.25">
      <c r="A1145" s="60" t="s">
        <v>1397</v>
      </c>
      <c r="B1145" s="20" t="s">
        <v>878</v>
      </c>
      <c r="C1145" s="55">
        <v>240</v>
      </c>
      <c r="D1145" s="85">
        <v>8850</v>
      </c>
      <c r="E1145" s="85">
        <v>3700</v>
      </c>
      <c r="F1145" s="85">
        <v>3800</v>
      </c>
      <c r="G1145" s="149">
        <v>100</v>
      </c>
      <c r="H1145" s="149">
        <v>100</v>
      </c>
      <c r="I1145" s="149">
        <v>100</v>
      </c>
    </row>
    <row r="1146" spans="1:9" ht="36.75" customHeight="1" x14ac:dyDescent="0.25">
      <c r="A1146" s="19" t="s">
        <v>879</v>
      </c>
      <c r="B1146" s="20" t="s">
        <v>880</v>
      </c>
      <c r="C1146" s="55"/>
      <c r="D1146" s="85">
        <f>D1147</f>
        <v>9000</v>
      </c>
      <c r="E1146" s="85">
        <f t="shared" ref="E1146:F1147" si="469">E1147</f>
        <v>9000</v>
      </c>
      <c r="F1146" s="85">
        <f t="shared" si="469"/>
        <v>0</v>
      </c>
    </row>
    <row r="1147" spans="1:9" ht="36.75" customHeight="1" x14ac:dyDescent="0.25">
      <c r="A1147" s="60" t="s">
        <v>1396</v>
      </c>
      <c r="B1147" s="20" t="s">
        <v>880</v>
      </c>
      <c r="C1147" s="55">
        <v>200</v>
      </c>
      <c r="D1147" s="85">
        <f>D1148</f>
        <v>9000</v>
      </c>
      <c r="E1147" s="85">
        <f t="shared" si="469"/>
        <v>9000</v>
      </c>
      <c r="F1147" s="85">
        <f t="shared" si="469"/>
        <v>0</v>
      </c>
    </row>
    <row r="1148" spans="1:9" ht="36.75" customHeight="1" x14ac:dyDescent="0.25">
      <c r="A1148" s="60" t="s">
        <v>1397</v>
      </c>
      <c r="B1148" s="20" t="s">
        <v>880</v>
      </c>
      <c r="C1148" s="55">
        <v>240</v>
      </c>
      <c r="D1148" s="85">
        <v>9000</v>
      </c>
      <c r="E1148" s="85">
        <v>9000</v>
      </c>
      <c r="F1148" s="85">
        <v>0</v>
      </c>
    </row>
    <row r="1149" spans="1:9" ht="36.75" customHeight="1" x14ac:dyDescent="0.25">
      <c r="A1149" s="19" t="s">
        <v>881</v>
      </c>
      <c r="B1149" s="20" t="s">
        <v>882</v>
      </c>
      <c r="C1149" s="55"/>
      <c r="D1149" s="85">
        <f>D1150</f>
        <v>770</v>
      </c>
      <c r="E1149" s="85">
        <f t="shared" ref="D1149:F1150" si="470">E1150</f>
        <v>720</v>
      </c>
      <c r="F1149" s="85">
        <f t="shared" si="470"/>
        <v>720</v>
      </c>
    </row>
    <row r="1150" spans="1:9" ht="36.75" customHeight="1" x14ac:dyDescent="0.25">
      <c r="A1150" s="60" t="s">
        <v>1396</v>
      </c>
      <c r="B1150" s="20" t="s">
        <v>882</v>
      </c>
      <c r="C1150" s="55">
        <v>200</v>
      </c>
      <c r="D1150" s="85">
        <f t="shared" si="470"/>
        <v>770</v>
      </c>
      <c r="E1150" s="85">
        <f t="shared" si="470"/>
        <v>720</v>
      </c>
      <c r="F1150" s="85">
        <f t="shared" si="470"/>
        <v>720</v>
      </c>
    </row>
    <row r="1151" spans="1:9" ht="36.75" customHeight="1" x14ac:dyDescent="0.25">
      <c r="A1151" s="60" t="s">
        <v>1397</v>
      </c>
      <c r="B1151" s="20" t="s">
        <v>882</v>
      </c>
      <c r="C1151" s="55">
        <v>240</v>
      </c>
      <c r="D1151" s="101">
        <v>770</v>
      </c>
      <c r="E1151" s="101">
        <v>720</v>
      </c>
      <c r="F1151" s="101">
        <v>720</v>
      </c>
    </row>
    <row r="1152" spans="1:9" ht="38.25" customHeight="1" x14ac:dyDescent="0.25">
      <c r="A1152" s="17" t="s">
        <v>883</v>
      </c>
      <c r="B1152" s="1" t="s">
        <v>884</v>
      </c>
      <c r="C1152" s="55"/>
      <c r="D1152" s="101">
        <f>D1153+D1158</f>
        <v>3936</v>
      </c>
      <c r="E1152" s="101">
        <f t="shared" ref="E1152:F1152" si="471">E1153+E1158</f>
        <v>3936</v>
      </c>
      <c r="F1152" s="101">
        <f t="shared" si="471"/>
        <v>3936</v>
      </c>
    </row>
    <row r="1153" spans="1:6" ht="42.75" customHeight="1" x14ac:dyDescent="0.25">
      <c r="A1153" s="22" t="s">
        <v>885</v>
      </c>
      <c r="B1153" s="20" t="s">
        <v>886</v>
      </c>
      <c r="C1153" s="55"/>
      <c r="D1153" s="101">
        <f>D1154+D1156</f>
        <v>3936</v>
      </c>
      <c r="E1153" s="101">
        <f t="shared" ref="E1153:F1153" si="472">E1154+E1156</f>
        <v>3936</v>
      </c>
      <c r="F1153" s="101">
        <f t="shared" si="472"/>
        <v>3936</v>
      </c>
    </row>
    <row r="1154" spans="1:6" ht="62.25" customHeight="1" x14ac:dyDescent="0.25">
      <c r="A1154" s="60" t="s">
        <v>1394</v>
      </c>
      <c r="B1154" s="20" t="s">
        <v>886</v>
      </c>
      <c r="C1154" s="55">
        <v>100</v>
      </c>
      <c r="D1154" s="101">
        <f>D1155</f>
        <v>3646</v>
      </c>
      <c r="E1154" s="101">
        <f t="shared" ref="E1154:F1154" si="473">E1155</f>
        <v>3646</v>
      </c>
      <c r="F1154" s="101">
        <f t="shared" si="473"/>
        <v>3646</v>
      </c>
    </row>
    <row r="1155" spans="1:6" ht="42.75" customHeight="1" x14ac:dyDescent="0.25">
      <c r="A1155" s="60" t="s">
        <v>1395</v>
      </c>
      <c r="B1155" s="20" t="s">
        <v>886</v>
      </c>
      <c r="C1155" s="55">
        <v>120</v>
      </c>
      <c r="D1155" s="101">
        <v>3646</v>
      </c>
      <c r="E1155" s="101">
        <v>3646</v>
      </c>
      <c r="F1155" s="101">
        <v>3646</v>
      </c>
    </row>
    <row r="1156" spans="1:6" ht="42.75" customHeight="1" x14ac:dyDescent="0.25">
      <c r="A1156" s="60" t="s">
        <v>1396</v>
      </c>
      <c r="B1156" s="20" t="s">
        <v>886</v>
      </c>
      <c r="C1156" s="55">
        <v>200</v>
      </c>
      <c r="D1156" s="101">
        <f>D1157</f>
        <v>290</v>
      </c>
      <c r="E1156" s="101">
        <f t="shared" ref="E1156:F1156" si="474">E1157</f>
        <v>290</v>
      </c>
      <c r="F1156" s="101">
        <f t="shared" si="474"/>
        <v>290</v>
      </c>
    </row>
    <row r="1157" spans="1:6" ht="42.75" customHeight="1" x14ac:dyDescent="0.25">
      <c r="A1157" s="60" t="s">
        <v>1397</v>
      </c>
      <c r="B1157" s="20" t="s">
        <v>886</v>
      </c>
      <c r="C1157" s="55">
        <v>240</v>
      </c>
      <c r="D1157" s="101">
        <v>290</v>
      </c>
      <c r="E1157" s="101">
        <v>290</v>
      </c>
      <c r="F1157" s="101">
        <v>290</v>
      </c>
    </row>
    <row r="1158" spans="1:6" ht="31.5" hidden="1" x14ac:dyDescent="0.25">
      <c r="A1158" s="22" t="s">
        <v>887</v>
      </c>
      <c r="B1158" s="20" t="s">
        <v>888</v>
      </c>
      <c r="C1158" s="55"/>
      <c r="D1158" s="101">
        <f>D1159+D1161</f>
        <v>0</v>
      </c>
      <c r="E1158" s="101">
        <f t="shared" ref="E1158:F1158" si="475">E1159+E1161</f>
        <v>0</v>
      </c>
      <c r="F1158" s="101">
        <f t="shared" si="475"/>
        <v>0</v>
      </c>
    </row>
    <row r="1159" spans="1:6" ht="34.5" hidden="1" customHeight="1" x14ac:dyDescent="0.25">
      <c r="A1159" s="60" t="s">
        <v>1394</v>
      </c>
      <c r="B1159" s="20" t="s">
        <v>888</v>
      </c>
      <c r="C1159" s="55">
        <v>100</v>
      </c>
      <c r="D1159" s="101">
        <f>D1160</f>
        <v>0</v>
      </c>
      <c r="E1159" s="101">
        <f t="shared" ref="E1159:F1159" si="476">E1160</f>
        <v>0</v>
      </c>
      <c r="F1159" s="101">
        <f t="shared" si="476"/>
        <v>0</v>
      </c>
    </row>
    <row r="1160" spans="1:6" ht="34.5" hidden="1" customHeight="1" x14ac:dyDescent="0.25">
      <c r="A1160" s="60" t="s">
        <v>1395</v>
      </c>
      <c r="B1160" s="20" t="s">
        <v>888</v>
      </c>
      <c r="C1160" s="55">
        <v>120</v>
      </c>
      <c r="D1160" s="101">
        <v>0</v>
      </c>
      <c r="E1160" s="101">
        <v>0</v>
      </c>
      <c r="F1160" s="101">
        <v>0</v>
      </c>
    </row>
    <row r="1161" spans="1:6" ht="34.5" hidden="1" customHeight="1" x14ac:dyDescent="0.25">
      <c r="A1161" s="60" t="s">
        <v>1396</v>
      </c>
      <c r="B1161" s="20" t="s">
        <v>888</v>
      </c>
      <c r="C1161" s="55">
        <v>200</v>
      </c>
      <c r="D1161" s="101">
        <f>D1162</f>
        <v>0</v>
      </c>
      <c r="E1161" s="101">
        <f t="shared" ref="E1161:F1161" si="477">E1162</f>
        <v>0</v>
      </c>
      <c r="F1161" s="101">
        <f t="shared" si="477"/>
        <v>0</v>
      </c>
    </row>
    <row r="1162" spans="1:6" ht="42.75" hidden="1" customHeight="1" x14ac:dyDescent="0.25">
      <c r="A1162" s="60" t="s">
        <v>1397</v>
      </c>
      <c r="B1162" s="20" t="s">
        <v>888</v>
      </c>
      <c r="C1162" s="55">
        <v>240</v>
      </c>
      <c r="D1162" s="101">
        <v>0</v>
      </c>
      <c r="E1162" s="101">
        <v>0</v>
      </c>
      <c r="F1162" s="101">
        <v>0</v>
      </c>
    </row>
    <row r="1163" spans="1:6" ht="41.25" customHeight="1" x14ac:dyDescent="0.25">
      <c r="A1163" s="13" t="s">
        <v>1457</v>
      </c>
      <c r="B1163" s="3" t="s">
        <v>889</v>
      </c>
      <c r="C1163" s="55"/>
      <c r="D1163" s="101">
        <f>D1164</f>
        <v>100</v>
      </c>
      <c r="E1163" s="101">
        <f t="shared" ref="E1163:F1166" si="478">E1164</f>
        <v>100</v>
      </c>
      <c r="F1163" s="101">
        <f t="shared" si="478"/>
        <v>100</v>
      </c>
    </row>
    <row r="1164" spans="1:6" ht="43.5" customHeight="1" x14ac:dyDescent="0.25">
      <c r="A1164" s="17" t="s">
        <v>890</v>
      </c>
      <c r="B1164" s="1" t="s">
        <v>891</v>
      </c>
      <c r="C1164" s="55"/>
      <c r="D1164" s="101">
        <f>D1165</f>
        <v>100</v>
      </c>
      <c r="E1164" s="101">
        <f t="shared" si="478"/>
        <v>100</v>
      </c>
      <c r="F1164" s="101">
        <f t="shared" si="478"/>
        <v>100</v>
      </c>
    </row>
    <row r="1165" spans="1:6" ht="116.25" customHeight="1" x14ac:dyDescent="0.25">
      <c r="A1165" s="21" t="s">
        <v>892</v>
      </c>
      <c r="B1165" s="20" t="s">
        <v>893</v>
      </c>
      <c r="C1165" s="55"/>
      <c r="D1165" s="101">
        <f>D1166</f>
        <v>100</v>
      </c>
      <c r="E1165" s="101">
        <f t="shared" si="478"/>
        <v>100</v>
      </c>
      <c r="F1165" s="101">
        <f t="shared" si="478"/>
        <v>100</v>
      </c>
    </row>
    <row r="1166" spans="1:6" ht="38.25" customHeight="1" x14ac:dyDescent="0.25">
      <c r="A1166" s="60" t="s">
        <v>1396</v>
      </c>
      <c r="B1166" s="20" t="s">
        <v>893</v>
      </c>
      <c r="C1166" s="55">
        <v>200</v>
      </c>
      <c r="D1166" s="101">
        <f>D1167</f>
        <v>100</v>
      </c>
      <c r="E1166" s="101">
        <f t="shared" si="478"/>
        <v>100</v>
      </c>
      <c r="F1166" s="101">
        <f t="shared" si="478"/>
        <v>100</v>
      </c>
    </row>
    <row r="1167" spans="1:6" ht="45" customHeight="1" x14ac:dyDescent="0.25">
      <c r="A1167" s="60" t="s">
        <v>1397</v>
      </c>
      <c r="B1167" s="20" t="s">
        <v>893</v>
      </c>
      <c r="C1167" s="55">
        <v>240</v>
      </c>
      <c r="D1167" s="101">
        <v>100</v>
      </c>
      <c r="E1167" s="101">
        <v>100</v>
      </c>
      <c r="F1167" s="101">
        <v>100</v>
      </c>
    </row>
    <row r="1168" spans="1:6" ht="39.75" customHeight="1" x14ac:dyDescent="0.25">
      <c r="A1168" s="13" t="s">
        <v>894</v>
      </c>
      <c r="B1168" s="3" t="s">
        <v>895</v>
      </c>
      <c r="C1168" s="55"/>
      <c r="D1168" s="101">
        <f>D1173+D1169</f>
        <v>8145</v>
      </c>
      <c r="E1168" s="101">
        <f t="shared" ref="E1168:F1168" si="479">E1173+E1169</f>
        <v>7059</v>
      </c>
      <c r="F1168" s="101">
        <f t="shared" si="479"/>
        <v>5430</v>
      </c>
    </row>
    <row r="1169" spans="1:7" ht="57" hidden="1" customHeight="1" x14ac:dyDescent="0.25">
      <c r="A1169" s="17" t="s">
        <v>896</v>
      </c>
      <c r="B1169" s="1" t="s">
        <v>897</v>
      </c>
      <c r="C1169" s="55"/>
      <c r="D1169" s="101">
        <f>D1170</f>
        <v>0</v>
      </c>
      <c r="E1169" s="101">
        <f t="shared" ref="E1169:F1171" si="480">E1170</f>
        <v>0</v>
      </c>
      <c r="F1169" s="101">
        <f t="shared" si="480"/>
        <v>0</v>
      </c>
    </row>
    <row r="1170" spans="1:7" ht="39.75" hidden="1" customHeight="1" x14ac:dyDescent="0.25">
      <c r="A1170" s="16" t="s">
        <v>898</v>
      </c>
      <c r="B1170" s="2" t="s">
        <v>899</v>
      </c>
      <c r="C1170" s="55"/>
      <c r="D1170" s="101">
        <f>D1171</f>
        <v>0</v>
      </c>
      <c r="E1170" s="101">
        <f t="shared" si="480"/>
        <v>0</v>
      </c>
      <c r="F1170" s="101">
        <f t="shared" si="480"/>
        <v>0</v>
      </c>
    </row>
    <row r="1171" spans="1:7" ht="39.75" hidden="1" customHeight="1" x14ac:dyDescent="0.25">
      <c r="A1171" s="16"/>
      <c r="B1171" s="2"/>
      <c r="C1171" s="55"/>
      <c r="D1171" s="101">
        <f>D1172</f>
        <v>0</v>
      </c>
      <c r="E1171" s="101">
        <f t="shared" si="480"/>
        <v>0</v>
      </c>
      <c r="F1171" s="101">
        <f t="shared" si="480"/>
        <v>0</v>
      </c>
    </row>
    <row r="1172" spans="1:7" ht="39.75" hidden="1" customHeight="1" x14ac:dyDescent="0.25">
      <c r="A1172" s="16"/>
      <c r="B1172" s="2"/>
      <c r="C1172" s="55"/>
      <c r="D1172" s="101"/>
      <c r="E1172" s="101"/>
      <c r="F1172" s="101"/>
    </row>
    <row r="1173" spans="1:7" ht="34.5" customHeight="1" x14ac:dyDescent="0.25">
      <c r="A1173" s="17" t="s">
        <v>900</v>
      </c>
      <c r="B1173" s="1" t="s">
        <v>901</v>
      </c>
      <c r="C1173" s="119"/>
      <c r="D1173" s="102">
        <f>D1174</f>
        <v>8145</v>
      </c>
      <c r="E1173" s="102">
        <f t="shared" ref="E1173:F1175" si="481">E1174</f>
        <v>7059</v>
      </c>
      <c r="F1173" s="102">
        <f t="shared" si="481"/>
        <v>5430</v>
      </c>
      <c r="G1173" s="55"/>
    </row>
    <row r="1174" spans="1:7" ht="31.5" customHeight="1" x14ac:dyDescent="0.25">
      <c r="A1174" s="19" t="s">
        <v>902</v>
      </c>
      <c r="B1174" s="20" t="s">
        <v>903</v>
      </c>
      <c r="C1174" s="55"/>
      <c r="D1174" s="101">
        <f>D1175</f>
        <v>8145</v>
      </c>
      <c r="E1174" s="101">
        <f t="shared" si="481"/>
        <v>7059</v>
      </c>
      <c r="F1174" s="101">
        <f t="shared" si="481"/>
        <v>5430</v>
      </c>
      <c r="G1174" s="120"/>
    </row>
    <row r="1175" spans="1:7" ht="31.5" customHeight="1" x14ac:dyDescent="0.25">
      <c r="A1175" s="35" t="s">
        <v>1412</v>
      </c>
      <c r="B1175" s="20" t="s">
        <v>903</v>
      </c>
      <c r="C1175" s="55">
        <v>700</v>
      </c>
      <c r="D1175" s="101">
        <f>D1176</f>
        <v>8145</v>
      </c>
      <c r="E1175" s="101">
        <f t="shared" si="481"/>
        <v>7059</v>
      </c>
      <c r="F1175" s="101">
        <f t="shared" si="481"/>
        <v>5430</v>
      </c>
      <c r="G1175" s="55"/>
    </row>
    <row r="1176" spans="1:7" ht="31.5" customHeight="1" x14ac:dyDescent="0.25">
      <c r="A1176" s="35" t="s">
        <v>1413</v>
      </c>
      <c r="B1176" s="20" t="s">
        <v>903</v>
      </c>
      <c r="C1176" s="55">
        <v>730</v>
      </c>
      <c r="D1176" s="101">
        <v>8145</v>
      </c>
      <c r="E1176" s="101">
        <v>7059</v>
      </c>
      <c r="F1176" s="101">
        <v>5430</v>
      </c>
    </row>
    <row r="1177" spans="1:7" ht="35.25" customHeight="1" x14ac:dyDescent="0.25">
      <c r="A1177" s="13" t="s">
        <v>904</v>
      </c>
      <c r="B1177" s="3" t="s">
        <v>905</v>
      </c>
      <c r="C1177" s="55"/>
      <c r="D1177" s="101">
        <f>D1178</f>
        <v>234832</v>
      </c>
      <c r="E1177" s="101">
        <f t="shared" ref="E1177:F1177" si="482">E1178</f>
        <v>223032</v>
      </c>
      <c r="F1177" s="101">
        <f t="shared" si="482"/>
        <v>215032</v>
      </c>
    </row>
    <row r="1178" spans="1:7" ht="33.75" customHeight="1" x14ac:dyDescent="0.25">
      <c r="A1178" s="7" t="s">
        <v>130</v>
      </c>
      <c r="B1178" s="1" t="s">
        <v>906</v>
      </c>
      <c r="C1178" s="55"/>
      <c r="D1178" s="85">
        <f>D1179+D1182+D1190+D1197+D1204+D1214+D1231+D1234+D1237+D1240+D1243+D1224+D1211</f>
        <v>234832</v>
      </c>
      <c r="E1178" s="85">
        <f t="shared" ref="E1178:F1178" si="483">E1179+E1182+E1190+E1197+E1204+E1214+E1231+E1234+E1237+E1240+E1243+E1224+E1211</f>
        <v>223032</v>
      </c>
      <c r="F1178" s="85">
        <f t="shared" si="483"/>
        <v>215032</v>
      </c>
    </row>
    <row r="1179" spans="1:7" ht="30.75" customHeight="1" x14ac:dyDescent="0.25">
      <c r="A1179" s="19" t="s">
        <v>907</v>
      </c>
      <c r="B1179" s="20" t="s">
        <v>908</v>
      </c>
      <c r="C1179" s="55"/>
      <c r="D1179" s="101">
        <f>D1180</f>
        <v>2333</v>
      </c>
      <c r="E1179" s="101">
        <f t="shared" ref="E1179:F1180" si="484">E1180</f>
        <v>2333</v>
      </c>
      <c r="F1179" s="101">
        <f t="shared" si="484"/>
        <v>2333</v>
      </c>
    </row>
    <row r="1180" spans="1:7" ht="61.5" customHeight="1" x14ac:dyDescent="0.25">
      <c r="A1180" s="60" t="s">
        <v>1394</v>
      </c>
      <c r="B1180" s="20" t="s">
        <v>908</v>
      </c>
      <c r="C1180" s="55">
        <v>100</v>
      </c>
      <c r="D1180" s="101">
        <f>D1181</f>
        <v>2333</v>
      </c>
      <c r="E1180" s="101">
        <f t="shared" si="484"/>
        <v>2333</v>
      </c>
      <c r="F1180" s="101">
        <f t="shared" si="484"/>
        <v>2333</v>
      </c>
    </row>
    <row r="1181" spans="1:7" ht="30.75" customHeight="1" x14ac:dyDescent="0.25">
      <c r="A1181" s="60" t="s">
        <v>1395</v>
      </c>
      <c r="B1181" s="20" t="s">
        <v>908</v>
      </c>
      <c r="C1181" s="55">
        <v>120</v>
      </c>
      <c r="D1181" s="101">
        <v>2333</v>
      </c>
      <c r="E1181" s="101">
        <v>2333</v>
      </c>
      <c r="F1181" s="101">
        <v>2333</v>
      </c>
    </row>
    <row r="1182" spans="1:7" ht="36" customHeight="1" x14ac:dyDescent="0.25">
      <c r="A1182" s="19" t="s">
        <v>909</v>
      </c>
      <c r="B1182" s="20" t="s">
        <v>910</v>
      </c>
      <c r="C1182" s="55"/>
      <c r="D1182" s="101">
        <f>D1183+D1185+D1187</f>
        <v>90680</v>
      </c>
      <c r="E1182" s="101">
        <f t="shared" ref="E1182:F1182" si="485">E1183+E1185+E1187</f>
        <v>85680</v>
      </c>
      <c r="F1182" s="101">
        <f t="shared" si="485"/>
        <v>75680</v>
      </c>
    </row>
    <row r="1183" spans="1:7" ht="48.75" customHeight="1" x14ac:dyDescent="0.25">
      <c r="A1183" s="60" t="s">
        <v>1394</v>
      </c>
      <c r="B1183" s="20" t="s">
        <v>910</v>
      </c>
      <c r="C1183" s="55">
        <v>100</v>
      </c>
      <c r="D1183" s="101">
        <f>D1184</f>
        <v>71415</v>
      </c>
      <c r="E1183" s="101">
        <f t="shared" ref="E1183:F1183" si="486">E1184</f>
        <v>73872</v>
      </c>
      <c r="F1183" s="101">
        <f t="shared" si="486"/>
        <v>63872</v>
      </c>
    </row>
    <row r="1184" spans="1:7" ht="36" customHeight="1" x14ac:dyDescent="0.25">
      <c r="A1184" s="60" t="s">
        <v>1395</v>
      </c>
      <c r="B1184" s="20" t="s">
        <v>910</v>
      </c>
      <c r="C1184" s="55">
        <v>120</v>
      </c>
      <c r="D1184" s="101">
        <v>71415</v>
      </c>
      <c r="E1184" s="85">
        <v>73872</v>
      </c>
      <c r="F1184" s="101">
        <v>63872</v>
      </c>
    </row>
    <row r="1185" spans="1:7" ht="36" customHeight="1" x14ac:dyDescent="0.25">
      <c r="A1185" s="60" t="s">
        <v>1396</v>
      </c>
      <c r="B1185" s="20" t="s">
        <v>910</v>
      </c>
      <c r="C1185" s="55">
        <v>200</v>
      </c>
      <c r="D1185" s="101">
        <f>D1186</f>
        <v>18865</v>
      </c>
      <c r="E1185" s="101">
        <f>E1186</f>
        <v>11408</v>
      </c>
      <c r="F1185" s="101">
        <f>F1186</f>
        <v>11408</v>
      </c>
    </row>
    <row r="1186" spans="1:7" ht="36" customHeight="1" x14ac:dyDescent="0.25">
      <c r="A1186" s="60" t="s">
        <v>1397</v>
      </c>
      <c r="B1186" s="20" t="s">
        <v>910</v>
      </c>
      <c r="C1186" s="55">
        <v>240</v>
      </c>
      <c r="D1186" s="101">
        <v>18865</v>
      </c>
      <c r="E1186" s="85">
        <v>11408</v>
      </c>
      <c r="F1186" s="85">
        <v>11408</v>
      </c>
      <c r="G1186" s="66"/>
    </row>
    <row r="1187" spans="1:7" ht="36" customHeight="1" x14ac:dyDescent="0.25">
      <c r="A1187" s="60" t="s">
        <v>1400</v>
      </c>
      <c r="B1187" s="20" t="s">
        <v>910</v>
      </c>
      <c r="C1187" s="55">
        <v>800</v>
      </c>
      <c r="D1187" s="101">
        <f>D1189+D1188</f>
        <v>400</v>
      </c>
      <c r="E1187" s="101">
        <f t="shared" ref="E1187:F1187" si="487">E1189+E1188</f>
        <v>400</v>
      </c>
      <c r="F1187" s="101">
        <f t="shared" si="487"/>
        <v>400</v>
      </c>
    </row>
    <row r="1188" spans="1:7" ht="36" hidden="1" customHeight="1" x14ac:dyDescent="0.25">
      <c r="A1188" s="138" t="s">
        <v>1532</v>
      </c>
      <c r="B1188" s="20" t="s">
        <v>910</v>
      </c>
      <c r="C1188" s="55">
        <v>830</v>
      </c>
      <c r="D1188" s="101"/>
      <c r="E1188" s="101"/>
      <c r="F1188" s="101"/>
    </row>
    <row r="1189" spans="1:7" ht="36" customHeight="1" x14ac:dyDescent="0.25">
      <c r="A1189" s="16" t="s">
        <v>1401</v>
      </c>
      <c r="B1189" s="20" t="s">
        <v>910</v>
      </c>
      <c r="C1189" s="55">
        <v>850</v>
      </c>
      <c r="D1189" s="101">
        <v>400</v>
      </c>
      <c r="E1189" s="101">
        <v>400</v>
      </c>
      <c r="F1189" s="101">
        <v>400</v>
      </c>
    </row>
    <row r="1190" spans="1:7" ht="27.75" customHeight="1" x14ac:dyDescent="0.25">
      <c r="A1190" s="19" t="s">
        <v>132</v>
      </c>
      <c r="B1190" s="20" t="s">
        <v>911</v>
      </c>
      <c r="C1190" s="55"/>
      <c r="D1190" s="101">
        <f>D1191+D1193+D1195</f>
        <v>16536</v>
      </c>
      <c r="E1190" s="101">
        <f t="shared" ref="E1190:F1190" si="488">E1191+E1193+E1195</f>
        <v>16536</v>
      </c>
      <c r="F1190" s="101">
        <f t="shared" si="488"/>
        <v>16536</v>
      </c>
    </row>
    <row r="1191" spans="1:7" ht="60.75" customHeight="1" x14ac:dyDescent="0.25">
      <c r="A1191" s="60" t="s">
        <v>1394</v>
      </c>
      <c r="B1191" s="20" t="s">
        <v>911</v>
      </c>
      <c r="C1191" s="55">
        <v>100</v>
      </c>
      <c r="D1191" s="101">
        <f>D1192</f>
        <v>14315</v>
      </c>
      <c r="E1191" s="101">
        <f t="shared" ref="E1191:F1191" si="489">E1192</f>
        <v>14315</v>
      </c>
      <c r="F1191" s="101">
        <f t="shared" si="489"/>
        <v>14315</v>
      </c>
    </row>
    <row r="1192" spans="1:7" ht="27.75" customHeight="1" x14ac:dyDescent="0.25">
      <c r="A1192" s="60" t="s">
        <v>1395</v>
      </c>
      <c r="B1192" s="20" t="s">
        <v>911</v>
      </c>
      <c r="C1192" s="55">
        <v>120</v>
      </c>
      <c r="D1192" s="101">
        <v>14315</v>
      </c>
      <c r="E1192" s="85">
        <v>14315</v>
      </c>
      <c r="F1192" s="85">
        <v>14315</v>
      </c>
    </row>
    <row r="1193" spans="1:7" ht="27.75" customHeight="1" x14ac:dyDescent="0.25">
      <c r="A1193" s="60" t="s">
        <v>1396</v>
      </c>
      <c r="B1193" s="20" t="s">
        <v>911</v>
      </c>
      <c r="C1193" s="55">
        <v>200</v>
      </c>
      <c r="D1193" s="101">
        <f>D1194</f>
        <v>2221</v>
      </c>
      <c r="E1193" s="85">
        <f t="shared" ref="E1193:F1193" si="490">E1194</f>
        <v>2221</v>
      </c>
      <c r="F1193" s="85">
        <f t="shared" si="490"/>
        <v>2221</v>
      </c>
    </row>
    <row r="1194" spans="1:7" ht="36" customHeight="1" x14ac:dyDescent="0.25">
      <c r="A1194" s="60" t="s">
        <v>1397</v>
      </c>
      <c r="B1194" s="20" t="s">
        <v>911</v>
      </c>
      <c r="C1194" s="55">
        <v>240</v>
      </c>
      <c r="D1194" s="101">
        <v>2221</v>
      </c>
      <c r="E1194" s="101">
        <v>2221</v>
      </c>
      <c r="F1194" s="101">
        <v>2221</v>
      </c>
    </row>
    <row r="1195" spans="1:7" ht="27.75" hidden="1" customHeight="1" x14ac:dyDescent="0.25">
      <c r="A1195" s="60" t="s">
        <v>1400</v>
      </c>
      <c r="B1195" s="20" t="s">
        <v>911</v>
      </c>
      <c r="C1195" s="55">
        <v>800</v>
      </c>
      <c r="D1195" s="101">
        <f>D1196</f>
        <v>0</v>
      </c>
      <c r="E1195" s="101">
        <f t="shared" ref="E1195:F1195" si="491">E1196</f>
        <v>0</v>
      </c>
      <c r="F1195" s="101">
        <f t="shared" si="491"/>
        <v>0</v>
      </c>
    </row>
    <row r="1196" spans="1:7" ht="27.75" hidden="1" customHeight="1" x14ac:dyDescent="0.25">
      <c r="A1196" s="16" t="s">
        <v>1401</v>
      </c>
      <c r="B1196" s="20" t="s">
        <v>911</v>
      </c>
      <c r="C1196" s="55">
        <v>850</v>
      </c>
      <c r="D1196" s="101">
        <v>0</v>
      </c>
      <c r="E1196" s="101">
        <v>0</v>
      </c>
      <c r="F1196" s="101">
        <v>0</v>
      </c>
    </row>
    <row r="1197" spans="1:7" ht="28.5" customHeight="1" x14ac:dyDescent="0.25">
      <c r="A1197" s="21" t="s">
        <v>912</v>
      </c>
      <c r="B1197" s="23" t="s">
        <v>913</v>
      </c>
      <c r="C1197" s="55"/>
      <c r="D1197" s="101">
        <f>D1198+D1200+D1202</f>
        <v>27203</v>
      </c>
      <c r="E1197" s="101">
        <f t="shared" ref="E1197:F1197" si="492">E1198+E1200+E1202</f>
        <v>27203</v>
      </c>
      <c r="F1197" s="101">
        <f t="shared" si="492"/>
        <v>27203</v>
      </c>
    </row>
    <row r="1198" spans="1:7" ht="47.25" customHeight="1" x14ac:dyDescent="0.25">
      <c r="A1198" s="60" t="s">
        <v>1394</v>
      </c>
      <c r="B1198" s="23" t="s">
        <v>913</v>
      </c>
      <c r="C1198" s="55">
        <v>100</v>
      </c>
      <c r="D1198" s="101">
        <f>D1199</f>
        <v>22044</v>
      </c>
      <c r="E1198" s="101">
        <f t="shared" ref="E1198:F1198" si="493">E1199</f>
        <v>22044</v>
      </c>
      <c r="F1198" s="101">
        <f t="shared" si="493"/>
        <v>22044</v>
      </c>
    </row>
    <row r="1199" spans="1:7" ht="28.5" customHeight="1" x14ac:dyDescent="0.25">
      <c r="A1199" s="60" t="s">
        <v>1395</v>
      </c>
      <c r="B1199" s="23" t="s">
        <v>913</v>
      </c>
      <c r="C1199" s="55">
        <v>120</v>
      </c>
      <c r="D1199" s="101">
        <v>22044</v>
      </c>
      <c r="E1199" s="85">
        <v>22044</v>
      </c>
      <c r="F1199" s="85">
        <v>22044</v>
      </c>
    </row>
    <row r="1200" spans="1:7" ht="28.5" customHeight="1" x14ac:dyDescent="0.25">
      <c r="A1200" s="60" t="s">
        <v>1396</v>
      </c>
      <c r="B1200" s="23" t="s">
        <v>913</v>
      </c>
      <c r="C1200" s="55">
        <v>200</v>
      </c>
      <c r="D1200" s="101">
        <f>D1201</f>
        <v>5155</v>
      </c>
      <c r="E1200" s="101">
        <f t="shared" ref="E1200:F1200" si="494">E1201</f>
        <v>5159</v>
      </c>
      <c r="F1200" s="101">
        <f t="shared" si="494"/>
        <v>5159</v>
      </c>
    </row>
    <row r="1201" spans="1:6" ht="28.5" customHeight="1" x14ac:dyDescent="0.25">
      <c r="A1201" s="60" t="s">
        <v>1397</v>
      </c>
      <c r="B1201" s="23" t="s">
        <v>913</v>
      </c>
      <c r="C1201" s="55">
        <v>240</v>
      </c>
      <c r="D1201" s="101">
        <v>5155</v>
      </c>
      <c r="E1201" s="101">
        <v>5159</v>
      </c>
      <c r="F1201" s="101">
        <v>5159</v>
      </c>
    </row>
    <row r="1202" spans="1:6" ht="28.5" customHeight="1" x14ac:dyDescent="0.25">
      <c r="A1202" s="60" t="s">
        <v>1400</v>
      </c>
      <c r="B1202" s="23" t="s">
        <v>913</v>
      </c>
      <c r="C1202" s="55">
        <v>800</v>
      </c>
      <c r="D1202" s="101">
        <f>D1203</f>
        <v>4</v>
      </c>
      <c r="E1202" s="101">
        <f t="shared" ref="E1202:F1202" si="495">E1203</f>
        <v>0</v>
      </c>
      <c r="F1202" s="101">
        <f t="shared" si="495"/>
        <v>0</v>
      </c>
    </row>
    <row r="1203" spans="1:6" ht="28.5" customHeight="1" x14ac:dyDescent="0.25">
      <c r="A1203" s="16" t="s">
        <v>1401</v>
      </c>
      <c r="B1203" s="23" t="s">
        <v>913</v>
      </c>
      <c r="C1203" s="55">
        <v>850</v>
      </c>
      <c r="D1203" s="101">
        <v>4</v>
      </c>
      <c r="E1203" s="101"/>
      <c r="F1203" s="101"/>
    </row>
    <row r="1204" spans="1:6" ht="31.5" x14ac:dyDescent="0.25">
      <c r="A1204" s="21" t="s">
        <v>914</v>
      </c>
      <c r="B1204" s="23" t="s">
        <v>915</v>
      </c>
      <c r="C1204" s="55"/>
      <c r="D1204" s="101">
        <f>D1205+D1207+D1209</f>
        <v>32187</v>
      </c>
      <c r="E1204" s="101">
        <f t="shared" ref="E1204:F1204" si="496">E1205+E1207+E1209</f>
        <v>30187</v>
      </c>
      <c r="F1204" s="101">
        <f t="shared" si="496"/>
        <v>30187</v>
      </c>
    </row>
    <row r="1205" spans="1:6" ht="63" customHeight="1" x14ac:dyDescent="0.25">
      <c r="A1205" s="60" t="s">
        <v>1394</v>
      </c>
      <c r="B1205" s="23" t="s">
        <v>915</v>
      </c>
      <c r="C1205" s="55">
        <v>100</v>
      </c>
      <c r="D1205" s="101">
        <f>D1206</f>
        <v>27073</v>
      </c>
      <c r="E1205" s="101">
        <f t="shared" ref="E1205:F1205" si="497">E1206</f>
        <v>28173</v>
      </c>
      <c r="F1205" s="101">
        <f t="shared" si="497"/>
        <v>28173</v>
      </c>
    </row>
    <row r="1206" spans="1:6" ht="38.25" customHeight="1" x14ac:dyDescent="0.25">
      <c r="A1206" s="60" t="s">
        <v>1405</v>
      </c>
      <c r="B1206" s="23" t="s">
        <v>915</v>
      </c>
      <c r="C1206" s="55">
        <v>110</v>
      </c>
      <c r="D1206" s="101">
        <v>27073</v>
      </c>
      <c r="E1206" s="101">
        <v>28173</v>
      </c>
      <c r="F1206" s="104">
        <v>28173</v>
      </c>
    </row>
    <row r="1207" spans="1:6" ht="38.25" customHeight="1" x14ac:dyDescent="0.25">
      <c r="A1207" s="60" t="s">
        <v>1396</v>
      </c>
      <c r="B1207" s="23" t="s">
        <v>915</v>
      </c>
      <c r="C1207" s="55">
        <v>200</v>
      </c>
      <c r="D1207" s="101">
        <f>D1208</f>
        <v>5114</v>
      </c>
      <c r="E1207" s="101">
        <f t="shared" ref="E1207:F1207" si="498">E1208</f>
        <v>2014</v>
      </c>
      <c r="F1207" s="101">
        <f t="shared" si="498"/>
        <v>2014</v>
      </c>
    </row>
    <row r="1208" spans="1:6" ht="38.25" customHeight="1" x14ac:dyDescent="0.25">
      <c r="A1208" s="60" t="s">
        <v>1397</v>
      </c>
      <c r="B1208" s="23" t="s">
        <v>915</v>
      </c>
      <c r="C1208" s="55">
        <v>240</v>
      </c>
      <c r="D1208" s="101">
        <v>5114</v>
      </c>
      <c r="E1208" s="101">
        <v>2014</v>
      </c>
      <c r="F1208" s="101">
        <v>2014</v>
      </c>
    </row>
    <row r="1209" spans="1:6" ht="38.25" hidden="1" customHeight="1" x14ac:dyDescent="0.25">
      <c r="A1209" s="60" t="s">
        <v>1400</v>
      </c>
      <c r="B1209" s="23" t="s">
        <v>915</v>
      </c>
      <c r="C1209" s="55">
        <v>800</v>
      </c>
      <c r="D1209" s="101">
        <f>D1210</f>
        <v>0</v>
      </c>
      <c r="E1209" s="101">
        <f t="shared" ref="E1209:F1209" si="499">E1210</f>
        <v>0</v>
      </c>
      <c r="F1209" s="101">
        <f t="shared" si="499"/>
        <v>0</v>
      </c>
    </row>
    <row r="1210" spans="1:6" ht="38.25" hidden="1" customHeight="1" x14ac:dyDescent="0.25">
      <c r="A1210" s="16" t="s">
        <v>1401</v>
      </c>
      <c r="B1210" s="23" t="s">
        <v>915</v>
      </c>
      <c r="C1210" s="55">
        <v>850</v>
      </c>
      <c r="D1210" s="101">
        <v>0</v>
      </c>
      <c r="E1210" s="101">
        <v>0</v>
      </c>
      <c r="F1210" s="101">
        <v>0</v>
      </c>
    </row>
    <row r="1211" spans="1:6" ht="38.25" customHeight="1" x14ac:dyDescent="0.25">
      <c r="A1211" s="157" t="s">
        <v>1623</v>
      </c>
      <c r="B1211" s="23" t="s">
        <v>1622</v>
      </c>
      <c r="C1211" s="55"/>
      <c r="D1211" s="101">
        <f>D1212</f>
        <v>7537</v>
      </c>
      <c r="E1211" s="101">
        <f t="shared" ref="E1211:F1211" si="500">E1212</f>
        <v>7537</v>
      </c>
      <c r="F1211" s="101">
        <f t="shared" si="500"/>
        <v>7537</v>
      </c>
    </row>
    <row r="1212" spans="1:6" ht="38.25" customHeight="1" x14ac:dyDescent="0.25">
      <c r="A1212" s="16" t="s">
        <v>1399</v>
      </c>
      <c r="B1212" s="23" t="s">
        <v>1622</v>
      </c>
      <c r="C1212" s="55">
        <v>600</v>
      </c>
      <c r="D1212" s="101">
        <f>D1213</f>
        <v>7537</v>
      </c>
      <c r="E1212" s="101">
        <f t="shared" ref="E1212:F1212" si="501">E1213</f>
        <v>7537</v>
      </c>
      <c r="F1212" s="101">
        <f t="shared" si="501"/>
        <v>7537</v>
      </c>
    </row>
    <row r="1213" spans="1:6" ht="38.25" customHeight="1" x14ac:dyDescent="0.25">
      <c r="A1213" s="16" t="s">
        <v>1398</v>
      </c>
      <c r="B1213" s="23" t="s">
        <v>1622</v>
      </c>
      <c r="C1213" s="55">
        <v>610</v>
      </c>
      <c r="D1213" s="101">
        <v>7537</v>
      </c>
      <c r="E1213" s="101">
        <v>7537</v>
      </c>
      <c r="F1213" s="101">
        <v>7537</v>
      </c>
    </row>
    <row r="1214" spans="1:6" ht="55.5" customHeight="1" x14ac:dyDescent="0.25">
      <c r="A1214" s="21" t="s">
        <v>1429</v>
      </c>
      <c r="B1214" s="23" t="s">
        <v>1422</v>
      </c>
      <c r="C1214" s="55"/>
      <c r="D1214" s="101">
        <f>D1215+D1217+D1221+D1219</f>
        <v>47410</v>
      </c>
      <c r="E1214" s="101">
        <f t="shared" ref="E1214:F1214" si="502">E1215+E1217+E1221+E1219</f>
        <v>40610</v>
      </c>
      <c r="F1214" s="101">
        <f t="shared" si="502"/>
        <v>40610</v>
      </c>
    </row>
    <row r="1215" spans="1:6" ht="55.5" customHeight="1" x14ac:dyDescent="0.25">
      <c r="A1215" s="60" t="s">
        <v>1394</v>
      </c>
      <c r="B1215" s="23" t="s">
        <v>1422</v>
      </c>
      <c r="C1215" s="64">
        <v>100</v>
      </c>
      <c r="D1215" s="101">
        <f>D1216</f>
        <v>32148</v>
      </c>
      <c r="E1215" s="101">
        <f t="shared" ref="E1215:F1215" si="503">E1216</f>
        <v>32860</v>
      </c>
      <c r="F1215" s="101">
        <f t="shared" si="503"/>
        <v>32860</v>
      </c>
    </row>
    <row r="1216" spans="1:6" ht="27.75" customHeight="1" x14ac:dyDescent="0.25">
      <c r="A1216" s="60" t="s">
        <v>1405</v>
      </c>
      <c r="B1216" s="23" t="s">
        <v>1422</v>
      </c>
      <c r="C1216" s="55">
        <v>110</v>
      </c>
      <c r="D1216" s="101">
        <v>32148</v>
      </c>
      <c r="E1216" s="85">
        <v>32860</v>
      </c>
      <c r="F1216" s="85">
        <v>32860</v>
      </c>
    </row>
    <row r="1217" spans="1:6" ht="27.75" customHeight="1" x14ac:dyDescent="0.25">
      <c r="A1217" s="60" t="s">
        <v>1396</v>
      </c>
      <c r="B1217" s="23" t="s">
        <v>1422</v>
      </c>
      <c r="C1217" s="55">
        <v>200</v>
      </c>
      <c r="D1217" s="101">
        <f>D1218</f>
        <v>15175</v>
      </c>
      <c r="E1217" s="101">
        <f t="shared" ref="E1217:F1217" si="504">E1218</f>
        <v>7663</v>
      </c>
      <c r="F1217" s="101">
        <f t="shared" si="504"/>
        <v>7663</v>
      </c>
    </row>
    <row r="1218" spans="1:6" ht="27.75" customHeight="1" x14ac:dyDescent="0.25">
      <c r="A1218" s="60" t="s">
        <v>1397</v>
      </c>
      <c r="B1218" s="23" t="s">
        <v>1422</v>
      </c>
      <c r="C1218" s="55">
        <v>240</v>
      </c>
      <c r="D1218" s="101">
        <v>15175</v>
      </c>
      <c r="E1218" s="101">
        <v>7663</v>
      </c>
      <c r="F1218" s="85">
        <v>7663</v>
      </c>
    </row>
    <row r="1219" spans="1:6" ht="27.75" hidden="1" customHeight="1" x14ac:dyDescent="0.25">
      <c r="A1219" s="16" t="s">
        <v>1403</v>
      </c>
      <c r="B1219" s="23" t="s">
        <v>1422</v>
      </c>
      <c r="C1219" s="55">
        <v>300</v>
      </c>
      <c r="D1219" s="101">
        <f>D1220</f>
        <v>0</v>
      </c>
      <c r="E1219" s="101"/>
      <c r="F1219" s="104"/>
    </row>
    <row r="1220" spans="1:6" ht="27.75" hidden="1" customHeight="1" x14ac:dyDescent="0.25">
      <c r="A1220" s="16" t="s">
        <v>1404</v>
      </c>
      <c r="B1220" s="23" t="s">
        <v>1422</v>
      </c>
      <c r="C1220" s="55">
        <v>320</v>
      </c>
      <c r="D1220" s="101"/>
      <c r="E1220" s="101"/>
      <c r="F1220" s="104"/>
    </row>
    <row r="1221" spans="1:6" ht="27.75" customHeight="1" x14ac:dyDescent="0.25">
      <c r="A1221" s="60" t="s">
        <v>1400</v>
      </c>
      <c r="B1221" s="23" t="s">
        <v>1422</v>
      </c>
      <c r="C1221" s="55">
        <v>800</v>
      </c>
      <c r="D1221" s="101">
        <f>D1223+D1222</f>
        <v>87</v>
      </c>
      <c r="E1221" s="101">
        <f t="shared" ref="E1221:F1221" si="505">E1223+E1222</f>
        <v>87</v>
      </c>
      <c r="F1221" s="101">
        <f t="shared" si="505"/>
        <v>87</v>
      </c>
    </row>
    <row r="1222" spans="1:6" ht="27.75" hidden="1" customHeight="1" x14ac:dyDescent="0.25">
      <c r="A1222" s="138" t="s">
        <v>1532</v>
      </c>
      <c r="B1222" s="23" t="s">
        <v>1422</v>
      </c>
      <c r="C1222" s="55">
        <v>830</v>
      </c>
      <c r="D1222" s="101"/>
      <c r="E1222" s="101"/>
      <c r="F1222" s="101"/>
    </row>
    <row r="1223" spans="1:6" ht="27.75" customHeight="1" x14ac:dyDescent="0.25">
      <c r="A1223" s="16" t="s">
        <v>1401</v>
      </c>
      <c r="B1223" s="23" t="s">
        <v>1422</v>
      </c>
      <c r="C1223" s="55">
        <v>850</v>
      </c>
      <c r="D1223" s="101">
        <v>87</v>
      </c>
      <c r="E1223" s="101">
        <v>87</v>
      </c>
      <c r="F1223" s="101">
        <v>87</v>
      </c>
    </row>
    <row r="1224" spans="1:6" ht="57" customHeight="1" x14ac:dyDescent="0.25">
      <c r="A1224" s="21" t="s">
        <v>1430</v>
      </c>
      <c r="B1224" s="23" t="s">
        <v>1423</v>
      </c>
      <c r="C1224" s="55"/>
      <c r="D1224" s="101">
        <f>D1225+D1227+D1229</f>
        <v>10836</v>
      </c>
      <c r="E1224" s="101">
        <f t="shared" ref="E1224:F1224" si="506">E1225+E1227+E1229</f>
        <v>12836</v>
      </c>
      <c r="F1224" s="101">
        <f t="shared" si="506"/>
        <v>14836</v>
      </c>
    </row>
    <row r="1225" spans="1:6" ht="59.25" customHeight="1" x14ac:dyDescent="0.25">
      <c r="A1225" s="60" t="s">
        <v>1394</v>
      </c>
      <c r="B1225" s="23" t="s">
        <v>1423</v>
      </c>
      <c r="C1225" s="64">
        <v>100</v>
      </c>
      <c r="D1225" s="101">
        <f>D1226</f>
        <v>9352</v>
      </c>
      <c r="E1225" s="101">
        <f t="shared" ref="E1225:F1225" si="507">E1226</f>
        <v>11900</v>
      </c>
      <c r="F1225" s="101">
        <f t="shared" si="507"/>
        <v>13900</v>
      </c>
    </row>
    <row r="1226" spans="1:6" ht="27.75" customHeight="1" x14ac:dyDescent="0.25">
      <c r="A1226" s="60" t="s">
        <v>1405</v>
      </c>
      <c r="B1226" s="23" t="s">
        <v>1423</v>
      </c>
      <c r="C1226" s="55">
        <v>110</v>
      </c>
      <c r="D1226" s="101">
        <v>9352</v>
      </c>
      <c r="E1226" s="85">
        <v>11900</v>
      </c>
      <c r="F1226" s="85">
        <v>13900</v>
      </c>
    </row>
    <row r="1227" spans="1:6" ht="27.75" customHeight="1" x14ac:dyDescent="0.25">
      <c r="A1227" s="60" t="s">
        <v>1396</v>
      </c>
      <c r="B1227" s="23" t="s">
        <v>1423</v>
      </c>
      <c r="C1227" s="55">
        <v>200</v>
      </c>
      <c r="D1227" s="101">
        <f>D1228</f>
        <v>1474</v>
      </c>
      <c r="E1227" s="101">
        <f t="shared" ref="E1227:F1227" si="508">E1228</f>
        <v>926</v>
      </c>
      <c r="F1227" s="101">
        <f t="shared" si="508"/>
        <v>926</v>
      </c>
    </row>
    <row r="1228" spans="1:6" ht="45" customHeight="1" x14ac:dyDescent="0.25">
      <c r="A1228" s="60" t="s">
        <v>1397</v>
      </c>
      <c r="B1228" s="23" t="s">
        <v>1423</v>
      </c>
      <c r="C1228" s="55">
        <v>240</v>
      </c>
      <c r="D1228" s="101">
        <v>1474</v>
      </c>
      <c r="E1228" s="101">
        <v>926</v>
      </c>
      <c r="F1228" s="101">
        <v>926</v>
      </c>
    </row>
    <row r="1229" spans="1:6" ht="27.75" customHeight="1" x14ac:dyDescent="0.25">
      <c r="A1229" s="60" t="s">
        <v>1400</v>
      </c>
      <c r="B1229" s="23" t="s">
        <v>1423</v>
      </c>
      <c r="C1229" s="55">
        <v>800</v>
      </c>
      <c r="D1229" s="101">
        <f>D1230</f>
        <v>10</v>
      </c>
      <c r="E1229" s="101">
        <f t="shared" ref="E1229:F1229" si="509">E1230</f>
        <v>10</v>
      </c>
      <c r="F1229" s="101">
        <f t="shared" si="509"/>
        <v>10</v>
      </c>
    </row>
    <row r="1230" spans="1:6" ht="27.75" customHeight="1" x14ac:dyDescent="0.25">
      <c r="A1230" s="16" t="s">
        <v>1401</v>
      </c>
      <c r="B1230" s="23" t="s">
        <v>1423</v>
      </c>
      <c r="C1230" s="55">
        <v>850</v>
      </c>
      <c r="D1230" s="101">
        <v>10</v>
      </c>
      <c r="E1230" s="101">
        <v>10</v>
      </c>
      <c r="F1230" s="101">
        <v>10</v>
      </c>
    </row>
    <row r="1231" spans="1:6" ht="35.25" hidden="1" customHeight="1" x14ac:dyDescent="0.25">
      <c r="A1231" s="21" t="s">
        <v>1442</v>
      </c>
      <c r="B1231" s="23" t="s">
        <v>916</v>
      </c>
      <c r="C1231" s="55"/>
      <c r="D1231" s="101">
        <f>D1232</f>
        <v>0</v>
      </c>
      <c r="E1231" s="101">
        <f t="shared" ref="E1231:F1231" si="510">E1232</f>
        <v>0</v>
      </c>
      <c r="F1231" s="101">
        <f t="shared" si="510"/>
        <v>0</v>
      </c>
    </row>
    <row r="1232" spans="1:6" ht="34.5" hidden="1" customHeight="1" x14ac:dyDescent="0.25">
      <c r="A1232" s="60" t="s">
        <v>1396</v>
      </c>
      <c r="B1232" s="23" t="s">
        <v>916</v>
      </c>
      <c r="C1232" s="55">
        <v>200</v>
      </c>
      <c r="D1232" s="101">
        <f>D1233</f>
        <v>0</v>
      </c>
      <c r="E1232" s="101">
        <f t="shared" ref="E1232:F1232" si="511">E1233</f>
        <v>0</v>
      </c>
      <c r="F1232" s="101">
        <f t="shared" si="511"/>
        <v>0</v>
      </c>
    </row>
    <row r="1233" spans="1:6" ht="34.5" hidden="1" customHeight="1" x14ac:dyDescent="0.25">
      <c r="A1233" s="60" t="s">
        <v>1397</v>
      </c>
      <c r="B1233" s="23" t="s">
        <v>916</v>
      </c>
      <c r="C1233" s="55">
        <v>240</v>
      </c>
      <c r="D1233" s="101">
        <v>0</v>
      </c>
      <c r="E1233" s="101">
        <v>0</v>
      </c>
      <c r="F1233" s="101">
        <v>0</v>
      </c>
    </row>
    <row r="1234" spans="1:6" ht="32.25" hidden="1" customHeight="1" x14ac:dyDescent="0.25">
      <c r="A1234" s="21" t="s">
        <v>917</v>
      </c>
      <c r="B1234" s="23" t="s">
        <v>918</v>
      </c>
      <c r="C1234" s="55"/>
      <c r="D1234" s="101">
        <f>D1235</f>
        <v>0</v>
      </c>
      <c r="E1234" s="101">
        <f t="shared" ref="E1234:F1234" si="512">E1235</f>
        <v>0</v>
      </c>
      <c r="F1234" s="101">
        <f t="shared" si="512"/>
        <v>0</v>
      </c>
    </row>
    <row r="1235" spans="1:6" ht="40.5" hidden="1" customHeight="1" x14ac:dyDescent="0.25">
      <c r="A1235" s="60" t="s">
        <v>1400</v>
      </c>
      <c r="B1235" s="23" t="s">
        <v>918</v>
      </c>
      <c r="C1235" s="55">
        <v>800</v>
      </c>
      <c r="D1235" s="101">
        <f>D1236</f>
        <v>0</v>
      </c>
      <c r="E1235" s="101">
        <f t="shared" ref="E1235:F1235" si="513">E1236</f>
        <v>0</v>
      </c>
      <c r="F1235" s="101">
        <f t="shared" si="513"/>
        <v>0</v>
      </c>
    </row>
    <row r="1236" spans="1:6" ht="60" hidden="1" customHeight="1" x14ac:dyDescent="0.25">
      <c r="A1236" s="130" t="s">
        <v>1444</v>
      </c>
      <c r="B1236" s="23" t="s">
        <v>918</v>
      </c>
      <c r="C1236" s="55">
        <v>810</v>
      </c>
      <c r="D1236" s="101">
        <v>0</v>
      </c>
      <c r="E1236" s="101">
        <v>0</v>
      </c>
      <c r="F1236" s="101">
        <v>0</v>
      </c>
    </row>
    <row r="1237" spans="1:6" ht="30" customHeight="1" x14ac:dyDescent="0.25">
      <c r="A1237" s="21" t="s">
        <v>919</v>
      </c>
      <c r="B1237" s="23" t="s">
        <v>920</v>
      </c>
      <c r="C1237" s="55"/>
      <c r="D1237" s="101">
        <f>D1238</f>
        <v>110</v>
      </c>
      <c r="E1237" s="101">
        <f t="shared" ref="E1237:F1237" si="514">E1238</f>
        <v>110</v>
      </c>
      <c r="F1237" s="101">
        <f t="shared" si="514"/>
        <v>110</v>
      </c>
    </row>
    <row r="1238" spans="1:6" ht="34.5" customHeight="1" x14ac:dyDescent="0.25">
      <c r="A1238" s="60" t="s">
        <v>1400</v>
      </c>
      <c r="B1238" s="23" t="s">
        <v>920</v>
      </c>
      <c r="C1238" s="55">
        <v>800</v>
      </c>
      <c r="D1238" s="101">
        <f>D1239</f>
        <v>110</v>
      </c>
      <c r="E1238" s="101">
        <f t="shared" ref="E1238:F1238" si="515">E1239</f>
        <v>110</v>
      </c>
      <c r="F1238" s="101">
        <f t="shared" si="515"/>
        <v>110</v>
      </c>
    </row>
    <row r="1239" spans="1:6" ht="42.75" customHeight="1" x14ac:dyDescent="0.25">
      <c r="A1239" s="16" t="s">
        <v>1401</v>
      </c>
      <c r="B1239" s="23" t="s">
        <v>920</v>
      </c>
      <c r="C1239" s="55">
        <v>850</v>
      </c>
      <c r="D1239" s="101">
        <v>110</v>
      </c>
      <c r="E1239" s="101">
        <v>110</v>
      </c>
      <c r="F1239" s="101">
        <v>110</v>
      </c>
    </row>
    <row r="1240" spans="1:6" ht="39" hidden="1" customHeight="1" x14ac:dyDescent="0.25">
      <c r="A1240" s="28" t="s">
        <v>921</v>
      </c>
      <c r="B1240" s="23" t="s">
        <v>922</v>
      </c>
      <c r="C1240" s="55"/>
      <c r="D1240" s="101">
        <f>D1241</f>
        <v>0</v>
      </c>
      <c r="E1240" s="101">
        <f t="shared" ref="E1240:F1240" si="516">E1241</f>
        <v>0</v>
      </c>
      <c r="F1240" s="101">
        <f t="shared" si="516"/>
        <v>0</v>
      </c>
    </row>
    <row r="1241" spans="1:6" ht="39" hidden="1" customHeight="1" x14ac:dyDescent="0.25">
      <c r="A1241" s="60" t="s">
        <v>1396</v>
      </c>
      <c r="B1241" s="23" t="s">
        <v>922</v>
      </c>
      <c r="C1241" s="55">
        <v>200</v>
      </c>
      <c r="D1241" s="101">
        <f>D1242</f>
        <v>0</v>
      </c>
      <c r="E1241" s="101">
        <f t="shared" ref="E1241:F1241" si="517">E1242</f>
        <v>0</v>
      </c>
      <c r="F1241" s="101">
        <f t="shared" si="517"/>
        <v>0</v>
      </c>
    </row>
    <row r="1242" spans="1:6" ht="39" hidden="1" customHeight="1" x14ac:dyDescent="0.25">
      <c r="A1242" s="60" t="s">
        <v>1397</v>
      </c>
      <c r="B1242" s="23" t="s">
        <v>922</v>
      </c>
      <c r="C1242" s="55">
        <v>240</v>
      </c>
      <c r="D1242" s="101">
        <v>0</v>
      </c>
      <c r="E1242" s="101">
        <v>0</v>
      </c>
      <c r="F1242" s="101">
        <v>0</v>
      </c>
    </row>
    <row r="1243" spans="1:6" ht="39" hidden="1" customHeight="1" x14ac:dyDescent="0.25">
      <c r="A1243" s="36" t="s">
        <v>923</v>
      </c>
      <c r="B1243" s="2" t="s">
        <v>924</v>
      </c>
      <c r="C1243" s="55"/>
      <c r="D1243" s="101"/>
      <c r="E1243" s="101"/>
      <c r="F1243" s="101"/>
    </row>
    <row r="1244" spans="1:6" ht="50.25" customHeight="1" x14ac:dyDescent="0.25">
      <c r="A1244" s="12" t="s">
        <v>925</v>
      </c>
      <c r="B1244" s="10" t="s">
        <v>926</v>
      </c>
      <c r="C1244" s="55"/>
      <c r="D1244" s="101">
        <f>D1245+D1266+D1312+D1330+D1361</f>
        <v>14896</v>
      </c>
      <c r="E1244" s="101">
        <f t="shared" ref="E1244:F1244" si="518">E1245+E1266+E1312+E1330+E1361</f>
        <v>11406</v>
      </c>
      <c r="F1244" s="101">
        <f t="shared" si="518"/>
        <v>11715</v>
      </c>
    </row>
    <row r="1245" spans="1:6" ht="47.25" x14ac:dyDescent="0.25">
      <c r="A1245" s="13" t="s">
        <v>927</v>
      </c>
      <c r="B1245" s="3" t="s">
        <v>928</v>
      </c>
      <c r="C1245" s="55"/>
      <c r="D1245" s="101">
        <f>D1246+D1253+D1257</f>
        <v>3800</v>
      </c>
      <c r="E1245" s="101">
        <f t="shared" ref="E1245:F1245" si="519">E1246+E1253+E1257</f>
        <v>3950</v>
      </c>
      <c r="F1245" s="101">
        <f t="shared" si="519"/>
        <v>4050</v>
      </c>
    </row>
    <row r="1246" spans="1:6" ht="31.5" x14ac:dyDescent="0.25">
      <c r="A1246" s="14" t="s">
        <v>929</v>
      </c>
      <c r="B1246" s="1" t="s">
        <v>930</v>
      </c>
      <c r="C1246" s="55"/>
      <c r="D1246" s="101">
        <f>D1247+D1250</f>
        <v>3700</v>
      </c>
      <c r="E1246" s="101">
        <f t="shared" ref="E1246:F1246" si="520">E1247+E1250</f>
        <v>3800</v>
      </c>
      <c r="F1246" s="101">
        <f t="shared" si="520"/>
        <v>3900</v>
      </c>
    </row>
    <row r="1247" spans="1:6" ht="114" customHeight="1" x14ac:dyDescent="0.25">
      <c r="A1247" s="21" t="s">
        <v>931</v>
      </c>
      <c r="B1247" s="23" t="s">
        <v>932</v>
      </c>
      <c r="C1247" s="55"/>
      <c r="D1247" s="101">
        <f>D1248</f>
        <v>3700</v>
      </c>
      <c r="E1247" s="101">
        <f t="shared" ref="E1247:F1248" si="521">E1248</f>
        <v>3800</v>
      </c>
      <c r="F1247" s="101">
        <f t="shared" si="521"/>
        <v>3900</v>
      </c>
    </row>
    <row r="1248" spans="1:6" ht="34.5" customHeight="1" x14ac:dyDescent="0.25">
      <c r="A1248" s="60" t="s">
        <v>1396</v>
      </c>
      <c r="B1248" s="23" t="s">
        <v>932</v>
      </c>
      <c r="C1248" s="55">
        <v>200</v>
      </c>
      <c r="D1248" s="101">
        <f>D1249</f>
        <v>3700</v>
      </c>
      <c r="E1248" s="101">
        <f t="shared" si="521"/>
        <v>3800</v>
      </c>
      <c r="F1248" s="101">
        <f t="shared" si="521"/>
        <v>3900</v>
      </c>
    </row>
    <row r="1249" spans="1:6" ht="39.75" customHeight="1" x14ac:dyDescent="0.25">
      <c r="A1249" s="60" t="s">
        <v>1397</v>
      </c>
      <c r="B1249" s="23" t="s">
        <v>932</v>
      </c>
      <c r="C1249" s="55">
        <v>240</v>
      </c>
      <c r="D1249" s="101">
        <v>3700</v>
      </c>
      <c r="E1249" s="101">
        <v>3800</v>
      </c>
      <c r="F1249" s="101">
        <v>3900</v>
      </c>
    </row>
    <row r="1250" spans="1:6" ht="31.5" hidden="1" x14ac:dyDescent="0.25">
      <c r="A1250" s="21" t="s">
        <v>933</v>
      </c>
      <c r="B1250" s="23" t="s">
        <v>934</v>
      </c>
      <c r="C1250" s="55"/>
      <c r="D1250" s="101">
        <f>D1251</f>
        <v>0</v>
      </c>
      <c r="E1250" s="101">
        <f t="shared" ref="E1250:F1251" si="522">E1251</f>
        <v>0</v>
      </c>
      <c r="F1250" s="101">
        <f t="shared" si="522"/>
        <v>0</v>
      </c>
    </row>
    <row r="1251" spans="1:6" ht="43.5" hidden="1" customHeight="1" x14ac:dyDescent="0.25">
      <c r="A1251" s="16" t="s">
        <v>1399</v>
      </c>
      <c r="B1251" s="23" t="s">
        <v>934</v>
      </c>
      <c r="C1251" s="55">
        <v>600</v>
      </c>
      <c r="D1251" s="101">
        <f>D1252</f>
        <v>0</v>
      </c>
      <c r="E1251" s="101">
        <f t="shared" si="522"/>
        <v>0</v>
      </c>
      <c r="F1251" s="101">
        <f t="shared" si="522"/>
        <v>0</v>
      </c>
    </row>
    <row r="1252" spans="1:6" ht="48.75" hidden="1" customHeight="1" x14ac:dyDescent="0.25">
      <c r="A1252" s="16" t="s">
        <v>1398</v>
      </c>
      <c r="B1252" s="23" t="s">
        <v>934</v>
      </c>
      <c r="C1252" s="55">
        <v>610</v>
      </c>
      <c r="D1252" s="101">
        <v>0</v>
      </c>
      <c r="E1252" s="101">
        <v>0</v>
      </c>
      <c r="F1252" s="101">
        <v>0</v>
      </c>
    </row>
    <row r="1253" spans="1:6" ht="64.5" hidden="1" customHeight="1" x14ac:dyDescent="0.25">
      <c r="A1253" s="14" t="s">
        <v>935</v>
      </c>
      <c r="B1253" s="1" t="s">
        <v>936</v>
      </c>
      <c r="C1253" s="55"/>
      <c r="D1253" s="101">
        <f>D1254</f>
        <v>0</v>
      </c>
      <c r="E1253" s="101">
        <f t="shared" ref="E1253:F1255" si="523">E1254</f>
        <v>0</v>
      </c>
      <c r="F1253" s="101">
        <f t="shared" si="523"/>
        <v>0</v>
      </c>
    </row>
    <row r="1254" spans="1:6" ht="110.25" hidden="1" x14ac:dyDescent="0.25">
      <c r="A1254" s="43" t="s">
        <v>931</v>
      </c>
      <c r="B1254" s="23" t="s">
        <v>937</v>
      </c>
      <c r="C1254" s="55"/>
      <c r="D1254" s="101">
        <f>D1255</f>
        <v>0</v>
      </c>
      <c r="E1254" s="101">
        <f t="shared" si="523"/>
        <v>0</v>
      </c>
      <c r="F1254" s="101">
        <f t="shared" si="523"/>
        <v>0</v>
      </c>
    </row>
    <row r="1255" spans="1:6" ht="43.5" hidden="1" customHeight="1" x14ac:dyDescent="0.25">
      <c r="A1255" s="60" t="s">
        <v>1396</v>
      </c>
      <c r="B1255" s="23" t="s">
        <v>937</v>
      </c>
      <c r="C1255" s="55">
        <v>200</v>
      </c>
      <c r="D1255" s="101">
        <f>D1256</f>
        <v>0</v>
      </c>
      <c r="E1255" s="101">
        <f t="shared" si="523"/>
        <v>0</v>
      </c>
      <c r="F1255" s="101">
        <f t="shared" si="523"/>
        <v>0</v>
      </c>
    </row>
    <row r="1256" spans="1:6" ht="46.5" hidden="1" customHeight="1" x14ac:dyDescent="0.25">
      <c r="A1256" s="60" t="s">
        <v>1397</v>
      </c>
      <c r="B1256" s="23" t="s">
        <v>937</v>
      </c>
      <c r="C1256" s="55">
        <v>240</v>
      </c>
      <c r="D1256" s="101">
        <v>0</v>
      </c>
      <c r="E1256" s="101">
        <v>0</v>
      </c>
      <c r="F1256" s="101">
        <v>0</v>
      </c>
    </row>
    <row r="1257" spans="1:6" ht="30" customHeight="1" x14ac:dyDescent="0.25">
      <c r="A1257" s="14" t="s">
        <v>938</v>
      </c>
      <c r="B1257" s="1" t="s">
        <v>939</v>
      </c>
      <c r="C1257" s="55"/>
      <c r="D1257" s="101">
        <f>D1258</f>
        <v>100</v>
      </c>
      <c r="E1257" s="101">
        <f t="shared" ref="E1257:F1258" si="524">E1258</f>
        <v>150</v>
      </c>
      <c r="F1257" s="101">
        <f t="shared" si="524"/>
        <v>150</v>
      </c>
    </row>
    <row r="1258" spans="1:6" ht="56.25" customHeight="1" x14ac:dyDescent="0.25">
      <c r="A1258" s="24" t="s">
        <v>940</v>
      </c>
      <c r="B1258" s="20" t="s">
        <v>941</v>
      </c>
      <c r="C1258" s="55"/>
      <c r="D1258" s="101">
        <f>D1259</f>
        <v>100</v>
      </c>
      <c r="E1258" s="101">
        <f t="shared" si="524"/>
        <v>150</v>
      </c>
      <c r="F1258" s="101">
        <f t="shared" si="524"/>
        <v>150</v>
      </c>
    </row>
    <row r="1259" spans="1:6" ht="41.25" customHeight="1" x14ac:dyDescent="0.25">
      <c r="A1259" s="60" t="s">
        <v>1396</v>
      </c>
      <c r="B1259" s="20" t="s">
        <v>941</v>
      </c>
      <c r="C1259" s="55">
        <v>200</v>
      </c>
      <c r="D1259" s="101">
        <f>D1260</f>
        <v>100</v>
      </c>
      <c r="E1259" s="101">
        <f>E1260</f>
        <v>150</v>
      </c>
      <c r="F1259" s="101">
        <f>F1260</f>
        <v>150</v>
      </c>
    </row>
    <row r="1260" spans="1:6" ht="41.25" customHeight="1" x14ac:dyDescent="0.25">
      <c r="A1260" s="60" t="s">
        <v>1397</v>
      </c>
      <c r="B1260" s="20" t="s">
        <v>941</v>
      </c>
      <c r="C1260" s="55">
        <v>240</v>
      </c>
      <c r="D1260" s="101">
        <v>100</v>
      </c>
      <c r="E1260" s="101">
        <v>150</v>
      </c>
      <c r="F1260" s="101">
        <v>150</v>
      </c>
    </row>
    <row r="1261" spans="1:6" ht="31.5" hidden="1" customHeight="1" x14ac:dyDescent="0.25">
      <c r="A1261" s="13" t="s">
        <v>942</v>
      </c>
      <c r="B1261" s="3" t="s">
        <v>943</v>
      </c>
      <c r="C1261" s="55"/>
      <c r="D1261" s="101">
        <f>D1262</f>
        <v>0</v>
      </c>
      <c r="E1261" s="101">
        <f t="shared" ref="E1261:F1264" si="525">E1262</f>
        <v>0</v>
      </c>
      <c r="F1261" s="101">
        <f t="shared" si="525"/>
        <v>0</v>
      </c>
    </row>
    <row r="1262" spans="1:6" ht="47.25" hidden="1" x14ac:dyDescent="0.25">
      <c r="A1262" s="14" t="s">
        <v>944</v>
      </c>
      <c r="B1262" s="1" t="s">
        <v>945</v>
      </c>
      <c r="C1262" s="55"/>
      <c r="D1262" s="101">
        <f>D1263</f>
        <v>0</v>
      </c>
      <c r="E1262" s="101">
        <f t="shared" si="525"/>
        <v>0</v>
      </c>
      <c r="F1262" s="101">
        <f t="shared" si="525"/>
        <v>0</v>
      </c>
    </row>
    <row r="1263" spans="1:6" ht="94.5" hidden="1" x14ac:dyDescent="0.25">
      <c r="A1263" s="24" t="s">
        <v>946</v>
      </c>
      <c r="B1263" s="20" t="s">
        <v>947</v>
      </c>
      <c r="C1263" s="55"/>
      <c r="D1263" s="101">
        <f>D1264</f>
        <v>0</v>
      </c>
      <c r="E1263" s="101">
        <f t="shared" si="525"/>
        <v>0</v>
      </c>
      <c r="F1263" s="101">
        <f t="shared" si="525"/>
        <v>0</v>
      </c>
    </row>
    <row r="1264" spans="1:6" ht="42.75" hidden="1" customHeight="1" x14ac:dyDescent="0.25">
      <c r="A1264" s="60" t="s">
        <v>1396</v>
      </c>
      <c r="B1264" s="20" t="s">
        <v>947</v>
      </c>
      <c r="C1264" s="55">
        <v>200</v>
      </c>
      <c r="D1264" s="101">
        <f>D1265</f>
        <v>0</v>
      </c>
      <c r="E1264" s="101">
        <f t="shared" si="525"/>
        <v>0</v>
      </c>
      <c r="F1264" s="101">
        <f t="shared" si="525"/>
        <v>0</v>
      </c>
    </row>
    <row r="1265" spans="1:6" ht="45.75" hidden="1" customHeight="1" x14ac:dyDescent="0.25">
      <c r="A1265" s="97" t="s">
        <v>1397</v>
      </c>
      <c r="B1265" s="20" t="s">
        <v>947</v>
      </c>
      <c r="C1265" s="55">
        <v>240</v>
      </c>
      <c r="D1265" s="101"/>
      <c r="E1265" s="101"/>
      <c r="F1265" s="101"/>
    </row>
    <row r="1266" spans="1:6" ht="45.75" customHeight="1" x14ac:dyDescent="0.25">
      <c r="A1266" s="142" t="s">
        <v>1677</v>
      </c>
      <c r="B1266" s="1" t="s">
        <v>1533</v>
      </c>
      <c r="C1266" s="120"/>
      <c r="D1266" s="131">
        <f>D1267</f>
        <v>2603</v>
      </c>
      <c r="E1266" s="131">
        <f t="shared" ref="E1266:F1266" si="526">E1267</f>
        <v>0</v>
      </c>
      <c r="F1266" s="131">
        <f t="shared" si="526"/>
        <v>0</v>
      </c>
    </row>
    <row r="1267" spans="1:6" ht="45.75" customHeight="1" x14ac:dyDescent="0.25">
      <c r="A1267" s="124" t="s">
        <v>1536</v>
      </c>
      <c r="B1267" s="20" t="s">
        <v>1534</v>
      </c>
      <c r="C1267" s="55"/>
      <c r="D1267" s="101">
        <f>D1268</f>
        <v>2603</v>
      </c>
      <c r="E1267" s="101"/>
      <c r="F1267" s="101"/>
    </row>
    <row r="1268" spans="1:6" ht="45.75" customHeight="1" x14ac:dyDescent="0.25">
      <c r="A1268" s="124" t="s">
        <v>1537</v>
      </c>
      <c r="B1268" s="20" t="s">
        <v>1535</v>
      </c>
      <c r="C1268" s="55"/>
      <c r="D1268" s="101">
        <f>D1271+D1274+D1277+D1280+D1284+D1288+D1292+D1296+D1300+D1303+D1306+D1309</f>
        <v>2603</v>
      </c>
      <c r="E1268" s="101">
        <f t="shared" ref="E1268:F1268" si="527">E1269+E1272</f>
        <v>0</v>
      </c>
      <c r="F1268" s="101">
        <f t="shared" si="527"/>
        <v>0</v>
      </c>
    </row>
    <row r="1269" spans="1:6" ht="45.75" hidden="1" customHeight="1" x14ac:dyDescent="0.25">
      <c r="A1269" s="60" t="s">
        <v>1396</v>
      </c>
      <c r="B1269" s="20" t="s">
        <v>1535</v>
      </c>
      <c r="C1269" s="55">
        <v>200</v>
      </c>
      <c r="D1269" s="101">
        <f>D1270</f>
        <v>0</v>
      </c>
      <c r="E1269" s="101"/>
      <c r="F1269" s="101"/>
    </row>
    <row r="1270" spans="1:6" ht="45.75" hidden="1" customHeight="1" x14ac:dyDescent="0.25">
      <c r="A1270" s="60" t="s">
        <v>1397</v>
      </c>
      <c r="B1270" s="20" t="s">
        <v>1535</v>
      </c>
      <c r="C1270" s="55">
        <v>240</v>
      </c>
      <c r="D1270" s="101"/>
      <c r="E1270" s="101"/>
      <c r="F1270" s="101"/>
    </row>
    <row r="1271" spans="1:6" ht="45.75" customHeight="1" x14ac:dyDescent="0.25">
      <c r="A1271" s="139" t="s">
        <v>1638</v>
      </c>
      <c r="B1271" s="160" t="s">
        <v>1639</v>
      </c>
      <c r="C1271" s="167"/>
      <c r="D1271" s="182">
        <f>D1272</f>
        <v>288</v>
      </c>
      <c r="E1271" s="167"/>
      <c r="F1271" s="168"/>
    </row>
    <row r="1272" spans="1:6" ht="45.75" customHeight="1" x14ac:dyDescent="0.25">
      <c r="A1272" s="98" t="s">
        <v>1392</v>
      </c>
      <c r="B1272" s="160" t="s">
        <v>1639</v>
      </c>
      <c r="C1272" s="167" t="s">
        <v>1627</v>
      </c>
      <c r="D1272" s="182">
        <f t="shared" ref="D1272" si="528">D1273</f>
        <v>288</v>
      </c>
      <c r="E1272" s="167"/>
      <c r="F1272" s="168"/>
    </row>
    <row r="1273" spans="1:6" ht="45.75" customHeight="1" x14ac:dyDescent="0.25">
      <c r="A1273" s="98" t="s">
        <v>1628</v>
      </c>
      <c r="B1273" s="163" t="s">
        <v>1639</v>
      </c>
      <c r="C1273" s="167" t="s">
        <v>1629</v>
      </c>
      <c r="D1273" s="182">
        <v>288</v>
      </c>
      <c r="E1273" s="167"/>
      <c r="F1273" s="168"/>
    </row>
    <row r="1274" spans="1:6" ht="45.75" customHeight="1" x14ac:dyDescent="0.25">
      <c r="A1274" s="139" t="s">
        <v>1640</v>
      </c>
      <c r="B1274" s="163" t="s">
        <v>1641</v>
      </c>
      <c r="C1274" s="170"/>
      <c r="D1274" s="182">
        <f>D1275</f>
        <v>192</v>
      </c>
      <c r="E1274" s="169"/>
      <c r="F1274" s="166"/>
    </row>
    <row r="1275" spans="1:6" ht="45.75" customHeight="1" x14ac:dyDescent="0.25">
      <c r="A1275" s="98" t="s">
        <v>1392</v>
      </c>
      <c r="B1275" s="163" t="s">
        <v>1641</v>
      </c>
      <c r="C1275" s="170" t="s">
        <v>1627</v>
      </c>
      <c r="D1275" s="182">
        <f>D1276</f>
        <v>192</v>
      </c>
      <c r="E1275" s="169"/>
      <c r="F1275" s="166"/>
    </row>
    <row r="1276" spans="1:6" ht="28.5" customHeight="1" x14ac:dyDescent="0.25">
      <c r="A1276" s="98" t="s">
        <v>1628</v>
      </c>
      <c r="B1276" s="163" t="s">
        <v>1641</v>
      </c>
      <c r="C1276" s="170" t="s">
        <v>1629</v>
      </c>
      <c r="D1276" s="182">
        <v>192</v>
      </c>
      <c r="E1276" s="169"/>
      <c r="F1276" s="166"/>
    </row>
    <row r="1277" spans="1:6" ht="69" customHeight="1" x14ac:dyDescent="0.25">
      <c r="A1277" s="139" t="s">
        <v>1642</v>
      </c>
      <c r="B1277" s="163" t="s">
        <v>1643</v>
      </c>
      <c r="C1277" s="170"/>
      <c r="D1277" s="182">
        <f>D1278</f>
        <v>17</v>
      </c>
      <c r="E1277" s="169"/>
      <c r="F1277" s="166"/>
    </row>
    <row r="1278" spans="1:6" ht="45.75" customHeight="1" x14ac:dyDescent="0.25">
      <c r="A1278" s="98" t="s">
        <v>1392</v>
      </c>
      <c r="B1278" s="163" t="s">
        <v>1643</v>
      </c>
      <c r="C1278" s="170" t="s">
        <v>1627</v>
      </c>
      <c r="D1278" s="182">
        <f>D1279</f>
        <v>17</v>
      </c>
      <c r="E1278" s="169"/>
      <c r="F1278" s="166"/>
    </row>
    <row r="1279" spans="1:6" ht="45.75" customHeight="1" x14ac:dyDescent="0.25">
      <c r="A1279" s="98" t="s">
        <v>1628</v>
      </c>
      <c r="B1279" s="163" t="s">
        <v>1643</v>
      </c>
      <c r="C1279" s="170" t="s">
        <v>1629</v>
      </c>
      <c r="D1279" s="182">
        <v>17</v>
      </c>
      <c r="E1279" s="169"/>
      <c r="F1279" s="166"/>
    </row>
    <row r="1280" spans="1:6" ht="45.75" customHeight="1" x14ac:dyDescent="0.25">
      <c r="A1280" s="139" t="s">
        <v>1625</v>
      </c>
      <c r="B1280" s="165" t="s">
        <v>1626</v>
      </c>
      <c r="C1280" s="161"/>
      <c r="D1280" s="183">
        <f>D1281</f>
        <v>23</v>
      </c>
      <c r="E1280" s="161"/>
      <c r="F1280" s="162"/>
    </row>
    <row r="1281" spans="1:6" ht="45.75" customHeight="1" x14ac:dyDescent="0.25">
      <c r="A1281" s="98" t="s">
        <v>1392</v>
      </c>
      <c r="B1281" s="165" t="s">
        <v>1626</v>
      </c>
      <c r="C1281" s="161" t="s">
        <v>1627</v>
      </c>
      <c r="D1281" s="183">
        <f>D1282+D1283</f>
        <v>23</v>
      </c>
      <c r="E1281" s="161"/>
      <c r="F1281" s="162"/>
    </row>
    <row r="1282" spans="1:6" ht="45.75" hidden="1" customHeight="1" x14ac:dyDescent="0.25">
      <c r="A1282" s="98" t="s">
        <v>1628</v>
      </c>
      <c r="B1282" s="164" t="s">
        <v>1626</v>
      </c>
      <c r="C1282" s="161" t="s">
        <v>1629</v>
      </c>
      <c r="D1282" s="183"/>
      <c r="E1282" s="161"/>
      <c r="F1282" s="162"/>
    </row>
    <row r="1283" spans="1:6" ht="45.75" customHeight="1" x14ac:dyDescent="0.25">
      <c r="A1283" s="98" t="s">
        <v>1560</v>
      </c>
      <c r="B1283" s="163" t="s">
        <v>1626</v>
      </c>
      <c r="C1283" s="161" t="s">
        <v>1630</v>
      </c>
      <c r="D1283" s="183">
        <v>23</v>
      </c>
      <c r="E1283" s="161"/>
      <c r="F1283" s="162"/>
    </row>
    <row r="1284" spans="1:6" ht="45.75" customHeight="1" x14ac:dyDescent="0.25">
      <c r="A1284" s="139" t="s">
        <v>1631</v>
      </c>
      <c r="B1284" s="163" t="s">
        <v>1632</v>
      </c>
      <c r="C1284" s="161"/>
      <c r="D1284" s="183">
        <f>D1285</f>
        <v>17</v>
      </c>
      <c r="E1284" s="161"/>
      <c r="F1284" s="162"/>
    </row>
    <row r="1285" spans="1:6" ht="45.75" customHeight="1" x14ac:dyDescent="0.25">
      <c r="A1285" s="98" t="s">
        <v>1392</v>
      </c>
      <c r="B1285" s="163" t="s">
        <v>1632</v>
      </c>
      <c r="C1285" s="161" t="s">
        <v>1627</v>
      </c>
      <c r="D1285" s="183">
        <f>D1286+D1287</f>
        <v>17</v>
      </c>
      <c r="E1285" s="161"/>
      <c r="F1285" s="162"/>
    </row>
    <row r="1286" spans="1:6" ht="45.75" hidden="1" customHeight="1" x14ac:dyDescent="0.25">
      <c r="A1286" s="98" t="s">
        <v>1628</v>
      </c>
      <c r="B1286" s="163" t="s">
        <v>1632</v>
      </c>
      <c r="C1286" s="161" t="s">
        <v>1629</v>
      </c>
      <c r="D1286" s="183"/>
      <c r="E1286" s="161"/>
      <c r="F1286" s="162"/>
    </row>
    <row r="1287" spans="1:6" ht="45.75" customHeight="1" x14ac:dyDescent="0.25">
      <c r="A1287" s="98" t="s">
        <v>1560</v>
      </c>
      <c r="B1287" s="163" t="s">
        <v>1632</v>
      </c>
      <c r="C1287" s="161" t="s">
        <v>1630</v>
      </c>
      <c r="D1287" s="183">
        <v>17</v>
      </c>
      <c r="E1287" s="161"/>
      <c r="F1287" s="162"/>
    </row>
    <row r="1288" spans="1:6" ht="45.75" customHeight="1" x14ac:dyDescent="0.25">
      <c r="A1288" s="139" t="s">
        <v>1633</v>
      </c>
      <c r="B1288" s="163" t="s">
        <v>1634</v>
      </c>
      <c r="C1288" s="161"/>
      <c r="D1288" s="183">
        <f>D1289</f>
        <v>6</v>
      </c>
      <c r="E1288" s="161"/>
      <c r="F1288" s="162"/>
    </row>
    <row r="1289" spans="1:6" ht="45.75" customHeight="1" x14ac:dyDescent="0.25">
      <c r="A1289" s="98" t="s">
        <v>1392</v>
      </c>
      <c r="B1289" s="163" t="s">
        <v>1634</v>
      </c>
      <c r="C1289" s="161" t="s">
        <v>1627</v>
      </c>
      <c r="D1289" s="183">
        <f>D1290+D1291</f>
        <v>6</v>
      </c>
      <c r="E1289" s="161"/>
      <c r="F1289" s="162"/>
    </row>
    <row r="1290" spans="1:6" ht="38.25" hidden="1" customHeight="1" x14ac:dyDescent="0.25">
      <c r="A1290" s="98" t="s">
        <v>1628</v>
      </c>
      <c r="B1290" s="163" t="s">
        <v>1634</v>
      </c>
      <c r="C1290" s="161" t="s">
        <v>1629</v>
      </c>
      <c r="D1290" s="183"/>
      <c r="E1290" s="161"/>
      <c r="F1290" s="162"/>
    </row>
    <row r="1291" spans="1:6" ht="25.5" customHeight="1" x14ac:dyDescent="0.25">
      <c r="A1291" s="98" t="s">
        <v>1560</v>
      </c>
      <c r="B1291" s="163" t="s">
        <v>1634</v>
      </c>
      <c r="C1291" s="161" t="s">
        <v>1630</v>
      </c>
      <c r="D1291" s="183">
        <v>6</v>
      </c>
      <c r="E1291" s="161"/>
      <c r="F1291" s="162"/>
    </row>
    <row r="1292" spans="1:6" ht="45" customHeight="1" x14ac:dyDescent="0.25">
      <c r="A1292" s="139" t="s">
        <v>1635</v>
      </c>
      <c r="B1292" s="163" t="s">
        <v>1636</v>
      </c>
      <c r="C1292" s="161"/>
      <c r="D1292" s="183">
        <f>D1293</f>
        <v>109</v>
      </c>
      <c r="E1292" s="158"/>
      <c r="F1292" s="159"/>
    </row>
    <row r="1293" spans="1:6" ht="35.25" customHeight="1" x14ac:dyDescent="0.25">
      <c r="A1293" s="98" t="s">
        <v>1392</v>
      </c>
      <c r="B1293" s="163" t="s">
        <v>1636</v>
      </c>
      <c r="C1293" s="161" t="s">
        <v>1627</v>
      </c>
      <c r="D1293" s="183">
        <f>D1294+D1295</f>
        <v>109</v>
      </c>
      <c r="E1293" s="158"/>
      <c r="F1293" s="159"/>
    </row>
    <row r="1294" spans="1:6" ht="25.5" hidden="1" customHeight="1" x14ac:dyDescent="0.25">
      <c r="A1294" s="98" t="s">
        <v>1628</v>
      </c>
      <c r="B1294" s="163" t="s">
        <v>1636</v>
      </c>
      <c r="C1294" s="161" t="s">
        <v>1629</v>
      </c>
      <c r="D1294" s="183"/>
      <c r="E1294" s="158"/>
      <c r="F1294" s="159"/>
    </row>
    <row r="1295" spans="1:6" ht="25.5" customHeight="1" x14ac:dyDescent="0.25">
      <c r="A1295" s="98" t="s">
        <v>1560</v>
      </c>
      <c r="B1295" s="163" t="s">
        <v>1636</v>
      </c>
      <c r="C1295" s="161" t="s">
        <v>1630</v>
      </c>
      <c r="D1295" s="183">
        <v>109</v>
      </c>
      <c r="E1295" s="158"/>
      <c r="F1295" s="159"/>
    </row>
    <row r="1296" spans="1:6" ht="49.5" customHeight="1" x14ac:dyDescent="0.25">
      <c r="A1296" s="139" t="s">
        <v>1635</v>
      </c>
      <c r="B1296" s="163" t="s">
        <v>1637</v>
      </c>
      <c r="C1296" s="161"/>
      <c r="D1296" s="183">
        <f>D1297</f>
        <v>5</v>
      </c>
      <c r="E1296" s="158"/>
      <c r="F1296" s="159"/>
    </row>
    <row r="1297" spans="1:6" ht="36.75" customHeight="1" x14ac:dyDescent="0.25">
      <c r="A1297" s="98" t="s">
        <v>1392</v>
      </c>
      <c r="B1297" s="163" t="s">
        <v>1637</v>
      </c>
      <c r="C1297" s="161" t="s">
        <v>1627</v>
      </c>
      <c r="D1297" s="183">
        <f>D1298+D1299</f>
        <v>5</v>
      </c>
      <c r="E1297" s="158"/>
      <c r="F1297" s="159"/>
    </row>
    <row r="1298" spans="1:6" ht="25.5" hidden="1" customHeight="1" x14ac:dyDescent="0.25">
      <c r="A1298" s="98" t="s">
        <v>1628</v>
      </c>
      <c r="B1298" s="163" t="s">
        <v>1637</v>
      </c>
      <c r="C1298" s="161" t="s">
        <v>1629</v>
      </c>
      <c r="D1298" s="183"/>
      <c r="E1298" s="158"/>
      <c r="F1298" s="159"/>
    </row>
    <row r="1299" spans="1:6" ht="25.5" customHeight="1" x14ac:dyDescent="0.25">
      <c r="A1299" s="98" t="s">
        <v>1560</v>
      </c>
      <c r="B1299" s="163" t="s">
        <v>1637</v>
      </c>
      <c r="C1299" s="161" t="s">
        <v>1630</v>
      </c>
      <c r="D1299" s="183">
        <v>5</v>
      </c>
      <c r="E1299" s="158"/>
      <c r="F1299" s="159"/>
    </row>
    <row r="1300" spans="1:6" ht="67.5" customHeight="1" x14ac:dyDescent="0.25">
      <c r="A1300" s="124" t="s">
        <v>1650</v>
      </c>
      <c r="B1300" s="172" t="s">
        <v>1651</v>
      </c>
      <c r="C1300" s="178"/>
      <c r="D1300" s="183">
        <f t="shared" ref="D1300:D1301" si="529">D1301</f>
        <v>986</v>
      </c>
      <c r="E1300" s="177"/>
      <c r="F1300" s="159"/>
    </row>
    <row r="1301" spans="1:6" ht="25.5" customHeight="1" x14ac:dyDescent="0.25">
      <c r="A1301" s="179" t="s">
        <v>1652</v>
      </c>
      <c r="B1301" s="172" t="s">
        <v>1651</v>
      </c>
      <c r="C1301" s="178" t="s">
        <v>1627</v>
      </c>
      <c r="D1301" s="183">
        <f t="shared" si="529"/>
        <v>986</v>
      </c>
      <c r="E1301" s="177"/>
      <c r="F1301" s="159"/>
    </row>
    <row r="1302" spans="1:6" ht="25.5" customHeight="1" x14ac:dyDescent="0.25">
      <c r="A1302" s="139" t="s">
        <v>1628</v>
      </c>
      <c r="B1302" s="172" t="s">
        <v>1651</v>
      </c>
      <c r="C1302" s="178" t="s">
        <v>1629</v>
      </c>
      <c r="D1302" s="183">
        <v>986</v>
      </c>
      <c r="E1302" s="177"/>
      <c r="F1302" s="159"/>
    </row>
    <row r="1303" spans="1:6" ht="51" customHeight="1" x14ac:dyDescent="0.25">
      <c r="A1303" s="124" t="s">
        <v>1644</v>
      </c>
      <c r="B1303" s="160" t="s">
        <v>1645</v>
      </c>
      <c r="C1303" s="172"/>
      <c r="D1303" s="183">
        <f>D1304</f>
        <v>313</v>
      </c>
      <c r="E1303" s="171"/>
      <c r="F1303" s="159"/>
    </row>
    <row r="1304" spans="1:6" ht="25.5" customHeight="1" x14ac:dyDescent="0.25">
      <c r="A1304" s="173" t="s">
        <v>1392</v>
      </c>
      <c r="B1304" s="160" t="s">
        <v>1645</v>
      </c>
      <c r="C1304" s="172" t="s">
        <v>1627</v>
      </c>
      <c r="D1304" s="183">
        <f>D1305</f>
        <v>313</v>
      </c>
      <c r="E1304" s="171"/>
      <c r="F1304" s="159"/>
    </row>
    <row r="1305" spans="1:6" ht="25.5" customHeight="1" x14ac:dyDescent="0.25">
      <c r="A1305" s="173" t="s">
        <v>1628</v>
      </c>
      <c r="B1305" s="160" t="s">
        <v>1645</v>
      </c>
      <c r="C1305" s="172" t="s">
        <v>1629</v>
      </c>
      <c r="D1305" s="183">
        <v>313</v>
      </c>
      <c r="E1305" s="171"/>
      <c r="F1305" s="159"/>
    </row>
    <row r="1306" spans="1:6" ht="74.25" customHeight="1" x14ac:dyDescent="0.25">
      <c r="A1306" s="124" t="s">
        <v>1646</v>
      </c>
      <c r="B1306" s="160" t="s">
        <v>1647</v>
      </c>
      <c r="C1306" s="172"/>
      <c r="D1306" s="183">
        <f>D1307</f>
        <v>493</v>
      </c>
      <c r="E1306" s="171"/>
      <c r="F1306" s="159"/>
    </row>
    <row r="1307" spans="1:6" ht="25.5" customHeight="1" x14ac:dyDescent="0.25">
      <c r="A1307" s="173" t="s">
        <v>1392</v>
      </c>
      <c r="B1307" s="160" t="s">
        <v>1647</v>
      </c>
      <c r="C1307" s="172" t="s">
        <v>1627</v>
      </c>
      <c r="D1307" s="183">
        <f>D1308</f>
        <v>493</v>
      </c>
      <c r="E1307" s="171"/>
      <c r="F1307" s="159"/>
    </row>
    <row r="1308" spans="1:6" ht="25.5" customHeight="1" x14ac:dyDescent="0.25">
      <c r="A1308" s="174" t="s">
        <v>1628</v>
      </c>
      <c r="B1308" s="163" t="s">
        <v>1647</v>
      </c>
      <c r="C1308" s="175" t="s">
        <v>1629</v>
      </c>
      <c r="D1308" s="184">
        <v>493</v>
      </c>
      <c r="E1308" s="176"/>
      <c r="F1308" s="159"/>
    </row>
    <row r="1309" spans="1:6" ht="69" customHeight="1" x14ac:dyDescent="0.25">
      <c r="A1309" s="124" t="s">
        <v>1648</v>
      </c>
      <c r="B1309" s="160" t="s">
        <v>1649</v>
      </c>
      <c r="C1309" s="172"/>
      <c r="D1309" s="183">
        <f>D1310</f>
        <v>154</v>
      </c>
      <c r="E1309" s="171"/>
      <c r="F1309" s="159"/>
    </row>
    <row r="1310" spans="1:6" ht="40.5" customHeight="1" x14ac:dyDescent="0.25">
      <c r="A1310" s="173" t="s">
        <v>1392</v>
      </c>
      <c r="B1310" s="160" t="s">
        <v>1649</v>
      </c>
      <c r="C1310" s="172" t="s">
        <v>1627</v>
      </c>
      <c r="D1310" s="183">
        <f>D1311</f>
        <v>154</v>
      </c>
      <c r="E1310" s="171"/>
      <c r="F1310" s="159"/>
    </row>
    <row r="1311" spans="1:6" ht="25.5" customHeight="1" x14ac:dyDescent="0.25">
      <c r="A1311" s="174" t="s">
        <v>1628</v>
      </c>
      <c r="B1311" s="163" t="s">
        <v>1649</v>
      </c>
      <c r="C1311" s="175" t="s">
        <v>1629</v>
      </c>
      <c r="D1311" s="184">
        <v>154</v>
      </c>
      <c r="E1311" s="176"/>
      <c r="F1311" s="185"/>
    </row>
    <row r="1312" spans="1:6" ht="25.5" customHeight="1" x14ac:dyDescent="0.25">
      <c r="A1312" s="98" t="s">
        <v>1656</v>
      </c>
      <c r="B1312" s="165" t="s">
        <v>1654</v>
      </c>
      <c r="C1312" s="186"/>
      <c r="D1312" s="183">
        <f>D1313</f>
        <v>3690</v>
      </c>
      <c r="E1312" s="183">
        <f t="shared" ref="E1312:F1312" si="530">E1313</f>
        <v>4300</v>
      </c>
      <c r="F1312" s="183">
        <f t="shared" si="530"/>
        <v>4800</v>
      </c>
    </row>
    <row r="1313" spans="1:6" ht="78" customHeight="1" x14ac:dyDescent="0.25">
      <c r="A1313" s="98" t="s">
        <v>1657</v>
      </c>
      <c r="B1313" s="165" t="s">
        <v>1655</v>
      </c>
      <c r="C1313" s="186"/>
      <c r="D1313" s="183">
        <f>D1314+D1320</f>
        <v>3690</v>
      </c>
      <c r="E1313" s="183">
        <f t="shared" ref="E1313:F1313" si="531">E1314+E1320</f>
        <v>4300</v>
      </c>
      <c r="F1313" s="183">
        <f t="shared" si="531"/>
        <v>4800</v>
      </c>
    </row>
    <row r="1314" spans="1:6" ht="37.5" customHeight="1" x14ac:dyDescent="0.25">
      <c r="A1314" s="24" t="s">
        <v>948</v>
      </c>
      <c r="B1314" s="20" t="s">
        <v>949</v>
      </c>
      <c r="C1314" s="55"/>
      <c r="D1314" s="101">
        <f>D1315</f>
        <v>300</v>
      </c>
      <c r="E1314" s="101">
        <f t="shared" ref="E1314:F1315" si="532">E1315</f>
        <v>300</v>
      </c>
      <c r="F1314" s="101">
        <f t="shared" si="532"/>
        <v>300</v>
      </c>
    </row>
    <row r="1315" spans="1:6" ht="37.5" customHeight="1" x14ac:dyDescent="0.25">
      <c r="A1315" s="60" t="s">
        <v>1396</v>
      </c>
      <c r="B1315" s="20" t="s">
        <v>949</v>
      </c>
      <c r="C1315" s="55">
        <v>200</v>
      </c>
      <c r="D1315" s="101">
        <f>D1316</f>
        <v>300</v>
      </c>
      <c r="E1315" s="101">
        <f t="shared" si="532"/>
        <v>300</v>
      </c>
      <c r="F1315" s="101">
        <f t="shared" si="532"/>
        <v>300</v>
      </c>
    </row>
    <row r="1316" spans="1:6" ht="37.5" customHeight="1" x14ac:dyDescent="0.25">
      <c r="A1316" s="60" t="s">
        <v>1397</v>
      </c>
      <c r="B1316" s="20" t="s">
        <v>949</v>
      </c>
      <c r="C1316" s="55">
        <v>240</v>
      </c>
      <c r="D1316" s="101">
        <v>300</v>
      </c>
      <c r="E1316" s="101">
        <v>300</v>
      </c>
      <c r="F1316" s="101">
        <v>300</v>
      </c>
    </row>
    <row r="1317" spans="1:6" ht="45.75" hidden="1" customHeight="1" x14ac:dyDescent="0.25">
      <c r="A1317" s="24" t="s">
        <v>950</v>
      </c>
      <c r="B1317" s="20" t="s">
        <v>951</v>
      </c>
      <c r="C1317" s="55"/>
      <c r="D1317" s="101">
        <f>D1318</f>
        <v>0</v>
      </c>
      <c r="E1317" s="101">
        <f t="shared" ref="E1317:F1318" si="533">E1318</f>
        <v>0</v>
      </c>
      <c r="F1317" s="101">
        <f t="shared" si="533"/>
        <v>0</v>
      </c>
    </row>
    <row r="1318" spans="1:6" ht="45.75" hidden="1" customHeight="1" x14ac:dyDescent="0.25">
      <c r="A1318" s="16" t="s">
        <v>1399</v>
      </c>
      <c r="B1318" s="20" t="s">
        <v>951</v>
      </c>
      <c r="C1318" s="55">
        <v>600</v>
      </c>
      <c r="D1318" s="101">
        <f>D1319</f>
        <v>0</v>
      </c>
      <c r="E1318" s="101">
        <f t="shared" si="533"/>
        <v>0</v>
      </c>
      <c r="F1318" s="101">
        <f t="shared" si="533"/>
        <v>0</v>
      </c>
    </row>
    <row r="1319" spans="1:6" ht="45.75" hidden="1" customHeight="1" x14ac:dyDescent="0.25">
      <c r="A1319" s="16" t="s">
        <v>1398</v>
      </c>
      <c r="B1319" s="20" t="s">
        <v>951</v>
      </c>
      <c r="C1319" s="55">
        <v>610</v>
      </c>
      <c r="D1319" s="101">
        <v>0</v>
      </c>
      <c r="E1319" s="101">
        <v>0</v>
      </c>
      <c r="F1319" s="101">
        <v>0</v>
      </c>
    </row>
    <row r="1320" spans="1:6" ht="49.5" customHeight="1" x14ac:dyDescent="0.25">
      <c r="A1320" s="24" t="s">
        <v>952</v>
      </c>
      <c r="B1320" s="20" t="s">
        <v>953</v>
      </c>
      <c r="C1320" s="55"/>
      <c r="D1320" s="101">
        <f>D1321</f>
        <v>3390</v>
      </c>
      <c r="E1320" s="101">
        <f t="shared" ref="E1320:F1321" si="534">E1321</f>
        <v>4000</v>
      </c>
      <c r="F1320" s="101">
        <f t="shared" si="534"/>
        <v>4500</v>
      </c>
    </row>
    <row r="1321" spans="1:6" ht="49.5" customHeight="1" x14ac:dyDescent="0.25">
      <c r="A1321" s="16" t="s">
        <v>1399</v>
      </c>
      <c r="B1321" s="20" t="s">
        <v>953</v>
      </c>
      <c r="C1321" s="55">
        <v>600</v>
      </c>
      <c r="D1321" s="101">
        <f>D1322</f>
        <v>3390</v>
      </c>
      <c r="E1321" s="101">
        <f t="shared" si="534"/>
        <v>4000</v>
      </c>
      <c r="F1321" s="101">
        <f t="shared" si="534"/>
        <v>4500</v>
      </c>
    </row>
    <row r="1322" spans="1:6" ht="49.5" customHeight="1" x14ac:dyDescent="0.25">
      <c r="A1322" s="16" t="s">
        <v>1398</v>
      </c>
      <c r="B1322" s="20" t="s">
        <v>953</v>
      </c>
      <c r="C1322" s="55">
        <v>610</v>
      </c>
      <c r="D1322" s="101">
        <v>3390</v>
      </c>
      <c r="E1322" s="101">
        <v>4000</v>
      </c>
      <c r="F1322" s="101">
        <v>4500</v>
      </c>
    </row>
    <row r="1323" spans="1:6" ht="36.75" hidden="1" customHeight="1" x14ac:dyDescent="0.25">
      <c r="A1323" s="14" t="s">
        <v>954</v>
      </c>
      <c r="B1323" s="1" t="s">
        <v>955</v>
      </c>
      <c r="C1323" s="55"/>
      <c r="D1323" s="101">
        <f>D1324+D1327</f>
        <v>0</v>
      </c>
      <c r="E1323" s="101">
        <f t="shared" ref="E1323:F1323" si="535">E1324+E1327</f>
        <v>0</v>
      </c>
      <c r="F1323" s="101">
        <f t="shared" si="535"/>
        <v>0</v>
      </c>
    </row>
    <row r="1324" spans="1:6" ht="43.5" hidden="1" customHeight="1" x14ac:dyDescent="0.25">
      <c r="A1324" s="24" t="s">
        <v>956</v>
      </c>
      <c r="B1324" s="20" t="s">
        <v>957</v>
      </c>
      <c r="C1324" s="55"/>
      <c r="D1324" s="101">
        <f>D1325</f>
        <v>0</v>
      </c>
      <c r="E1324" s="101">
        <f t="shared" ref="E1324:F1325" si="536">E1325</f>
        <v>0</v>
      </c>
      <c r="F1324" s="101">
        <f t="shared" si="536"/>
        <v>0</v>
      </c>
    </row>
    <row r="1325" spans="1:6" ht="28.5" hidden="1" customHeight="1" x14ac:dyDescent="0.25">
      <c r="A1325" s="60" t="s">
        <v>1396</v>
      </c>
      <c r="B1325" s="20" t="s">
        <v>957</v>
      </c>
      <c r="C1325" s="55">
        <v>200</v>
      </c>
      <c r="D1325" s="101">
        <f>D1326</f>
        <v>0</v>
      </c>
      <c r="E1325" s="101">
        <f t="shared" si="536"/>
        <v>0</v>
      </c>
      <c r="F1325" s="101">
        <f t="shared" si="536"/>
        <v>0</v>
      </c>
    </row>
    <row r="1326" spans="1:6" ht="40.5" hidden="1" customHeight="1" x14ac:dyDescent="0.25">
      <c r="A1326" s="60" t="s">
        <v>1397</v>
      </c>
      <c r="B1326" s="20" t="s">
        <v>957</v>
      </c>
      <c r="C1326" s="55">
        <v>240</v>
      </c>
      <c r="D1326" s="101">
        <v>0</v>
      </c>
      <c r="E1326" s="101"/>
      <c r="F1326" s="101"/>
    </row>
    <row r="1327" spans="1:6" ht="39.75" hidden="1" customHeight="1" x14ac:dyDescent="0.25">
      <c r="A1327" s="24" t="s">
        <v>948</v>
      </c>
      <c r="B1327" s="20" t="s">
        <v>958</v>
      </c>
      <c r="C1327" s="55"/>
      <c r="D1327" s="101">
        <f>D1328</f>
        <v>0</v>
      </c>
      <c r="E1327" s="101">
        <f t="shared" ref="E1327:F1328" si="537">E1328</f>
        <v>0</v>
      </c>
      <c r="F1327" s="101">
        <f t="shared" si="537"/>
        <v>0</v>
      </c>
    </row>
    <row r="1328" spans="1:6" ht="39.75" hidden="1" customHeight="1" x14ac:dyDescent="0.25">
      <c r="A1328" s="60" t="s">
        <v>1396</v>
      </c>
      <c r="B1328" s="20" t="s">
        <v>958</v>
      </c>
      <c r="C1328" s="55">
        <v>200</v>
      </c>
      <c r="D1328" s="101">
        <f>D1329</f>
        <v>0</v>
      </c>
      <c r="E1328" s="101">
        <f t="shared" si="537"/>
        <v>0</v>
      </c>
      <c r="F1328" s="101">
        <f t="shared" si="537"/>
        <v>0</v>
      </c>
    </row>
    <row r="1329" spans="1:9" ht="39.75" hidden="1" customHeight="1" x14ac:dyDescent="0.25">
      <c r="A1329" s="60" t="s">
        <v>1397</v>
      </c>
      <c r="B1329" s="20" t="s">
        <v>958</v>
      </c>
      <c r="C1329" s="55">
        <v>240</v>
      </c>
      <c r="D1329" s="101">
        <v>0</v>
      </c>
      <c r="E1329" s="101"/>
      <c r="F1329" s="101"/>
    </row>
    <row r="1330" spans="1:9" ht="36.75" customHeight="1" x14ac:dyDescent="0.25">
      <c r="A1330" s="13" t="s">
        <v>128</v>
      </c>
      <c r="B1330" s="3" t="s">
        <v>959</v>
      </c>
      <c r="C1330" s="55"/>
      <c r="D1330" s="101">
        <f>D1339+D1350+D1331+D1357</f>
        <v>4703</v>
      </c>
      <c r="E1330" s="101">
        <f>E1339+E1350+E1331+E1357</f>
        <v>3056</v>
      </c>
      <c r="F1330" s="101">
        <f>F1339+F1350+F1331+F1357</f>
        <v>2765</v>
      </c>
    </row>
    <row r="1331" spans="1:9" ht="27.75" hidden="1" customHeight="1" x14ac:dyDescent="0.25">
      <c r="A1331" s="7" t="s">
        <v>130</v>
      </c>
      <c r="B1331" s="1" t="s">
        <v>960</v>
      </c>
      <c r="C1331" s="55"/>
      <c r="D1331" s="101">
        <f>D1332</f>
        <v>0</v>
      </c>
      <c r="E1331" s="101">
        <f t="shared" ref="E1331:F1331" si="538">E1332</f>
        <v>0</v>
      </c>
      <c r="F1331" s="101">
        <f t="shared" si="538"/>
        <v>0</v>
      </c>
    </row>
    <row r="1332" spans="1:9" ht="35.25" hidden="1" customHeight="1" x14ac:dyDescent="0.25">
      <c r="A1332" s="24" t="s">
        <v>132</v>
      </c>
      <c r="B1332" s="20" t="s">
        <v>961</v>
      </c>
      <c r="C1332" s="55"/>
      <c r="D1332" s="101">
        <f>D1333+D1335+D1337</f>
        <v>0</v>
      </c>
      <c r="E1332" s="101">
        <f t="shared" ref="E1332:F1332" si="539">E1333+E1335+E1337</f>
        <v>0</v>
      </c>
      <c r="F1332" s="101">
        <f t="shared" si="539"/>
        <v>0</v>
      </c>
    </row>
    <row r="1333" spans="1:9" ht="35.25" hidden="1" customHeight="1" x14ac:dyDescent="0.25">
      <c r="A1333" s="60" t="s">
        <v>1394</v>
      </c>
      <c r="B1333" s="20" t="s">
        <v>961</v>
      </c>
      <c r="C1333" s="55">
        <v>100</v>
      </c>
      <c r="D1333" s="101">
        <f>D1334</f>
        <v>0</v>
      </c>
      <c r="E1333" s="101">
        <f t="shared" ref="E1333:F1333" si="540">E1334</f>
        <v>0</v>
      </c>
      <c r="F1333" s="101">
        <f t="shared" si="540"/>
        <v>0</v>
      </c>
    </row>
    <row r="1334" spans="1:9" ht="35.25" hidden="1" customHeight="1" x14ac:dyDescent="0.25">
      <c r="A1334" s="60" t="s">
        <v>1395</v>
      </c>
      <c r="B1334" s="20" t="s">
        <v>961</v>
      </c>
      <c r="C1334" s="55">
        <v>120</v>
      </c>
      <c r="D1334" s="101"/>
      <c r="E1334" s="101"/>
      <c r="F1334" s="101"/>
    </row>
    <row r="1335" spans="1:9" ht="35.25" hidden="1" customHeight="1" x14ac:dyDescent="0.25">
      <c r="A1335" s="60" t="s">
        <v>1396</v>
      </c>
      <c r="B1335" s="20" t="s">
        <v>961</v>
      </c>
      <c r="C1335" s="55">
        <v>200</v>
      </c>
      <c r="D1335" s="101">
        <f>D1336</f>
        <v>0</v>
      </c>
      <c r="E1335" s="101">
        <f t="shared" ref="E1335:F1335" si="541">E1336</f>
        <v>0</v>
      </c>
      <c r="F1335" s="101">
        <f t="shared" si="541"/>
        <v>0</v>
      </c>
    </row>
    <row r="1336" spans="1:9" ht="35.25" hidden="1" customHeight="1" x14ac:dyDescent="0.25">
      <c r="A1336" s="60" t="s">
        <v>1397</v>
      </c>
      <c r="B1336" s="20" t="s">
        <v>961</v>
      </c>
      <c r="C1336" s="55">
        <v>240</v>
      </c>
      <c r="D1336" s="101"/>
      <c r="E1336" s="101"/>
      <c r="F1336" s="101"/>
    </row>
    <row r="1337" spans="1:9" ht="35.25" hidden="1" customHeight="1" x14ac:dyDescent="0.25">
      <c r="A1337" s="60" t="s">
        <v>1400</v>
      </c>
      <c r="B1337" s="20" t="s">
        <v>961</v>
      </c>
      <c r="C1337" s="55">
        <v>800</v>
      </c>
      <c r="D1337" s="101">
        <f>D1338</f>
        <v>0</v>
      </c>
      <c r="E1337" s="101">
        <f t="shared" ref="E1337:F1337" si="542">E1338</f>
        <v>0</v>
      </c>
      <c r="F1337" s="101">
        <f t="shared" si="542"/>
        <v>0</v>
      </c>
    </row>
    <row r="1338" spans="1:9" ht="35.25" hidden="1" customHeight="1" x14ac:dyDescent="0.25">
      <c r="A1338" s="16" t="s">
        <v>1401</v>
      </c>
      <c r="B1338" s="20" t="s">
        <v>961</v>
      </c>
      <c r="C1338" s="55">
        <v>850</v>
      </c>
      <c r="D1338" s="101"/>
      <c r="E1338" s="101"/>
      <c r="F1338" s="101"/>
    </row>
    <row r="1339" spans="1:9" ht="31.5" x14ac:dyDescent="0.25">
      <c r="A1339" s="14" t="s">
        <v>962</v>
      </c>
      <c r="B1339" s="1" t="s">
        <v>963</v>
      </c>
      <c r="C1339" s="55"/>
      <c r="D1339" s="85">
        <f>D1340+D1345</f>
        <v>2744</v>
      </c>
      <c r="E1339" s="101">
        <f t="shared" ref="E1339:F1339" si="543">E1340+E1345</f>
        <v>2744</v>
      </c>
      <c r="F1339" s="101">
        <f t="shared" si="543"/>
        <v>2744</v>
      </c>
    </row>
    <row r="1340" spans="1:9" ht="51" customHeight="1" x14ac:dyDescent="0.25">
      <c r="A1340" s="19" t="s">
        <v>964</v>
      </c>
      <c r="B1340" s="20" t="s">
        <v>965</v>
      </c>
      <c r="C1340" s="55"/>
      <c r="D1340" s="101">
        <f>D1341+D1343</f>
        <v>2744</v>
      </c>
      <c r="E1340" s="101">
        <f t="shared" ref="E1340:F1340" si="544">E1341+E1343</f>
        <v>2744</v>
      </c>
      <c r="F1340" s="101">
        <f t="shared" si="544"/>
        <v>2744</v>
      </c>
    </row>
    <row r="1341" spans="1:9" ht="48" customHeight="1" x14ac:dyDescent="0.25">
      <c r="A1341" s="60" t="s">
        <v>1394</v>
      </c>
      <c r="B1341" s="20" t="s">
        <v>965</v>
      </c>
      <c r="C1341" s="55">
        <v>100</v>
      </c>
      <c r="D1341" s="101">
        <f>D1342</f>
        <v>2600</v>
      </c>
      <c r="E1341" s="101">
        <f t="shared" ref="E1341:F1341" si="545">E1342</f>
        <v>2600</v>
      </c>
      <c r="F1341" s="101">
        <f t="shared" si="545"/>
        <v>2600</v>
      </c>
    </row>
    <row r="1342" spans="1:9" ht="34.5" customHeight="1" x14ac:dyDescent="0.25">
      <c r="A1342" s="60" t="s">
        <v>1405</v>
      </c>
      <c r="B1342" s="20" t="s">
        <v>965</v>
      </c>
      <c r="C1342" s="55">
        <v>110</v>
      </c>
      <c r="D1342" s="101">
        <v>2600</v>
      </c>
      <c r="E1342" s="101">
        <v>2600</v>
      </c>
      <c r="F1342" s="101">
        <v>2600</v>
      </c>
    </row>
    <row r="1343" spans="1:9" ht="35.25" customHeight="1" x14ac:dyDescent="0.25">
      <c r="A1343" s="60" t="s">
        <v>1396</v>
      </c>
      <c r="B1343" s="20" t="s">
        <v>965</v>
      </c>
      <c r="C1343" s="55">
        <v>200</v>
      </c>
      <c r="D1343" s="85">
        <f>D1344</f>
        <v>144</v>
      </c>
      <c r="E1343" s="85">
        <f t="shared" ref="E1343:F1343" si="546">E1344</f>
        <v>144</v>
      </c>
      <c r="F1343" s="85">
        <f t="shared" si="546"/>
        <v>144</v>
      </c>
    </row>
    <row r="1344" spans="1:9" ht="41.25" customHeight="1" x14ac:dyDescent="0.25">
      <c r="A1344" s="60" t="s">
        <v>1397</v>
      </c>
      <c r="B1344" s="20" t="s">
        <v>965</v>
      </c>
      <c r="C1344" s="55">
        <v>240</v>
      </c>
      <c r="D1344" s="85">
        <v>144</v>
      </c>
      <c r="E1344" s="85">
        <v>144</v>
      </c>
      <c r="F1344" s="85">
        <v>144</v>
      </c>
      <c r="I1344" s="129"/>
    </row>
    <row r="1345" spans="1:6" ht="46.5" hidden="1" customHeight="1" x14ac:dyDescent="0.25">
      <c r="A1345" s="19" t="s">
        <v>966</v>
      </c>
      <c r="B1345" s="20" t="s">
        <v>967</v>
      </c>
      <c r="C1345" s="55"/>
      <c r="D1345" s="85">
        <f>D1346+D1348</f>
        <v>0</v>
      </c>
      <c r="E1345" s="85">
        <f t="shared" ref="E1345:F1345" si="547">E1346+E1348</f>
        <v>0</v>
      </c>
      <c r="F1345" s="85">
        <f t="shared" si="547"/>
        <v>0</v>
      </c>
    </row>
    <row r="1346" spans="1:6" ht="46.5" hidden="1" customHeight="1" x14ac:dyDescent="0.25">
      <c r="A1346" s="60" t="s">
        <v>1394</v>
      </c>
      <c r="B1346" s="20" t="s">
        <v>967</v>
      </c>
      <c r="C1346" s="55">
        <v>100</v>
      </c>
      <c r="D1346" s="85">
        <f>D1347</f>
        <v>0</v>
      </c>
      <c r="E1346" s="85">
        <f t="shared" ref="E1346:F1346" si="548">E1347</f>
        <v>0</v>
      </c>
      <c r="F1346" s="85">
        <f t="shared" si="548"/>
        <v>0</v>
      </c>
    </row>
    <row r="1347" spans="1:6" ht="46.5" hidden="1" customHeight="1" x14ac:dyDescent="0.25">
      <c r="A1347" s="60" t="s">
        <v>1405</v>
      </c>
      <c r="B1347" s="20" t="s">
        <v>967</v>
      </c>
      <c r="C1347" s="55">
        <v>110</v>
      </c>
      <c r="D1347" s="85"/>
      <c r="E1347" s="85"/>
      <c r="F1347" s="85"/>
    </row>
    <row r="1348" spans="1:6" ht="46.5" hidden="1" customHeight="1" x14ac:dyDescent="0.25">
      <c r="A1348" s="60" t="s">
        <v>1396</v>
      </c>
      <c r="B1348" s="20" t="s">
        <v>967</v>
      </c>
      <c r="C1348" s="55">
        <v>200</v>
      </c>
      <c r="D1348" s="85">
        <f>D1349</f>
        <v>0</v>
      </c>
      <c r="E1348" s="85">
        <f t="shared" ref="E1348:F1348" si="549">E1349</f>
        <v>0</v>
      </c>
      <c r="F1348" s="85">
        <f t="shared" si="549"/>
        <v>0</v>
      </c>
    </row>
    <row r="1349" spans="1:6" ht="46.5" hidden="1" customHeight="1" x14ac:dyDescent="0.25">
      <c r="A1349" s="60" t="s">
        <v>1397</v>
      </c>
      <c r="B1349" s="20" t="s">
        <v>967</v>
      </c>
      <c r="C1349" s="55">
        <v>240</v>
      </c>
      <c r="D1349" s="85"/>
      <c r="E1349" s="85"/>
      <c r="F1349" s="85"/>
    </row>
    <row r="1350" spans="1:6" ht="43.5" customHeight="1" x14ac:dyDescent="0.25">
      <c r="A1350" s="14" t="s">
        <v>968</v>
      </c>
      <c r="B1350" s="1" t="s">
        <v>969</v>
      </c>
      <c r="C1350" s="55"/>
      <c r="D1350" s="85">
        <f>D1351+D1354</f>
        <v>1</v>
      </c>
      <c r="E1350" s="85">
        <f t="shared" ref="E1350:F1350" si="550">E1351+E1354</f>
        <v>312</v>
      </c>
      <c r="F1350" s="85">
        <f t="shared" si="550"/>
        <v>21</v>
      </c>
    </row>
    <row r="1351" spans="1:6" ht="62.25" customHeight="1" x14ac:dyDescent="0.25">
      <c r="A1351" s="19" t="s">
        <v>970</v>
      </c>
      <c r="B1351" s="20" t="s">
        <v>971</v>
      </c>
      <c r="C1351" s="55"/>
      <c r="D1351" s="85">
        <f>D1352</f>
        <v>1</v>
      </c>
      <c r="E1351" s="85">
        <f t="shared" ref="E1351:F1352" si="551">E1352</f>
        <v>312</v>
      </c>
      <c r="F1351" s="85">
        <f t="shared" si="551"/>
        <v>21</v>
      </c>
    </row>
    <row r="1352" spans="1:6" ht="36" customHeight="1" x14ac:dyDescent="0.25">
      <c r="A1352" s="60" t="s">
        <v>1396</v>
      </c>
      <c r="B1352" s="20" t="s">
        <v>971</v>
      </c>
      <c r="C1352" s="55">
        <v>200</v>
      </c>
      <c r="D1352" s="85">
        <f>D1353</f>
        <v>1</v>
      </c>
      <c r="E1352" s="85">
        <f t="shared" si="551"/>
        <v>312</v>
      </c>
      <c r="F1352" s="85">
        <f t="shared" si="551"/>
        <v>21</v>
      </c>
    </row>
    <row r="1353" spans="1:6" ht="39" customHeight="1" x14ac:dyDescent="0.25">
      <c r="A1353" s="60" t="s">
        <v>1397</v>
      </c>
      <c r="B1353" s="20" t="s">
        <v>971</v>
      </c>
      <c r="C1353" s="55">
        <v>240</v>
      </c>
      <c r="D1353" s="85">
        <v>1</v>
      </c>
      <c r="E1353" s="85">
        <v>312</v>
      </c>
      <c r="F1353" s="85">
        <v>21</v>
      </c>
    </row>
    <row r="1354" spans="1:6" ht="48" hidden="1" customHeight="1" x14ac:dyDescent="0.25">
      <c r="A1354" s="19" t="s">
        <v>972</v>
      </c>
      <c r="B1354" s="20" t="s">
        <v>973</v>
      </c>
      <c r="C1354" s="55"/>
      <c r="D1354" s="85">
        <f>D1355</f>
        <v>0</v>
      </c>
      <c r="E1354" s="85">
        <f t="shared" ref="E1354:F1355" si="552">E1355</f>
        <v>0</v>
      </c>
      <c r="F1354" s="85">
        <f t="shared" si="552"/>
        <v>0</v>
      </c>
    </row>
    <row r="1355" spans="1:6" ht="48" hidden="1" customHeight="1" x14ac:dyDescent="0.25">
      <c r="A1355" s="97" t="s">
        <v>1396</v>
      </c>
      <c r="B1355" s="20" t="s">
        <v>973</v>
      </c>
      <c r="C1355" s="55">
        <v>200</v>
      </c>
      <c r="D1355" s="85">
        <f>D1356</f>
        <v>0</v>
      </c>
      <c r="E1355" s="85">
        <f t="shared" si="552"/>
        <v>0</v>
      </c>
      <c r="F1355" s="85">
        <f t="shared" si="552"/>
        <v>0</v>
      </c>
    </row>
    <row r="1356" spans="1:6" ht="33.75" hidden="1" customHeight="1" x14ac:dyDescent="0.25">
      <c r="A1356" s="98" t="s">
        <v>1397</v>
      </c>
      <c r="B1356" s="20" t="s">
        <v>973</v>
      </c>
      <c r="C1356" s="55">
        <v>240</v>
      </c>
      <c r="D1356" s="85"/>
      <c r="E1356" s="85"/>
      <c r="F1356" s="85"/>
    </row>
    <row r="1357" spans="1:6" ht="45" customHeight="1" x14ac:dyDescent="0.25">
      <c r="A1357" s="150" t="s">
        <v>1439</v>
      </c>
      <c r="B1357" s="1" t="s">
        <v>1437</v>
      </c>
      <c r="C1357" s="55"/>
      <c r="D1357" s="85">
        <f t="shared" ref="D1357:F1359" si="553">D1358</f>
        <v>1958</v>
      </c>
      <c r="E1357" s="85">
        <f t="shared" si="553"/>
        <v>0</v>
      </c>
      <c r="F1357" s="85">
        <f t="shared" si="553"/>
        <v>0</v>
      </c>
    </row>
    <row r="1358" spans="1:6" ht="37.5" customHeight="1" x14ac:dyDescent="0.25">
      <c r="A1358" s="99" t="s">
        <v>1440</v>
      </c>
      <c r="B1358" s="20" t="s">
        <v>1438</v>
      </c>
      <c r="C1358" s="55"/>
      <c r="D1358" s="85">
        <f t="shared" si="553"/>
        <v>1958</v>
      </c>
      <c r="E1358" s="85">
        <f t="shared" si="553"/>
        <v>0</v>
      </c>
      <c r="F1358" s="85">
        <f t="shared" si="553"/>
        <v>0</v>
      </c>
    </row>
    <row r="1359" spans="1:6" ht="48" customHeight="1" x14ac:dyDescent="0.25">
      <c r="A1359" s="60" t="s">
        <v>1396</v>
      </c>
      <c r="B1359" s="20" t="s">
        <v>1438</v>
      </c>
      <c r="C1359" s="55">
        <v>200</v>
      </c>
      <c r="D1359" s="85">
        <f t="shared" si="553"/>
        <v>1958</v>
      </c>
      <c r="E1359" s="85">
        <f t="shared" si="553"/>
        <v>0</v>
      </c>
      <c r="F1359" s="85">
        <f t="shared" si="553"/>
        <v>0</v>
      </c>
    </row>
    <row r="1360" spans="1:6" ht="48" customHeight="1" x14ac:dyDescent="0.25">
      <c r="A1360" s="97" t="s">
        <v>1397</v>
      </c>
      <c r="B1360" s="20" t="s">
        <v>1438</v>
      </c>
      <c r="C1360" s="55">
        <v>240</v>
      </c>
      <c r="D1360" s="85">
        <v>1958</v>
      </c>
      <c r="E1360" s="85"/>
      <c r="F1360" s="85"/>
    </row>
    <row r="1361" spans="1:6" ht="39.75" customHeight="1" x14ac:dyDescent="0.25">
      <c r="A1361" s="13" t="s">
        <v>974</v>
      </c>
      <c r="B1361" s="3" t="s">
        <v>975</v>
      </c>
      <c r="C1361" s="55"/>
      <c r="D1361" s="101">
        <f>D1362</f>
        <v>100</v>
      </c>
      <c r="E1361" s="101">
        <f t="shared" ref="E1361:F1364" si="554">E1362</f>
        <v>100</v>
      </c>
      <c r="F1361" s="101">
        <f t="shared" si="554"/>
        <v>100</v>
      </c>
    </row>
    <row r="1362" spans="1:6" ht="33.75" customHeight="1" x14ac:dyDescent="0.25">
      <c r="A1362" s="17" t="s">
        <v>976</v>
      </c>
      <c r="B1362" s="1" t="s">
        <v>977</v>
      </c>
      <c r="C1362" s="55"/>
      <c r="D1362" s="101">
        <f>D1363</f>
        <v>100</v>
      </c>
      <c r="E1362" s="101">
        <f t="shared" si="554"/>
        <v>100</v>
      </c>
      <c r="F1362" s="101">
        <f t="shared" si="554"/>
        <v>100</v>
      </c>
    </row>
    <row r="1363" spans="1:6" ht="38.25" customHeight="1" x14ac:dyDescent="0.25">
      <c r="A1363" s="24" t="s">
        <v>978</v>
      </c>
      <c r="B1363" s="20" t="s">
        <v>979</v>
      </c>
      <c r="C1363" s="55"/>
      <c r="D1363" s="101">
        <f>D1364+D1366</f>
        <v>100</v>
      </c>
      <c r="E1363" s="101">
        <f t="shared" ref="E1363:F1363" si="555">E1364+E1366</f>
        <v>100</v>
      </c>
      <c r="F1363" s="101">
        <f t="shared" si="555"/>
        <v>100</v>
      </c>
    </row>
    <row r="1364" spans="1:6" ht="38.25" customHeight="1" x14ac:dyDescent="0.25">
      <c r="A1364" s="60" t="s">
        <v>1396</v>
      </c>
      <c r="B1364" s="20" t="s">
        <v>979</v>
      </c>
      <c r="C1364" s="55">
        <v>200</v>
      </c>
      <c r="D1364" s="101">
        <f>D1365</f>
        <v>100</v>
      </c>
      <c r="E1364" s="101">
        <f t="shared" si="554"/>
        <v>100</v>
      </c>
      <c r="F1364" s="101">
        <f t="shared" si="554"/>
        <v>100</v>
      </c>
    </row>
    <row r="1365" spans="1:6" ht="38.25" customHeight="1" x14ac:dyDescent="0.25">
      <c r="A1365" s="60" t="s">
        <v>1397</v>
      </c>
      <c r="B1365" s="20" t="s">
        <v>979</v>
      </c>
      <c r="C1365" s="55">
        <v>240</v>
      </c>
      <c r="D1365" s="101">
        <v>100</v>
      </c>
      <c r="E1365" s="101">
        <v>100</v>
      </c>
      <c r="F1365" s="101">
        <v>100</v>
      </c>
    </row>
    <row r="1366" spans="1:6" ht="38.25" hidden="1" customHeight="1" x14ac:dyDescent="0.25">
      <c r="A1366" s="16" t="s">
        <v>1399</v>
      </c>
      <c r="B1366" s="20" t="s">
        <v>979</v>
      </c>
      <c r="C1366" s="55">
        <v>600</v>
      </c>
      <c r="D1366" s="101">
        <f>D1367</f>
        <v>0</v>
      </c>
      <c r="E1366" s="101">
        <f t="shared" ref="E1366:F1366" si="556">E1367</f>
        <v>0</v>
      </c>
      <c r="F1366" s="101">
        <f t="shared" si="556"/>
        <v>0</v>
      </c>
    </row>
    <row r="1367" spans="1:6" ht="38.25" hidden="1" customHeight="1" x14ac:dyDescent="0.25">
      <c r="A1367" s="16" t="s">
        <v>1398</v>
      </c>
      <c r="B1367" s="20" t="s">
        <v>979</v>
      </c>
      <c r="C1367" s="55">
        <v>610</v>
      </c>
      <c r="D1367" s="101">
        <v>0</v>
      </c>
      <c r="E1367" s="101">
        <v>0</v>
      </c>
      <c r="F1367" s="101">
        <v>0</v>
      </c>
    </row>
    <row r="1368" spans="1:6" ht="43.5" customHeight="1" x14ac:dyDescent="0.25">
      <c r="A1368" s="12" t="s">
        <v>980</v>
      </c>
      <c r="B1368" s="10" t="s">
        <v>981</v>
      </c>
      <c r="C1368" s="55"/>
      <c r="D1368" s="85">
        <f>D1369+D1381+D1409</f>
        <v>312462</v>
      </c>
      <c r="E1368" s="85">
        <f t="shared" ref="E1368:F1368" si="557">E1369+E1381+E1409</f>
        <v>196087</v>
      </c>
      <c r="F1368" s="85">
        <f t="shared" si="557"/>
        <v>169001</v>
      </c>
    </row>
    <row r="1369" spans="1:6" ht="30.75" customHeight="1" x14ac:dyDescent="0.25">
      <c r="A1369" s="13" t="s">
        <v>982</v>
      </c>
      <c r="B1369" s="3" t="s">
        <v>983</v>
      </c>
      <c r="C1369" s="55"/>
      <c r="D1369" s="85">
        <f>D1370</f>
        <v>92037</v>
      </c>
      <c r="E1369" s="85">
        <f t="shared" ref="E1369:F1369" si="558">E1370</f>
        <v>75017</v>
      </c>
      <c r="F1369" s="85">
        <f t="shared" si="558"/>
        <v>77733</v>
      </c>
    </row>
    <row r="1370" spans="1:6" ht="88.5" customHeight="1" x14ac:dyDescent="0.25">
      <c r="A1370" s="124" t="s">
        <v>1492</v>
      </c>
      <c r="B1370" s="1" t="s">
        <v>984</v>
      </c>
      <c r="C1370" s="55"/>
      <c r="D1370" s="85">
        <f>D1371+D1374+D1377+D1378</f>
        <v>92037</v>
      </c>
      <c r="E1370" s="85">
        <f t="shared" ref="E1370:F1370" si="559">E1371+E1374+E1377+E1378</f>
        <v>75017</v>
      </c>
      <c r="F1370" s="85">
        <f t="shared" si="559"/>
        <v>77733</v>
      </c>
    </row>
    <row r="1371" spans="1:6" ht="56.25" customHeight="1" x14ac:dyDescent="0.25">
      <c r="A1371" s="22" t="s">
        <v>985</v>
      </c>
      <c r="B1371" s="20" t="s">
        <v>986</v>
      </c>
      <c r="C1371" s="55"/>
      <c r="D1371" s="101">
        <f>D1372</f>
        <v>92037</v>
      </c>
      <c r="E1371" s="101">
        <f t="shared" ref="E1371:F1372" si="560">E1372</f>
        <v>75017</v>
      </c>
      <c r="F1371" s="101">
        <f t="shared" si="560"/>
        <v>77733</v>
      </c>
    </row>
    <row r="1372" spans="1:6" ht="48" customHeight="1" x14ac:dyDescent="0.25">
      <c r="A1372" s="60" t="s">
        <v>1396</v>
      </c>
      <c r="B1372" s="20" t="s">
        <v>986</v>
      </c>
      <c r="C1372" s="55">
        <v>200</v>
      </c>
      <c r="D1372" s="101">
        <f>D1373</f>
        <v>92037</v>
      </c>
      <c r="E1372" s="101">
        <f t="shared" si="560"/>
        <v>75017</v>
      </c>
      <c r="F1372" s="101">
        <f t="shared" si="560"/>
        <v>77733</v>
      </c>
    </row>
    <row r="1373" spans="1:6" ht="36.75" customHeight="1" x14ac:dyDescent="0.25">
      <c r="A1373" s="60" t="s">
        <v>1397</v>
      </c>
      <c r="B1373" s="20" t="s">
        <v>986</v>
      </c>
      <c r="C1373" s="55">
        <v>240</v>
      </c>
      <c r="D1373" s="101">
        <v>92037</v>
      </c>
      <c r="E1373" s="101">
        <v>75017</v>
      </c>
      <c r="F1373" s="101">
        <v>77733</v>
      </c>
    </row>
    <row r="1374" spans="1:6" ht="51.75" hidden="1" customHeight="1" x14ac:dyDescent="0.25">
      <c r="A1374" s="22" t="s">
        <v>987</v>
      </c>
      <c r="B1374" s="20" t="s">
        <v>988</v>
      </c>
      <c r="C1374" s="55"/>
      <c r="D1374" s="85">
        <f>D1375</f>
        <v>0</v>
      </c>
      <c r="E1374" s="85">
        <f t="shared" ref="E1374:F1375" si="561">E1375</f>
        <v>0</v>
      </c>
      <c r="F1374" s="85">
        <f t="shared" si="561"/>
        <v>0</v>
      </c>
    </row>
    <row r="1375" spans="1:6" ht="35.25" hidden="1" customHeight="1" x14ac:dyDescent="0.25">
      <c r="A1375" s="60" t="s">
        <v>1396</v>
      </c>
      <c r="B1375" s="20" t="s">
        <v>988</v>
      </c>
      <c r="C1375" s="55">
        <v>200</v>
      </c>
      <c r="D1375" s="85">
        <f>D1376</f>
        <v>0</v>
      </c>
      <c r="E1375" s="85">
        <f t="shared" si="561"/>
        <v>0</v>
      </c>
      <c r="F1375" s="85">
        <f t="shared" si="561"/>
        <v>0</v>
      </c>
    </row>
    <row r="1376" spans="1:6" ht="33.75" hidden="1" customHeight="1" x14ac:dyDescent="0.25">
      <c r="A1376" s="60" t="s">
        <v>1397</v>
      </c>
      <c r="B1376" s="20" t="s">
        <v>988</v>
      </c>
      <c r="C1376" s="55">
        <v>240</v>
      </c>
      <c r="D1376" s="85">
        <v>0</v>
      </c>
      <c r="E1376" s="85">
        <v>0</v>
      </c>
      <c r="F1376" s="85">
        <v>0</v>
      </c>
    </row>
    <row r="1377" spans="1:6" ht="48" hidden="1" customHeight="1" x14ac:dyDescent="0.25">
      <c r="A1377" s="22" t="s">
        <v>989</v>
      </c>
      <c r="B1377" s="20" t="s">
        <v>990</v>
      </c>
      <c r="C1377" s="55"/>
      <c r="D1377" s="85">
        <f>D1379</f>
        <v>0</v>
      </c>
      <c r="E1377" s="85">
        <f t="shared" ref="E1377:F1377" si="562">E1379</f>
        <v>0</v>
      </c>
      <c r="F1377" s="85">
        <f t="shared" si="562"/>
        <v>0</v>
      </c>
    </row>
    <row r="1378" spans="1:6" ht="47.25" hidden="1" x14ac:dyDescent="0.25">
      <c r="A1378" s="22" t="s">
        <v>991</v>
      </c>
      <c r="B1378" s="20" t="s">
        <v>992</v>
      </c>
      <c r="C1378" s="55"/>
      <c r="D1378" s="85"/>
      <c r="E1378" s="85"/>
      <c r="F1378" s="85"/>
    </row>
    <row r="1379" spans="1:6" ht="34.5" hidden="1" customHeight="1" x14ac:dyDescent="0.25">
      <c r="A1379" s="60" t="s">
        <v>1396</v>
      </c>
      <c r="B1379" s="20" t="s">
        <v>990</v>
      </c>
      <c r="C1379" s="55">
        <v>200</v>
      </c>
      <c r="D1379" s="85">
        <f>D1380</f>
        <v>0</v>
      </c>
      <c r="E1379" s="85">
        <f t="shared" ref="E1379:F1379" si="563">E1380</f>
        <v>0</v>
      </c>
      <c r="F1379" s="85">
        <f t="shared" si="563"/>
        <v>0</v>
      </c>
    </row>
    <row r="1380" spans="1:6" ht="29.25" hidden="1" customHeight="1" x14ac:dyDescent="0.25">
      <c r="A1380" s="60" t="s">
        <v>1397</v>
      </c>
      <c r="B1380" s="20" t="s">
        <v>990</v>
      </c>
      <c r="C1380" s="55">
        <v>240</v>
      </c>
      <c r="D1380" s="85"/>
      <c r="E1380" s="85"/>
      <c r="F1380" s="85"/>
    </row>
    <row r="1381" spans="1:6" ht="45" customHeight="1" x14ac:dyDescent="0.25">
      <c r="A1381" s="13" t="s">
        <v>993</v>
      </c>
      <c r="B1381" s="3" t="s">
        <v>994</v>
      </c>
      <c r="C1381" s="55"/>
      <c r="D1381" s="85">
        <f>D1382+D1387</f>
        <v>220425</v>
      </c>
      <c r="E1381" s="85">
        <f t="shared" ref="E1381:F1381" si="564">E1382+E1387</f>
        <v>121070</v>
      </c>
      <c r="F1381" s="85">
        <f t="shared" si="564"/>
        <v>91268</v>
      </c>
    </row>
    <row r="1382" spans="1:6" ht="33" customHeight="1" x14ac:dyDescent="0.25">
      <c r="A1382" s="17" t="s">
        <v>995</v>
      </c>
      <c r="B1382" s="1" t="s">
        <v>996</v>
      </c>
      <c r="C1382" s="55"/>
      <c r="D1382" s="102">
        <f>D1384+D1383</f>
        <v>10000</v>
      </c>
      <c r="E1382" s="102">
        <f t="shared" ref="E1382:F1382" si="565">E1384+E1383</f>
        <v>10000</v>
      </c>
      <c r="F1382" s="102">
        <f t="shared" si="565"/>
        <v>5000</v>
      </c>
    </row>
    <row r="1383" spans="1:6" ht="31.5" hidden="1" x14ac:dyDescent="0.25">
      <c r="A1383" s="16" t="s">
        <v>997</v>
      </c>
      <c r="B1383" s="2" t="s">
        <v>998</v>
      </c>
      <c r="C1383" s="55"/>
      <c r="D1383" s="102"/>
      <c r="E1383" s="102"/>
      <c r="F1383" s="102"/>
    </row>
    <row r="1384" spans="1:6" ht="57.75" customHeight="1" x14ac:dyDescent="0.25">
      <c r="A1384" s="22" t="s">
        <v>999</v>
      </c>
      <c r="B1384" s="20" t="s">
        <v>1000</v>
      </c>
      <c r="C1384" s="55"/>
      <c r="D1384" s="102">
        <f>D1385</f>
        <v>10000</v>
      </c>
      <c r="E1384" s="102">
        <f t="shared" ref="E1384:F1385" si="566">E1385</f>
        <v>10000</v>
      </c>
      <c r="F1384" s="102">
        <f t="shared" si="566"/>
        <v>5000</v>
      </c>
    </row>
    <row r="1385" spans="1:6" ht="30.75" customHeight="1" x14ac:dyDescent="0.25">
      <c r="A1385" s="60" t="s">
        <v>1396</v>
      </c>
      <c r="B1385" s="20" t="s">
        <v>1000</v>
      </c>
      <c r="C1385" s="55">
        <v>200</v>
      </c>
      <c r="D1385" s="102">
        <f>D1386</f>
        <v>10000</v>
      </c>
      <c r="E1385" s="102">
        <f t="shared" si="566"/>
        <v>10000</v>
      </c>
      <c r="F1385" s="102">
        <f t="shared" si="566"/>
        <v>5000</v>
      </c>
    </row>
    <row r="1386" spans="1:6" ht="33" customHeight="1" x14ac:dyDescent="0.25">
      <c r="A1386" s="60" t="s">
        <v>1397</v>
      </c>
      <c r="B1386" s="20" t="s">
        <v>1000</v>
      </c>
      <c r="C1386" s="55">
        <v>240</v>
      </c>
      <c r="D1386" s="102">
        <v>10000</v>
      </c>
      <c r="E1386" s="102">
        <v>10000</v>
      </c>
      <c r="F1386" s="102">
        <v>5000</v>
      </c>
    </row>
    <row r="1387" spans="1:6" ht="31.5" x14ac:dyDescent="0.25">
      <c r="A1387" s="17" t="s">
        <v>1001</v>
      </c>
      <c r="B1387" s="1" t="s">
        <v>1002</v>
      </c>
      <c r="C1387" s="55"/>
      <c r="D1387" s="85">
        <f>D1388+D1391+D1394+D1397+D1400+D1403+D1406</f>
        <v>210425</v>
      </c>
      <c r="E1387" s="85">
        <f t="shared" ref="E1387:F1387" si="567">E1388+E1391+E1394+E1397+E1400+E1403+E1406</f>
        <v>111070</v>
      </c>
      <c r="F1387" s="85">
        <f t="shared" si="567"/>
        <v>86268</v>
      </c>
    </row>
    <row r="1388" spans="1:6" ht="31.5" x14ac:dyDescent="0.25">
      <c r="A1388" s="22" t="s">
        <v>1003</v>
      </c>
      <c r="B1388" s="20" t="s">
        <v>1004</v>
      </c>
      <c r="C1388" s="55"/>
      <c r="D1388" s="85">
        <f>D1389</f>
        <v>168066</v>
      </c>
      <c r="E1388" s="85">
        <f t="shared" ref="E1388:F1388" si="568">E1389</f>
        <v>74088</v>
      </c>
      <c r="F1388" s="85">
        <f t="shared" si="568"/>
        <v>77045</v>
      </c>
    </row>
    <row r="1389" spans="1:6" ht="31.5" customHeight="1" x14ac:dyDescent="0.25">
      <c r="A1389" s="16" t="s">
        <v>1399</v>
      </c>
      <c r="B1389" s="20" t="s">
        <v>1004</v>
      </c>
      <c r="C1389" s="55">
        <v>600</v>
      </c>
      <c r="D1389" s="85">
        <f>D1390</f>
        <v>168066</v>
      </c>
      <c r="E1389" s="85">
        <f t="shared" ref="E1389:F1389" si="569">E1390</f>
        <v>74088</v>
      </c>
      <c r="F1389" s="85">
        <f t="shared" si="569"/>
        <v>77045</v>
      </c>
    </row>
    <row r="1390" spans="1:6" ht="40.5" customHeight="1" x14ac:dyDescent="0.25">
      <c r="A1390" s="16" t="s">
        <v>1398</v>
      </c>
      <c r="B1390" s="20" t="s">
        <v>1004</v>
      </c>
      <c r="C1390" s="55">
        <v>610</v>
      </c>
      <c r="D1390" s="85">
        <v>168066</v>
      </c>
      <c r="E1390" s="85">
        <v>74088</v>
      </c>
      <c r="F1390" s="85">
        <v>77045</v>
      </c>
    </row>
    <row r="1391" spans="1:6" ht="54" hidden="1" customHeight="1" x14ac:dyDescent="0.25">
      <c r="A1391" s="22" t="s">
        <v>1005</v>
      </c>
      <c r="B1391" s="20" t="s">
        <v>1006</v>
      </c>
      <c r="C1391" s="55"/>
      <c r="D1391" s="85">
        <f t="shared" ref="D1391:F1391" si="570">D1392</f>
        <v>0</v>
      </c>
      <c r="E1391" s="85">
        <f t="shared" si="570"/>
        <v>0</v>
      </c>
      <c r="F1391" s="85">
        <f t="shared" si="570"/>
        <v>0</v>
      </c>
    </row>
    <row r="1392" spans="1:6" ht="33.75" hidden="1" customHeight="1" x14ac:dyDescent="0.25">
      <c r="A1392" s="16" t="s">
        <v>1399</v>
      </c>
      <c r="B1392" s="20" t="s">
        <v>1006</v>
      </c>
      <c r="C1392" s="55">
        <v>600</v>
      </c>
      <c r="D1392" s="85">
        <f>D1393</f>
        <v>0</v>
      </c>
      <c r="E1392" s="85">
        <f t="shared" ref="E1392:F1392" si="571">E1393</f>
        <v>0</v>
      </c>
      <c r="F1392" s="85">
        <f t="shared" si="571"/>
        <v>0</v>
      </c>
    </row>
    <row r="1393" spans="1:6" ht="39.75" hidden="1" customHeight="1" x14ac:dyDescent="0.25">
      <c r="A1393" s="16" t="s">
        <v>1398</v>
      </c>
      <c r="B1393" s="20" t="s">
        <v>1006</v>
      </c>
      <c r="C1393" s="55">
        <v>610</v>
      </c>
      <c r="D1393" s="85"/>
      <c r="E1393" s="85"/>
      <c r="F1393" s="85"/>
    </row>
    <row r="1394" spans="1:6" ht="54" hidden="1" customHeight="1" x14ac:dyDescent="0.25">
      <c r="A1394" s="22" t="s">
        <v>1007</v>
      </c>
      <c r="B1394" s="20" t="s">
        <v>1008</v>
      </c>
      <c r="C1394" s="55"/>
      <c r="D1394" s="85">
        <f>D1395</f>
        <v>0</v>
      </c>
      <c r="E1394" s="85">
        <f t="shared" ref="E1394:F1394" si="572">E1395</f>
        <v>0</v>
      </c>
      <c r="F1394" s="85">
        <f t="shared" si="572"/>
        <v>0</v>
      </c>
    </row>
    <row r="1395" spans="1:6" ht="54" hidden="1" customHeight="1" x14ac:dyDescent="0.25">
      <c r="A1395" s="16" t="s">
        <v>1399</v>
      </c>
      <c r="B1395" s="20" t="s">
        <v>1008</v>
      </c>
      <c r="C1395" s="55">
        <v>600</v>
      </c>
      <c r="D1395" s="85">
        <f>D1396</f>
        <v>0</v>
      </c>
      <c r="E1395" s="85">
        <f t="shared" ref="E1395:F1395" si="573">E1396</f>
        <v>0</v>
      </c>
      <c r="F1395" s="85">
        <f t="shared" si="573"/>
        <v>0</v>
      </c>
    </row>
    <row r="1396" spans="1:6" ht="54" hidden="1" customHeight="1" x14ac:dyDescent="0.25">
      <c r="A1396" s="16" t="s">
        <v>1398</v>
      </c>
      <c r="B1396" s="20" t="s">
        <v>1008</v>
      </c>
      <c r="C1396" s="55">
        <v>610</v>
      </c>
      <c r="D1396" s="85">
        <v>0</v>
      </c>
      <c r="E1396" s="85">
        <v>0</v>
      </c>
      <c r="F1396" s="85">
        <v>0</v>
      </c>
    </row>
    <row r="1397" spans="1:6" ht="54" hidden="1" customHeight="1" x14ac:dyDescent="0.25">
      <c r="A1397" s="22" t="s">
        <v>1009</v>
      </c>
      <c r="B1397" s="20" t="s">
        <v>1010</v>
      </c>
      <c r="C1397" s="55"/>
      <c r="D1397" s="85">
        <f>D1398</f>
        <v>0</v>
      </c>
      <c r="E1397" s="85">
        <f t="shared" ref="E1397:F1397" si="574">E1398</f>
        <v>0</v>
      </c>
      <c r="F1397" s="85">
        <f t="shared" si="574"/>
        <v>0</v>
      </c>
    </row>
    <row r="1398" spans="1:6" ht="54" hidden="1" customHeight="1" x14ac:dyDescent="0.25">
      <c r="A1398" s="16" t="s">
        <v>1399</v>
      </c>
      <c r="B1398" s="20" t="s">
        <v>1010</v>
      </c>
      <c r="C1398" s="55">
        <v>600</v>
      </c>
      <c r="D1398" s="85">
        <f>D1399</f>
        <v>0</v>
      </c>
      <c r="E1398" s="85">
        <f t="shared" ref="E1398:F1398" si="575">E1399</f>
        <v>0</v>
      </c>
      <c r="F1398" s="85">
        <f t="shared" si="575"/>
        <v>0</v>
      </c>
    </row>
    <row r="1399" spans="1:6" ht="54" hidden="1" customHeight="1" x14ac:dyDescent="0.25">
      <c r="A1399" s="16" t="s">
        <v>1398</v>
      </c>
      <c r="B1399" s="20" t="s">
        <v>1010</v>
      </c>
      <c r="C1399" s="55">
        <v>610</v>
      </c>
      <c r="D1399" s="85">
        <v>0</v>
      </c>
      <c r="E1399" s="85">
        <v>0</v>
      </c>
      <c r="F1399" s="85">
        <v>0</v>
      </c>
    </row>
    <row r="1400" spans="1:6" ht="54" customHeight="1" x14ac:dyDescent="0.25">
      <c r="A1400" s="21" t="s">
        <v>1011</v>
      </c>
      <c r="B1400" s="20" t="s">
        <v>1012</v>
      </c>
      <c r="C1400" s="55"/>
      <c r="D1400" s="85">
        <f>D1401</f>
        <v>35814</v>
      </c>
      <c r="E1400" s="85">
        <f t="shared" ref="E1400:F1400" si="576">E1401</f>
        <v>30000</v>
      </c>
      <c r="F1400" s="85">
        <f t="shared" si="576"/>
        <v>5000</v>
      </c>
    </row>
    <row r="1401" spans="1:6" ht="33.75" customHeight="1" x14ac:dyDescent="0.25">
      <c r="A1401" s="16" t="s">
        <v>1399</v>
      </c>
      <c r="B1401" s="20" t="s">
        <v>1012</v>
      </c>
      <c r="C1401" s="55">
        <v>600</v>
      </c>
      <c r="D1401" s="85">
        <f>D1402</f>
        <v>35814</v>
      </c>
      <c r="E1401" s="85">
        <f t="shared" ref="E1401:F1401" si="577">E1402</f>
        <v>30000</v>
      </c>
      <c r="F1401" s="85">
        <f t="shared" si="577"/>
        <v>5000</v>
      </c>
    </row>
    <row r="1402" spans="1:6" ht="38.25" customHeight="1" x14ac:dyDescent="0.25">
      <c r="A1402" s="16" t="s">
        <v>1398</v>
      </c>
      <c r="B1402" s="20" t="s">
        <v>1012</v>
      </c>
      <c r="C1402" s="55">
        <v>610</v>
      </c>
      <c r="D1402" s="85">
        <v>35814</v>
      </c>
      <c r="E1402" s="85">
        <v>30000</v>
      </c>
      <c r="F1402" s="85">
        <v>5000</v>
      </c>
    </row>
    <row r="1403" spans="1:6" ht="63" customHeight="1" x14ac:dyDescent="0.25">
      <c r="A1403" s="21" t="s">
        <v>1013</v>
      </c>
      <c r="B1403" s="20" t="s">
        <v>1014</v>
      </c>
      <c r="C1403" s="55"/>
      <c r="D1403" s="85">
        <f>D1404</f>
        <v>6545</v>
      </c>
      <c r="E1403" s="85">
        <f t="shared" ref="E1403:F1404" si="578">E1404</f>
        <v>6982</v>
      </c>
      <c r="F1403" s="85">
        <f t="shared" si="578"/>
        <v>4223</v>
      </c>
    </row>
    <row r="1404" spans="1:6" ht="39.75" customHeight="1" x14ac:dyDescent="0.25">
      <c r="A1404" s="16" t="s">
        <v>1399</v>
      </c>
      <c r="B1404" s="20" t="s">
        <v>1014</v>
      </c>
      <c r="C1404" s="55">
        <v>600</v>
      </c>
      <c r="D1404" s="85">
        <f>D1405</f>
        <v>6545</v>
      </c>
      <c r="E1404" s="85">
        <f t="shared" si="578"/>
        <v>6982</v>
      </c>
      <c r="F1404" s="85">
        <f t="shared" si="578"/>
        <v>4223</v>
      </c>
    </row>
    <row r="1405" spans="1:6" ht="37.5" customHeight="1" x14ac:dyDescent="0.25">
      <c r="A1405" s="16" t="s">
        <v>1398</v>
      </c>
      <c r="B1405" s="20" t="s">
        <v>1014</v>
      </c>
      <c r="C1405" s="55">
        <v>610</v>
      </c>
      <c r="D1405" s="85">
        <v>6545</v>
      </c>
      <c r="E1405" s="85">
        <v>6982</v>
      </c>
      <c r="F1405" s="85">
        <v>4223</v>
      </c>
    </row>
    <row r="1406" spans="1:6" ht="63" hidden="1" customHeight="1" x14ac:dyDescent="0.25">
      <c r="A1406" s="21" t="s">
        <v>1015</v>
      </c>
      <c r="B1406" s="20" t="s">
        <v>1016</v>
      </c>
      <c r="C1406" s="55"/>
      <c r="D1406" s="85">
        <f>D1407</f>
        <v>0</v>
      </c>
      <c r="E1406" s="85">
        <f t="shared" ref="E1406:F1406" si="579">E1407</f>
        <v>0</v>
      </c>
      <c r="F1406" s="85">
        <f t="shared" si="579"/>
        <v>0</v>
      </c>
    </row>
    <row r="1407" spans="1:6" ht="42.75" hidden="1" customHeight="1" x14ac:dyDescent="0.25">
      <c r="A1407" s="60" t="s">
        <v>1396</v>
      </c>
      <c r="B1407" s="20" t="s">
        <v>1016</v>
      </c>
      <c r="C1407" s="55">
        <v>200</v>
      </c>
      <c r="D1407" s="85">
        <f>D1408</f>
        <v>0</v>
      </c>
      <c r="E1407" s="85">
        <f t="shared" ref="E1407:F1407" si="580">E1408</f>
        <v>0</v>
      </c>
      <c r="F1407" s="85">
        <f t="shared" si="580"/>
        <v>0</v>
      </c>
    </row>
    <row r="1408" spans="1:6" ht="40.5" hidden="1" customHeight="1" x14ac:dyDescent="0.25">
      <c r="A1408" s="60" t="s">
        <v>1397</v>
      </c>
      <c r="B1408" s="20" t="s">
        <v>1016</v>
      </c>
      <c r="C1408" s="55">
        <v>240</v>
      </c>
      <c r="D1408" s="85">
        <v>0</v>
      </c>
      <c r="E1408" s="85">
        <v>0</v>
      </c>
      <c r="F1408" s="85">
        <v>0</v>
      </c>
    </row>
    <row r="1409" spans="1:6" ht="63" hidden="1" customHeight="1" x14ac:dyDescent="0.25">
      <c r="A1409" s="13" t="s">
        <v>128</v>
      </c>
      <c r="B1409" s="3" t="s">
        <v>1017</v>
      </c>
      <c r="C1409" s="55"/>
      <c r="D1409" s="85">
        <f>D1410</f>
        <v>0</v>
      </c>
      <c r="E1409" s="85">
        <f t="shared" ref="E1409:F1409" si="581">E1410</f>
        <v>0</v>
      </c>
      <c r="F1409" s="85">
        <f t="shared" si="581"/>
        <v>0</v>
      </c>
    </row>
    <row r="1410" spans="1:6" ht="63" hidden="1" customHeight="1" x14ac:dyDescent="0.25">
      <c r="A1410" s="7" t="s">
        <v>130</v>
      </c>
      <c r="B1410" s="1" t="s">
        <v>1018</v>
      </c>
      <c r="C1410" s="55"/>
      <c r="D1410" s="85">
        <f>D1411+D1412+D1413</f>
        <v>0</v>
      </c>
      <c r="E1410" s="85">
        <f t="shared" ref="E1410:F1410" si="582">E1411+E1412+E1413</f>
        <v>0</v>
      </c>
      <c r="F1410" s="85">
        <f t="shared" si="582"/>
        <v>0</v>
      </c>
    </row>
    <row r="1411" spans="1:6" ht="63" hidden="1" customHeight="1" x14ac:dyDescent="0.25">
      <c r="A1411" s="39" t="s">
        <v>1019</v>
      </c>
      <c r="B1411" s="40" t="s">
        <v>1020</v>
      </c>
      <c r="C1411" s="55"/>
      <c r="D1411" s="85"/>
      <c r="E1411" s="85"/>
      <c r="F1411" s="85"/>
    </row>
    <row r="1412" spans="1:6" ht="63" hidden="1" customHeight="1" x14ac:dyDescent="0.25">
      <c r="A1412" s="21" t="s">
        <v>1021</v>
      </c>
      <c r="B1412" s="20" t="s">
        <v>1022</v>
      </c>
      <c r="C1412" s="55"/>
      <c r="D1412" s="85"/>
      <c r="E1412" s="85"/>
      <c r="F1412" s="85"/>
    </row>
    <row r="1413" spans="1:6" ht="63" hidden="1" customHeight="1" x14ac:dyDescent="0.25">
      <c r="A1413" s="22" t="s">
        <v>132</v>
      </c>
      <c r="B1413" s="20" t="s">
        <v>1023</v>
      </c>
      <c r="C1413" s="55"/>
      <c r="D1413" s="85">
        <f>D1414</f>
        <v>0</v>
      </c>
      <c r="E1413" s="85">
        <f t="shared" ref="E1413:F1414" si="583">E1414</f>
        <v>0</v>
      </c>
      <c r="F1413" s="85">
        <f t="shared" si="583"/>
        <v>0</v>
      </c>
    </row>
    <row r="1414" spans="1:6" ht="30.75" hidden="1" customHeight="1" x14ac:dyDescent="0.25">
      <c r="A1414" s="16"/>
      <c r="B1414" s="20" t="s">
        <v>1023</v>
      </c>
      <c r="C1414" s="55">
        <v>100</v>
      </c>
      <c r="D1414" s="85">
        <f>D1415</f>
        <v>0</v>
      </c>
      <c r="E1414" s="85">
        <f t="shared" si="583"/>
        <v>0</v>
      </c>
      <c r="F1414" s="85">
        <f t="shared" si="583"/>
        <v>0</v>
      </c>
    </row>
    <row r="1415" spans="1:6" ht="30.75" hidden="1" customHeight="1" x14ac:dyDescent="0.25">
      <c r="A1415" s="16"/>
      <c r="B1415" s="20" t="s">
        <v>1023</v>
      </c>
      <c r="C1415" s="55">
        <v>120</v>
      </c>
      <c r="D1415" s="85"/>
      <c r="E1415" s="85"/>
      <c r="F1415" s="85"/>
    </row>
    <row r="1416" spans="1:6" ht="30.75" customHeight="1" x14ac:dyDescent="0.25">
      <c r="A1416" s="12" t="s">
        <v>1024</v>
      </c>
      <c r="B1416" s="10" t="s">
        <v>1025</v>
      </c>
      <c r="C1416" s="55"/>
      <c r="D1416" s="85">
        <f>D1417+D1451</f>
        <v>49259</v>
      </c>
      <c r="E1416" s="85">
        <f t="shared" ref="E1416:F1416" si="584">E1417+E1451</f>
        <v>58304</v>
      </c>
      <c r="F1416" s="85">
        <f t="shared" si="584"/>
        <v>30171</v>
      </c>
    </row>
    <row r="1417" spans="1:6" ht="63" x14ac:dyDescent="0.25">
      <c r="A1417" s="13" t="s">
        <v>1026</v>
      </c>
      <c r="B1417" s="3" t="s">
        <v>1027</v>
      </c>
      <c r="C1417" s="55"/>
      <c r="D1417" s="85">
        <f>D1418+D1438</f>
        <v>30335</v>
      </c>
      <c r="E1417" s="85">
        <f t="shared" ref="E1417:F1417" si="585">E1418+E1438</f>
        <v>39335</v>
      </c>
      <c r="F1417" s="85">
        <f t="shared" si="585"/>
        <v>24335</v>
      </c>
    </row>
    <row r="1418" spans="1:6" ht="45.75" customHeight="1" x14ac:dyDescent="0.25">
      <c r="A1418" s="7" t="s">
        <v>1028</v>
      </c>
      <c r="B1418" s="1" t="s">
        <v>1029</v>
      </c>
      <c r="C1418" s="55"/>
      <c r="D1418" s="85">
        <f>D1419+D1422+D1425+D1428+D1431</f>
        <v>30335</v>
      </c>
      <c r="E1418" s="85">
        <f t="shared" ref="E1418:F1418" si="586">E1419+E1422+E1425+E1428+E1431</f>
        <v>39335</v>
      </c>
      <c r="F1418" s="85">
        <f t="shared" si="586"/>
        <v>24335</v>
      </c>
    </row>
    <row r="1419" spans="1:6" ht="110.25" hidden="1" x14ac:dyDescent="0.25">
      <c r="A1419" s="60" t="s">
        <v>1552</v>
      </c>
      <c r="B1419" s="20" t="s">
        <v>1551</v>
      </c>
      <c r="C1419" s="55"/>
      <c r="D1419" s="85">
        <f>D1420</f>
        <v>0</v>
      </c>
      <c r="E1419" s="85">
        <f t="shared" ref="E1419:F1419" si="587">E1420</f>
        <v>0</v>
      </c>
      <c r="F1419" s="85">
        <f t="shared" si="587"/>
        <v>0</v>
      </c>
    </row>
    <row r="1420" spans="1:6" ht="32.25" hidden="1" customHeight="1" x14ac:dyDescent="0.25">
      <c r="A1420" s="60" t="s">
        <v>1394</v>
      </c>
      <c r="B1420" s="20" t="s">
        <v>1551</v>
      </c>
      <c r="C1420" s="55">
        <v>100</v>
      </c>
      <c r="D1420" s="85">
        <f>D1421</f>
        <v>0</v>
      </c>
      <c r="E1420" s="85">
        <f t="shared" ref="E1420:F1420" si="588">E1421</f>
        <v>0</v>
      </c>
      <c r="F1420" s="85">
        <f t="shared" si="588"/>
        <v>0</v>
      </c>
    </row>
    <row r="1421" spans="1:6" ht="31.5" hidden="1" customHeight="1" x14ac:dyDescent="0.25">
      <c r="A1421" s="60" t="s">
        <v>1405</v>
      </c>
      <c r="B1421" s="20" t="s">
        <v>1551</v>
      </c>
      <c r="C1421" s="55">
        <v>110</v>
      </c>
      <c r="D1421" s="85"/>
      <c r="E1421" s="85"/>
      <c r="F1421" s="85"/>
    </row>
    <row r="1422" spans="1:6" ht="78.75" hidden="1" x14ac:dyDescent="0.25">
      <c r="A1422" s="21" t="s">
        <v>1030</v>
      </c>
      <c r="B1422" s="20" t="s">
        <v>1031</v>
      </c>
      <c r="C1422" s="55"/>
      <c r="D1422" s="85">
        <f>D1423</f>
        <v>0</v>
      </c>
      <c r="E1422" s="85">
        <f t="shared" ref="E1422:F1422" si="589">E1423</f>
        <v>0</v>
      </c>
      <c r="F1422" s="85">
        <f t="shared" si="589"/>
        <v>0</v>
      </c>
    </row>
    <row r="1423" spans="1:6" ht="32.25" hidden="1" customHeight="1" x14ac:dyDescent="0.25">
      <c r="A1423" s="60" t="s">
        <v>1396</v>
      </c>
      <c r="B1423" s="20" t="s">
        <v>1031</v>
      </c>
      <c r="C1423" s="55">
        <v>200</v>
      </c>
      <c r="D1423" s="85">
        <f>D1424</f>
        <v>0</v>
      </c>
      <c r="E1423" s="85">
        <f t="shared" ref="E1423:F1423" si="590">E1424</f>
        <v>0</v>
      </c>
      <c r="F1423" s="85">
        <f t="shared" si="590"/>
        <v>0</v>
      </c>
    </row>
    <row r="1424" spans="1:6" ht="34.5" hidden="1" customHeight="1" x14ac:dyDescent="0.25">
      <c r="A1424" s="60" t="s">
        <v>1397</v>
      </c>
      <c r="B1424" s="20" t="s">
        <v>1031</v>
      </c>
      <c r="C1424" s="55">
        <v>240</v>
      </c>
      <c r="D1424" s="85"/>
      <c r="E1424" s="85"/>
      <c r="F1424" s="85"/>
    </row>
    <row r="1425" spans="1:6" ht="45" hidden="1" customHeight="1" x14ac:dyDescent="0.25">
      <c r="A1425" s="21" t="s">
        <v>1032</v>
      </c>
      <c r="B1425" s="20" t="s">
        <v>1033</v>
      </c>
      <c r="C1425" s="55"/>
      <c r="D1425" s="85">
        <f>D1426</f>
        <v>0</v>
      </c>
      <c r="E1425" s="85">
        <f t="shared" ref="E1425:F1425" si="591">E1426</f>
        <v>0</v>
      </c>
      <c r="F1425" s="85">
        <f t="shared" si="591"/>
        <v>0</v>
      </c>
    </row>
    <row r="1426" spans="1:6" ht="32.25" hidden="1" customHeight="1" x14ac:dyDescent="0.25">
      <c r="A1426" s="4" t="s">
        <v>1396</v>
      </c>
      <c r="B1426" s="20" t="s">
        <v>1033</v>
      </c>
      <c r="C1426" s="55">
        <v>200</v>
      </c>
      <c r="D1426" s="85">
        <f>D1427</f>
        <v>0</v>
      </c>
      <c r="E1426" s="85">
        <f t="shared" ref="E1426:F1426" si="592">E1427</f>
        <v>0</v>
      </c>
      <c r="F1426" s="85">
        <f t="shared" si="592"/>
        <v>0</v>
      </c>
    </row>
    <row r="1427" spans="1:6" ht="33" hidden="1" customHeight="1" x14ac:dyDescent="0.25">
      <c r="A1427" s="4" t="s">
        <v>1397</v>
      </c>
      <c r="B1427" s="20" t="s">
        <v>1033</v>
      </c>
      <c r="C1427" s="55">
        <v>240</v>
      </c>
      <c r="D1427" s="85"/>
      <c r="E1427" s="85"/>
      <c r="F1427" s="85"/>
    </row>
    <row r="1428" spans="1:6" ht="47.25" hidden="1" x14ac:dyDescent="0.25">
      <c r="A1428" s="21" t="s">
        <v>1034</v>
      </c>
      <c r="B1428" s="20" t="s">
        <v>1035</v>
      </c>
      <c r="C1428" s="55"/>
      <c r="D1428" s="85">
        <f>D1429</f>
        <v>0</v>
      </c>
      <c r="E1428" s="85">
        <f t="shared" ref="E1428:F1428" si="593">E1429</f>
        <v>0</v>
      </c>
      <c r="F1428" s="85">
        <f t="shared" si="593"/>
        <v>0</v>
      </c>
    </row>
    <row r="1429" spans="1:6" ht="31.5" hidden="1" customHeight="1" x14ac:dyDescent="0.25">
      <c r="A1429" s="60" t="s">
        <v>1396</v>
      </c>
      <c r="B1429" s="20" t="s">
        <v>1035</v>
      </c>
      <c r="C1429" s="55">
        <v>200</v>
      </c>
      <c r="D1429" s="85">
        <f>D1430</f>
        <v>0</v>
      </c>
      <c r="E1429" s="85">
        <f>E1430</f>
        <v>0</v>
      </c>
      <c r="F1429" s="85">
        <f>F1430</f>
        <v>0</v>
      </c>
    </row>
    <row r="1430" spans="1:6" ht="31.5" hidden="1" customHeight="1" x14ac:dyDescent="0.25">
      <c r="A1430" s="60" t="s">
        <v>1397</v>
      </c>
      <c r="B1430" s="20" t="s">
        <v>1035</v>
      </c>
      <c r="C1430" s="55">
        <v>240</v>
      </c>
      <c r="D1430" s="85"/>
      <c r="E1430" s="85"/>
      <c r="F1430" s="85"/>
    </row>
    <row r="1431" spans="1:6" ht="47.25" x14ac:dyDescent="0.25">
      <c r="A1431" s="22" t="s">
        <v>1036</v>
      </c>
      <c r="B1431" s="20" t="s">
        <v>1037</v>
      </c>
      <c r="C1431" s="55"/>
      <c r="D1431" s="101">
        <f>D1432+D1434+D1436</f>
        <v>30335</v>
      </c>
      <c r="E1431" s="101">
        <f t="shared" ref="E1431:F1431" si="594">E1432+E1434+E1436</f>
        <v>39335</v>
      </c>
      <c r="F1431" s="101">
        <f t="shared" si="594"/>
        <v>24335</v>
      </c>
    </row>
    <row r="1432" spans="1:6" ht="61.5" customHeight="1" x14ac:dyDescent="0.25">
      <c r="A1432" s="60" t="s">
        <v>1394</v>
      </c>
      <c r="B1432" s="20" t="s">
        <v>1037</v>
      </c>
      <c r="C1432" s="55">
        <v>100</v>
      </c>
      <c r="D1432" s="101">
        <f>D1433</f>
        <v>26000</v>
      </c>
      <c r="E1432" s="101">
        <f t="shared" ref="E1432:F1432" si="595">E1433</f>
        <v>35000</v>
      </c>
      <c r="F1432" s="101">
        <f t="shared" si="595"/>
        <v>20000</v>
      </c>
    </row>
    <row r="1433" spans="1:6" ht="40.5" customHeight="1" x14ac:dyDescent="0.25">
      <c r="A1433" s="60" t="s">
        <v>1405</v>
      </c>
      <c r="B1433" s="20" t="s">
        <v>1037</v>
      </c>
      <c r="C1433">
        <v>110</v>
      </c>
      <c r="D1433" s="101">
        <v>26000</v>
      </c>
      <c r="E1433" s="101">
        <v>35000</v>
      </c>
      <c r="F1433" s="85">
        <v>20000</v>
      </c>
    </row>
    <row r="1434" spans="1:6" ht="40.5" customHeight="1" x14ac:dyDescent="0.25">
      <c r="A1434" s="60" t="s">
        <v>1396</v>
      </c>
      <c r="B1434" s="20" t="s">
        <v>1037</v>
      </c>
      <c r="C1434" s="55">
        <v>200</v>
      </c>
      <c r="D1434" s="101">
        <f>D1435</f>
        <v>4331</v>
      </c>
      <c r="E1434" s="101">
        <f>E1435</f>
        <v>4331</v>
      </c>
      <c r="F1434" s="101">
        <f t="shared" ref="F1434" si="596">F1435</f>
        <v>4331</v>
      </c>
    </row>
    <row r="1435" spans="1:6" ht="40.5" customHeight="1" x14ac:dyDescent="0.25">
      <c r="A1435" s="60" t="s">
        <v>1397</v>
      </c>
      <c r="B1435" s="20" t="s">
        <v>1037</v>
      </c>
      <c r="C1435" s="55">
        <v>240</v>
      </c>
      <c r="D1435" s="101">
        <v>4331</v>
      </c>
      <c r="E1435" s="101">
        <v>4331</v>
      </c>
      <c r="F1435" s="101">
        <v>4331</v>
      </c>
    </row>
    <row r="1436" spans="1:6" ht="40.5" customHeight="1" x14ac:dyDescent="0.25">
      <c r="A1436" s="60" t="s">
        <v>1400</v>
      </c>
      <c r="B1436" s="20" t="s">
        <v>1037</v>
      </c>
      <c r="C1436" s="55">
        <v>800</v>
      </c>
      <c r="D1436" s="101">
        <f>D1437</f>
        <v>4</v>
      </c>
      <c r="E1436" s="101">
        <f t="shared" ref="E1436:F1436" si="597">E1437</f>
        <v>4</v>
      </c>
      <c r="F1436" s="101">
        <f t="shared" si="597"/>
        <v>4</v>
      </c>
    </row>
    <row r="1437" spans="1:6" ht="40.5" customHeight="1" x14ac:dyDescent="0.25">
      <c r="A1437" s="16" t="s">
        <v>1401</v>
      </c>
      <c r="B1437" s="20" t="s">
        <v>1037</v>
      </c>
      <c r="C1437" s="55">
        <v>850</v>
      </c>
      <c r="D1437" s="101">
        <v>4</v>
      </c>
      <c r="E1437" s="101">
        <v>4</v>
      </c>
      <c r="F1437" s="101">
        <v>4</v>
      </c>
    </row>
    <row r="1438" spans="1:6" ht="63" hidden="1" x14ac:dyDescent="0.25">
      <c r="A1438" s="7" t="s">
        <v>1038</v>
      </c>
      <c r="B1438" s="1" t="s">
        <v>1039</v>
      </c>
      <c r="C1438" s="55"/>
      <c r="D1438" s="85">
        <f>D1439+D1442+D1445+D1448</f>
        <v>0</v>
      </c>
      <c r="E1438" s="85">
        <f t="shared" ref="E1438:F1438" si="598">E1439+E1442+E1445+E1448</f>
        <v>0</v>
      </c>
      <c r="F1438" s="85">
        <f t="shared" si="598"/>
        <v>0</v>
      </c>
    </row>
    <row r="1439" spans="1:6" ht="63" hidden="1" x14ac:dyDescent="0.25">
      <c r="A1439" s="21" t="s">
        <v>1040</v>
      </c>
      <c r="B1439" s="20" t="s">
        <v>1041</v>
      </c>
      <c r="C1439" s="55"/>
      <c r="D1439" s="85">
        <f>D1440</f>
        <v>0</v>
      </c>
      <c r="E1439" s="85">
        <f t="shared" ref="E1439:F1439" si="599">E1440</f>
        <v>0</v>
      </c>
      <c r="F1439" s="85">
        <f t="shared" si="599"/>
        <v>0</v>
      </c>
    </row>
    <row r="1440" spans="1:6" ht="35.25" hidden="1" customHeight="1" x14ac:dyDescent="0.25">
      <c r="A1440" s="60" t="s">
        <v>1396</v>
      </c>
      <c r="B1440" s="20" t="s">
        <v>1041</v>
      </c>
      <c r="C1440" s="55">
        <v>200</v>
      </c>
      <c r="D1440" s="85">
        <f>D1441</f>
        <v>0</v>
      </c>
      <c r="E1440" s="85">
        <f t="shared" ref="E1440:F1440" si="600">E1441</f>
        <v>0</v>
      </c>
      <c r="F1440" s="85">
        <f t="shared" si="600"/>
        <v>0</v>
      </c>
    </row>
    <row r="1441" spans="1:6" ht="28.5" hidden="1" customHeight="1" x14ac:dyDescent="0.25">
      <c r="A1441" s="60" t="s">
        <v>1397</v>
      </c>
      <c r="B1441" s="20" t="s">
        <v>1041</v>
      </c>
      <c r="C1441" s="55">
        <v>240</v>
      </c>
      <c r="D1441" s="85"/>
      <c r="E1441" s="85"/>
      <c r="F1441" s="85"/>
    </row>
    <row r="1442" spans="1:6" ht="63" hidden="1" x14ac:dyDescent="0.25">
      <c r="A1442" s="21" t="s">
        <v>1042</v>
      </c>
      <c r="B1442" s="20" t="s">
        <v>1043</v>
      </c>
      <c r="C1442" s="55"/>
      <c r="D1442" s="85">
        <f>D1443</f>
        <v>0</v>
      </c>
      <c r="E1442" s="85">
        <f t="shared" ref="E1442:F1442" si="601">E1443</f>
        <v>0</v>
      </c>
      <c r="F1442" s="85">
        <f t="shared" si="601"/>
        <v>0</v>
      </c>
    </row>
    <row r="1443" spans="1:6" ht="31.5" hidden="1" customHeight="1" x14ac:dyDescent="0.25">
      <c r="A1443" s="60" t="s">
        <v>1396</v>
      </c>
      <c r="B1443" s="20" t="s">
        <v>1043</v>
      </c>
      <c r="C1443" s="55">
        <v>200</v>
      </c>
      <c r="D1443" s="85">
        <f>D1444</f>
        <v>0</v>
      </c>
      <c r="E1443" s="85">
        <f t="shared" ref="E1443:F1443" si="602">E1444</f>
        <v>0</v>
      </c>
      <c r="F1443" s="85">
        <f t="shared" si="602"/>
        <v>0</v>
      </c>
    </row>
    <row r="1444" spans="1:6" ht="30.75" hidden="1" customHeight="1" x14ac:dyDescent="0.25">
      <c r="A1444" s="60" t="s">
        <v>1397</v>
      </c>
      <c r="B1444" s="20" t="s">
        <v>1043</v>
      </c>
      <c r="C1444" s="55">
        <v>240</v>
      </c>
      <c r="D1444" s="85"/>
      <c r="E1444" s="85"/>
      <c r="F1444" s="85"/>
    </row>
    <row r="1445" spans="1:6" ht="94.5" hidden="1" x14ac:dyDescent="0.25">
      <c r="A1445" s="21" t="s">
        <v>1044</v>
      </c>
      <c r="B1445" s="20" t="s">
        <v>1045</v>
      </c>
      <c r="C1445" s="55"/>
      <c r="D1445" s="85">
        <f>D1446</f>
        <v>0</v>
      </c>
      <c r="E1445" s="85">
        <f t="shared" ref="E1445:F1445" si="603">E1446</f>
        <v>0</v>
      </c>
      <c r="F1445" s="85">
        <f t="shared" si="603"/>
        <v>0</v>
      </c>
    </row>
    <row r="1446" spans="1:6" ht="28.5" hidden="1" customHeight="1" x14ac:dyDescent="0.25">
      <c r="A1446" s="60" t="s">
        <v>1396</v>
      </c>
      <c r="B1446" s="20" t="s">
        <v>1045</v>
      </c>
      <c r="C1446" s="55">
        <v>200</v>
      </c>
      <c r="D1446" s="85">
        <f>D1447</f>
        <v>0</v>
      </c>
      <c r="E1446" s="85">
        <f t="shared" ref="E1446:F1446" si="604">E1447</f>
        <v>0</v>
      </c>
      <c r="F1446" s="85">
        <f t="shared" si="604"/>
        <v>0</v>
      </c>
    </row>
    <row r="1447" spans="1:6" ht="39" hidden="1" customHeight="1" x14ac:dyDescent="0.25">
      <c r="A1447" s="60" t="s">
        <v>1397</v>
      </c>
      <c r="B1447" s="20" t="s">
        <v>1045</v>
      </c>
      <c r="C1447" s="55">
        <v>240</v>
      </c>
      <c r="D1447" s="85"/>
      <c r="E1447" s="85"/>
      <c r="F1447" s="85"/>
    </row>
    <row r="1448" spans="1:6" ht="94.5" hidden="1" x14ac:dyDescent="0.25">
      <c r="A1448" s="21" t="s">
        <v>1046</v>
      </c>
      <c r="B1448" s="20" t="s">
        <v>1047</v>
      </c>
      <c r="C1448" s="55"/>
      <c r="D1448" s="85">
        <f>D1449</f>
        <v>0</v>
      </c>
      <c r="E1448" s="85">
        <f t="shared" ref="E1448:F1448" si="605">E1449</f>
        <v>0</v>
      </c>
      <c r="F1448" s="85">
        <f t="shared" si="605"/>
        <v>0</v>
      </c>
    </row>
    <row r="1449" spans="1:6" ht="32.25" hidden="1" customHeight="1" x14ac:dyDescent="0.25">
      <c r="A1449" s="60" t="s">
        <v>1396</v>
      </c>
      <c r="B1449" s="20" t="s">
        <v>1047</v>
      </c>
      <c r="C1449" s="55">
        <v>200</v>
      </c>
      <c r="D1449" s="85">
        <f>D1450</f>
        <v>0</v>
      </c>
      <c r="E1449" s="85">
        <f t="shared" ref="E1449:F1449" si="606">E1450</f>
        <v>0</v>
      </c>
      <c r="F1449" s="85">
        <f t="shared" si="606"/>
        <v>0</v>
      </c>
    </row>
    <row r="1450" spans="1:6" ht="36" hidden="1" customHeight="1" x14ac:dyDescent="0.25">
      <c r="A1450" s="60" t="s">
        <v>1397</v>
      </c>
      <c r="B1450" s="20" t="s">
        <v>1047</v>
      </c>
      <c r="C1450" s="55">
        <v>240</v>
      </c>
      <c r="D1450" s="85"/>
      <c r="E1450" s="85"/>
      <c r="F1450" s="85"/>
    </row>
    <row r="1451" spans="1:6" ht="47.25" x14ac:dyDescent="0.25">
      <c r="A1451" s="13" t="s">
        <v>1048</v>
      </c>
      <c r="B1451" s="3" t="s">
        <v>1049</v>
      </c>
      <c r="C1451" s="55"/>
      <c r="D1451" s="85">
        <f>D1452+D1456+D1460+D1464+D1468+D1480+D1487</f>
        <v>18924</v>
      </c>
      <c r="E1451" s="85">
        <f t="shared" ref="E1451:F1451" si="607">E1452+E1456+E1460+E1464+E1468+E1480+E1487</f>
        <v>18969</v>
      </c>
      <c r="F1451" s="85">
        <f t="shared" si="607"/>
        <v>5836</v>
      </c>
    </row>
    <row r="1452" spans="1:6" ht="36" customHeight="1" x14ac:dyDescent="0.25">
      <c r="A1452" s="7" t="s">
        <v>1050</v>
      </c>
      <c r="B1452" s="1" t="s">
        <v>1051</v>
      </c>
      <c r="C1452" s="55"/>
      <c r="D1452" s="85">
        <f>D1453</f>
        <v>1350</v>
      </c>
      <c r="E1452" s="85">
        <f t="shared" ref="E1452:F1454" si="608">E1453</f>
        <v>1350</v>
      </c>
      <c r="F1452" s="85">
        <f t="shared" si="608"/>
        <v>1585</v>
      </c>
    </row>
    <row r="1453" spans="1:6" ht="37.5" customHeight="1" x14ac:dyDescent="0.25">
      <c r="A1453" s="39" t="s">
        <v>1052</v>
      </c>
      <c r="B1453" s="20" t="s">
        <v>1053</v>
      </c>
      <c r="C1453" s="55"/>
      <c r="D1453" s="85">
        <f>D1454</f>
        <v>1350</v>
      </c>
      <c r="E1453" s="85">
        <f t="shared" si="608"/>
        <v>1350</v>
      </c>
      <c r="F1453" s="85">
        <f t="shared" si="608"/>
        <v>1585</v>
      </c>
    </row>
    <row r="1454" spans="1:6" ht="37.5" customHeight="1" x14ac:dyDescent="0.25">
      <c r="A1454" s="60" t="s">
        <v>1396</v>
      </c>
      <c r="B1454" s="20" t="s">
        <v>1053</v>
      </c>
      <c r="C1454" s="55">
        <v>200</v>
      </c>
      <c r="D1454" s="85">
        <f>D1455</f>
        <v>1350</v>
      </c>
      <c r="E1454" s="85">
        <f t="shared" si="608"/>
        <v>1350</v>
      </c>
      <c r="F1454" s="85">
        <f t="shared" si="608"/>
        <v>1585</v>
      </c>
    </row>
    <row r="1455" spans="1:6" ht="37.5" customHeight="1" x14ac:dyDescent="0.25">
      <c r="A1455" s="60" t="s">
        <v>1397</v>
      </c>
      <c r="B1455" s="20" t="s">
        <v>1053</v>
      </c>
      <c r="C1455" s="55">
        <v>240</v>
      </c>
      <c r="D1455" s="85">
        <v>1350</v>
      </c>
      <c r="E1455" s="85">
        <v>1350</v>
      </c>
      <c r="F1455" s="85">
        <v>1585</v>
      </c>
    </row>
    <row r="1456" spans="1:6" ht="28.5" customHeight="1" x14ac:dyDescent="0.25">
      <c r="A1456" s="7" t="s">
        <v>1054</v>
      </c>
      <c r="B1456" s="1" t="s">
        <v>1055</v>
      </c>
      <c r="C1456" s="55"/>
      <c r="D1456" s="85">
        <f>D1457</f>
        <v>800</v>
      </c>
      <c r="E1456" s="85">
        <f t="shared" ref="E1456:F1458" si="609">E1457</f>
        <v>800</v>
      </c>
      <c r="F1456" s="85">
        <f t="shared" si="609"/>
        <v>880</v>
      </c>
    </row>
    <row r="1457" spans="1:6" ht="28.5" customHeight="1" x14ac:dyDescent="0.25">
      <c r="A1457" s="39" t="s">
        <v>1056</v>
      </c>
      <c r="B1457" s="20" t="s">
        <v>1057</v>
      </c>
      <c r="C1457" s="55"/>
      <c r="D1457" s="85">
        <f>D1458</f>
        <v>800</v>
      </c>
      <c r="E1457" s="85">
        <f t="shared" si="609"/>
        <v>800</v>
      </c>
      <c r="F1457" s="85">
        <f t="shared" si="609"/>
        <v>880</v>
      </c>
    </row>
    <row r="1458" spans="1:6" ht="28.5" customHeight="1" x14ac:dyDescent="0.25">
      <c r="A1458" s="60" t="s">
        <v>1396</v>
      </c>
      <c r="B1458" s="20" t="s">
        <v>1057</v>
      </c>
      <c r="C1458" s="55">
        <v>200</v>
      </c>
      <c r="D1458" s="85">
        <f>D1459</f>
        <v>800</v>
      </c>
      <c r="E1458" s="85">
        <f t="shared" si="609"/>
        <v>800</v>
      </c>
      <c r="F1458" s="85">
        <f t="shared" si="609"/>
        <v>880</v>
      </c>
    </row>
    <row r="1459" spans="1:6" ht="28.5" customHeight="1" x14ac:dyDescent="0.25">
      <c r="A1459" s="60" t="s">
        <v>1397</v>
      </c>
      <c r="B1459" s="20" t="s">
        <v>1057</v>
      </c>
      <c r="C1459" s="55">
        <v>240</v>
      </c>
      <c r="D1459" s="85">
        <v>800</v>
      </c>
      <c r="E1459" s="85">
        <v>800</v>
      </c>
      <c r="F1459" s="85">
        <v>880</v>
      </c>
    </row>
    <row r="1460" spans="1:6" ht="39.75" customHeight="1" x14ac:dyDescent="0.25">
      <c r="A1460" s="7" t="s">
        <v>1058</v>
      </c>
      <c r="B1460" s="1" t="s">
        <v>1059</v>
      </c>
      <c r="C1460" s="55"/>
      <c r="D1460" s="85">
        <f>D1461</f>
        <v>1330</v>
      </c>
      <c r="E1460" s="85">
        <f t="shared" ref="E1460:F1462" si="610">E1461</f>
        <v>1530</v>
      </c>
      <c r="F1460" s="85">
        <f t="shared" si="610"/>
        <v>1530</v>
      </c>
    </row>
    <row r="1461" spans="1:6" ht="51" customHeight="1" x14ac:dyDescent="0.25">
      <c r="A1461" s="39" t="s">
        <v>1060</v>
      </c>
      <c r="B1461" s="20" t="s">
        <v>1061</v>
      </c>
      <c r="C1461" s="55"/>
      <c r="D1461" s="85">
        <f>D1462</f>
        <v>1330</v>
      </c>
      <c r="E1461" s="85">
        <f t="shared" si="610"/>
        <v>1530</v>
      </c>
      <c r="F1461" s="85">
        <f t="shared" si="610"/>
        <v>1530</v>
      </c>
    </row>
    <row r="1462" spans="1:6" ht="51" customHeight="1" x14ac:dyDescent="0.25">
      <c r="A1462" s="60" t="s">
        <v>1396</v>
      </c>
      <c r="B1462" s="20" t="s">
        <v>1061</v>
      </c>
      <c r="C1462" s="55">
        <v>200</v>
      </c>
      <c r="D1462" s="85">
        <f>D1463</f>
        <v>1330</v>
      </c>
      <c r="E1462" s="85">
        <f t="shared" si="610"/>
        <v>1530</v>
      </c>
      <c r="F1462" s="85">
        <f t="shared" si="610"/>
        <v>1530</v>
      </c>
    </row>
    <row r="1463" spans="1:6" ht="51" customHeight="1" x14ac:dyDescent="0.25">
      <c r="A1463" s="60" t="s">
        <v>1397</v>
      </c>
      <c r="B1463" s="20" t="s">
        <v>1061</v>
      </c>
      <c r="C1463" s="55">
        <v>240</v>
      </c>
      <c r="D1463" s="85">
        <v>1330</v>
      </c>
      <c r="E1463" s="85">
        <v>1530</v>
      </c>
      <c r="F1463" s="85">
        <v>1530</v>
      </c>
    </row>
    <row r="1464" spans="1:6" ht="33" hidden="1" customHeight="1" x14ac:dyDescent="0.25">
      <c r="A1464" s="7" t="s">
        <v>1062</v>
      </c>
      <c r="B1464" s="1" t="s">
        <v>1063</v>
      </c>
      <c r="C1464" s="55"/>
      <c r="D1464" s="85">
        <f>D1465</f>
        <v>0</v>
      </c>
      <c r="E1464" s="85">
        <f t="shared" ref="E1464:F1466" si="611">E1465</f>
        <v>0</v>
      </c>
      <c r="F1464" s="85">
        <f t="shared" si="611"/>
        <v>0</v>
      </c>
    </row>
    <row r="1465" spans="1:6" ht="36.75" hidden="1" customHeight="1" x14ac:dyDescent="0.25">
      <c r="A1465" s="39" t="s">
        <v>1064</v>
      </c>
      <c r="B1465" s="20" t="s">
        <v>1065</v>
      </c>
      <c r="C1465" s="55"/>
      <c r="D1465" s="85">
        <f>D1466</f>
        <v>0</v>
      </c>
      <c r="E1465" s="85">
        <f t="shared" si="611"/>
        <v>0</v>
      </c>
      <c r="F1465" s="85">
        <f t="shared" si="611"/>
        <v>0</v>
      </c>
    </row>
    <row r="1466" spans="1:6" ht="36.75" hidden="1" customHeight="1" x14ac:dyDescent="0.25">
      <c r="A1466" s="16" t="s">
        <v>1399</v>
      </c>
      <c r="B1466" s="20" t="s">
        <v>1065</v>
      </c>
      <c r="C1466" s="55">
        <v>600</v>
      </c>
      <c r="D1466" s="85">
        <f>D1467</f>
        <v>0</v>
      </c>
      <c r="E1466" s="85">
        <f t="shared" si="611"/>
        <v>0</v>
      </c>
      <c r="F1466" s="85">
        <f t="shared" si="611"/>
        <v>0</v>
      </c>
    </row>
    <row r="1467" spans="1:6" ht="36.75" hidden="1" customHeight="1" x14ac:dyDescent="0.25">
      <c r="A1467" s="16" t="s">
        <v>1398</v>
      </c>
      <c r="B1467" s="20" t="s">
        <v>1065</v>
      </c>
      <c r="C1467" s="55">
        <v>610</v>
      </c>
      <c r="D1467" s="85">
        <v>0</v>
      </c>
      <c r="E1467" s="85">
        <v>0</v>
      </c>
      <c r="F1467" s="85">
        <v>0</v>
      </c>
    </row>
    <row r="1468" spans="1:6" ht="32.25" customHeight="1" x14ac:dyDescent="0.25">
      <c r="A1468" s="7" t="s">
        <v>1066</v>
      </c>
      <c r="B1468" s="1" t="s">
        <v>1067</v>
      </c>
      <c r="C1468" s="55"/>
      <c r="D1468" s="85">
        <f>D1473+D1476+D1469</f>
        <v>1841</v>
      </c>
      <c r="E1468" s="85">
        <f t="shared" ref="E1468:F1468" si="612">E1473+E1476+E1469</f>
        <v>1841</v>
      </c>
      <c r="F1468" s="85">
        <f t="shared" si="612"/>
        <v>1841</v>
      </c>
    </row>
    <row r="1469" spans="1:6" ht="63" hidden="1" x14ac:dyDescent="0.25">
      <c r="A1469" s="21" t="s">
        <v>1068</v>
      </c>
      <c r="B1469" s="20" t="s">
        <v>1069</v>
      </c>
      <c r="C1469" s="55"/>
      <c r="D1469" s="85">
        <f>D1470</f>
        <v>0</v>
      </c>
      <c r="E1469" s="85">
        <f t="shared" ref="E1469:F1469" si="613">E1470</f>
        <v>0</v>
      </c>
      <c r="F1469" s="85">
        <f t="shared" si="613"/>
        <v>0</v>
      </c>
    </row>
    <row r="1470" spans="1:6" ht="46.5" hidden="1" customHeight="1" x14ac:dyDescent="0.25">
      <c r="A1470" s="16" t="s">
        <v>1399</v>
      </c>
      <c r="B1470" s="20" t="s">
        <v>1069</v>
      </c>
      <c r="C1470" s="55">
        <v>600</v>
      </c>
      <c r="D1470" s="85">
        <f>D1471+D1472</f>
        <v>0</v>
      </c>
      <c r="E1470" s="85">
        <f t="shared" ref="E1470:F1470" si="614">E1471+E1472</f>
        <v>0</v>
      </c>
      <c r="F1470" s="85">
        <f t="shared" si="614"/>
        <v>0</v>
      </c>
    </row>
    <row r="1471" spans="1:6" ht="41.25" hidden="1" customHeight="1" x14ac:dyDescent="0.25">
      <c r="A1471" s="16" t="s">
        <v>1398</v>
      </c>
      <c r="B1471" s="20" t="s">
        <v>1069</v>
      </c>
      <c r="C1471" s="55">
        <v>610</v>
      </c>
      <c r="D1471" s="85">
        <v>0</v>
      </c>
      <c r="E1471" s="85">
        <v>0</v>
      </c>
      <c r="F1471" s="85">
        <v>0</v>
      </c>
    </row>
    <row r="1472" spans="1:6" ht="37.5" hidden="1" customHeight="1" x14ac:dyDescent="0.25">
      <c r="A1472" s="4" t="s">
        <v>1411</v>
      </c>
      <c r="B1472" s="20" t="s">
        <v>1069</v>
      </c>
      <c r="C1472" s="55">
        <v>620</v>
      </c>
      <c r="D1472" s="85">
        <v>0</v>
      </c>
      <c r="E1472" s="85">
        <v>0</v>
      </c>
      <c r="F1472" s="85">
        <v>0</v>
      </c>
    </row>
    <row r="1473" spans="1:7" ht="73.5" customHeight="1" x14ac:dyDescent="0.25">
      <c r="A1473" s="21" t="s">
        <v>1674</v>
      </c>
      <c r="B1473" s="20" t="s">
        <v>1624</v>
      </c>
      <c r="C1473" s="55"/>
      <c r="D1473" s="85">
        <f>D1474</f>
        <v>1841</v>
      </c>
      <c r="E1473" s="85">
        <f t="shared" ref="E1473:F1474" si="615">E1474</f>
        <v>1841</v>
      </c>
      <c r="F1473" s="85">
        <f t="shared" si="615"/>
        <v>1841</v>
      </c>
    </row>
    <row r="1474" spans="1:7" ht="31.5" customHeight="1" x14ac:dyDescent="0.25">
      <c r="A1474" s="16" t="s">
        <v>1399</v>
      </c>
      <c r="B1474" s="20" t="s">
        <v>1624</v>
      </c>
      <c r="C1474" s="55">
        <v>600</v>
      </c>
      <c r="D1474" s="85">
        <f>D1475</f>
        <v>1841</v>
      </c>
      <c r="E1474" s="85">
        <f t="shared" si="615"/>
        <v>1841</v>
      </c>
      <c r="F1474" s="85">
        <f t="shared" si="615"/>
        <v>1841</v>
      </c>
    </row>
    <row r="1475" spans="1:7" ht="39.75" customHeight="1" x14ac:dyDescent="0.25">
      <c r="A1475" s="16" t="s">
        <v>1398</v>
      </c>
      <c r="B1475" s="20" t="s">
        <v>1624</v>
      </c>
      <c r="C1475" s="55">
        <v>610</v>
      </c>
      <c r="D1475" s="85">
        <v>1841</v>
      </c>
      <c r="E1475" s="85">
        <v>1841</v>
      </c>
      <c r="F1475" s="85">
        <v>1841</v>
      </c>
    </row>
    <row r="1476" spans="1:7" ht="64.5" hidden="1" customHeight="1" x14ac:dyDescent="0.25">
      <c r="A1476" s="21" t="s">
        <v>1417</v>
      </c>
      <c r="B1476" s="20" t="s">
        <v>1416</v>
      </c>
      <c r="C1476" s="55"/>
      <c r="D1476" s="85">
        <f>D1477</f>
        <v>0</v>
      </c>
      <c r="E1476" s="85">
        <f t="shared" ref="E1476:F1476" si="616">E1477</f>
        <v>0</v>
      </c>
      <c r="F1476" s="85">
        <f t="shared" si="616"/>
        <v>0</v>
      </c>
    </row>
    <row r="1477" spans="1:7" ht="39.75" hidden="1" customHeight="1" x14ac:dyDescent="0.25">
      <c r="A1477" s="16" t="s">
        <v>1399</v>
      </c>
      <c r="B1477" s="20" t="s">
        <v>1416</v>
      </c>
      <c r="C1477" s="55">
        <v>600</v>
      </c>
      <c r="D1477" s="85">
        <f>D1478+D1479</f>
        <v>0</v>
      </c>
      <c r="E1477" s="85">
        <f t="shared" ref="E1477:F1477" si="617">E1478+E1479</f>
        <v>0</v>
      </c>
      <c r="F1477" s="85">
        <f t="shared" si="617"/>
        <v>0</v>
      </c>
    </row>
    <row r="1478" spans="1:7" ht="39.75" hidden="1" customHeight="1" x14ac:dyDescent="0.25">
      <c r="A1478" s="16" t="s">
        <v>1398</v>
      </c>
      <c r="B1478" s="20" t="s">
        <v>1416</v>
      </c>
      <c r="C1478" s="55">
        <v>610</v>
      </c>
      <c r="D1478" s="85">
        <v>0</v>
      </c>
      <c r="E1478" s="85">
        <v>0</v>
      </c>
      <c r="F1478" s="85">
        <v>0</v>
      </c>
    </row>
    <row r="1479" spans="1:7" ht="35.25" hidden="1" customHeight="1" x14ac:dyDescent="0.25">
      <c r="A1479" s="16" t="s">
        <v>1415</v>
      </c>
      <c r="B1479" s="20" t="s">
        <v>1416</v>
      </c>
      <c r="C1479" s="55">
        <v>620</v>
      </c>
      <c r="D1479" s="85">
        <v>0</v>
      </c>
      <c r="E1479" s="85">
        <v>0</v>
      </c>
      <c r="F1479" s="85">
        <v>0</v>
      </c>
    </row>
    <row r="1480" spans="1:7" ht="27.75" hidden="1" customHeight="1" x14ac:dyDescent="0.25">
      <c r="A1480" s="7" t="s">
        <v>1070</v>
      </c>
      <c r="B1480" s="1" t="s">
        <v>1071</v>
      </c>
      <c r="C1480" s="55"/>
      <c r="D1480" s="85">
        <f>D1481+D1484</f>
        <v>0</v>
      </c>
      <c r="E1480" s="85">
        <f t="shared" ref="E1480:F1480" si="618">E1481+E1484</f>
        <v>0</v>
      </c>
      <c r="F1480" s="85">
        <f t="shared" si="618"/>
        <v>0</v>
      </c>
    </row>
    <row r="1481" spans="1:7" ht="31.5" hidden="1" x14ac:dyDescent="0.25">
      <c r="A1481" s="21" t="s">
        <v>1072</v>
      </c>
      <c r="B1481" s="20" t="s">
        <v>1073</v>
      </c>
      <c r="C1481" s="55"/>
      <c r="D1481" s="85">
        <f>D1482</f>
        <v>0</v>
      </c>
      <c r="E1481" s="85">
        <f t="shared" ref="E1481:F1482" si="619">E1482</f>
        <v>0</v>
      </c>
      <c r="F1481" s="85">
        <f t="shared" si="619"/>
        <v>0</v>
      </c>
    </row>
    <row r="1482" spans="1:7" ht="40.5" hidden="1" customHeight="1" x14ac:dyDescent="0.25">
      <c r="A1482" s="60" t="s">
        <v>1396</v>
      </c>
      <c r="B1482" s="20" t="s">
        <v>1073</v>
      </c>
      <c r="C1482" s="55">
        <v>200</v>
      </c>
      <c r="D1482" s="85">
        <f>D1483</f>
        <v>0</v>
      </c>
      <c r="E1482" s="85">
        <f t="shared" si="619"/>
        <v>0</v>
      </c>
      <c r="F1482" s="85">
        <f t="shared" si="619"/>
        <v>0</v>
      </c>
    </row>
    <row r="1483" spans="1:7" ht="36.75" hidden="1" customHeight="1" x14ac:dyDescent="0.25">
      <c r="A1483" s="60" t="s">
        <v>1397</v>
      </c>
      <c r="B1483" s="20" t="s">
        <v>1073</v>
      </c>
      <c r="C1483" s="55">
        <v>240</v>
      </c>
      <c r="D1483" s="85"/>
      <c r="E1483" s="85">
        <v>0</v>
      </c>
      <c r="F1483" s="85">
        <v>0</v>
      </c>
      <c r="G1483" s="66"/>
    </row>
    <row r="1484" spans="1:7" ht="47.25" hidden="1" x14ac:dyDescent="0.25">
      <c r="A1484" s="21" t="s">
        <v>1074</v>
      </c>
      <c r="B1484" s="20" t="s">
        <v>1075</v>
      </c>
      <c r="C1484" s="55"/>
      <c r="D1484" s="85">
        <f>D1485</f>
        <v>0</v>
      </c>
      <c r="E1484" s="85">
        <f t="shared" ref="E1484:F1485" si="620">E1485</f>
        <v>0</v>
      </c>
      <c r="F1484" s="85">
        <f t="shared" si="620"/>
        <v>0</v>
      </c>
    </row>
    <row r="1485" spans="1:7" ht="33" hidden="1" customHeight="1" x14ac:dyDescent="0.25">
      <c r="A1485" s="60" t="s">
        <v>1396</v>
      </c>
      <c r="B1485" s="20" t="s">
        <v>1075</v>
      </c>
      <c r="C1485" s="55">
        <v>200</v>
      </c>
      <c r="D1485" s="85">
        <f>D1486</f>
        <v>0</v>
      </c>
      <c r="E1485" s="85">
        <f t="shared" si="620"/>
        <v>0</v>
      </c>
      <c r="F1485" s="85">
        <f t="shared" si="620"/>
        <v>0</v>
      </c>
    </row>
    <row r="1486" spans="1:7" ht="36" hidden="1" customHeight="1" x14ac:dyDescent="0.25">
      <c r="A1486" s="60" t="s">
        <v>1397</v>
      </c>
      <c r="B1486" s="20" t="s">
        <v>1075</v>
      </c>
      <c r="C1486" s="55">
        <v>240</v>
      </c>
      <c r="D1486" s="85">
        <v>0</v>
      </c>
      <c r="E1486" s="85">
        <v>0</v>
      </c>
      <c r="F1486" s="85">
        <v>0</v>
      </c>
    </row>
    <row r="1487" spans="1:7" ht="35.25" customHeight="1" x14ac:dyDescent="0.25">
      <c r="A1487" s="7" t="s">
        <v>282</v>
      </c>
      <c r="B1487" s="1" t="s">
        <v>1076</v>
      </c>
      <c r="C1487" s="55"/>
      <c r="D1487" s="85">
        <f>D1488+D1493+D1496+D1499+D1505+D1508+D1511+D1514+D1517+D1502</f>
        <v>13603</v>
      </c>
      <c r="E1487" s="85">
        <f>E1488+E1493+E1496+E1499+E1505+E1508+E1511+E1514+E1517+E1502</f>
        <v>13448</v>
      </c>
      <c r="F1487" s="85">
        <f>F1488+F1493+F1496+F1499+F1505+F1508+F1511+F1514+F1517+F1502</f>
        <v>0</v>
      </c>
    </row>
    <row r="1488" spans="1:7" ht="88.5" customHeight="1" x14ac:dyDescent="0.25">
      <c r="A1488" s="21" t="s">
        <v>1610</v>
      </c>
      <c r="B1488" s="20" t="s">
        <v>1609</v>
      </c>
      <c r="C1488" s="190"/>
      <c r="D1488" s="101">
        <f>D1491+D1489</f>
        <v>13603</v>
      </c>
      <c r="E1488" s="101">
        <f>E1491+E1489</f>
        <v>5653</v>
      </c>
      <c r="F1488" s="101">
        <f>F1491</f>
        <v>0</v>
      </c>
    </row>
    <row r="1489" spans="1:9" ht="39.75" customHeight="1" x14ac:dyDescent="0.25">
      <c r="A1489" s="60" t="s">
        <v>1396</v>
      </c>
      <c r="B1489" s="20" t="s">
        <v>1609</v>
      </c>
      <c r="C1489" s="190">
        <v>200</v>
      </c>
      <c r="D1489" s="101">
        <f>D1490</f>
        <v>13603</v>
      </c>
      <c r="E1489" s="101">
        <f t="shared" ref="E1489:F1489" si="621">E1490</f>
        <v>5653</v>
      </c>
      <c r="F1489" s="101">
        <f t="shared" si="621"/>
        <v>0</v>
      </c>
    </row>
    <row r="1490" spans="1:9" ht="45.75" customHeight="1" x14ac:dyDescent="0.25">
      <c r="A1490" s="60" t="s">
        <v>1397</v>
      </c>
      <c r="B1490" s="20" t="s">
        <v>1609</v>
      </c>
      <c r="C1490" s="190">
        <v>240</v>
      </c>
      <c r="D1490" s="101">
        <v>13603</v>
      </c>
      <c r="E1490" s="101">
        <v>5653</v>
      </c>
      <c r="F1490" s="101"/>
    </row>
    <row r="1491" spans="1:9" ht="47.25" hidden="1" customHeight="1" x14ac:dyDescent="0.25">
      <c r="A1491" s="16" t="s">
        <v>1399</v>
      </c>
      <c r="B1491" s="20" t="s">
        <v>1609</v>
      </c>
      <c r="C1491" s="190">
        <v>600</v>
      </c>
      <c r="D1491" s="101">
        <f>D1492</f>
        <v>0</v>
      </c>
      <c r="E1491" s="101">
        <f t="shared" ref="E1491:F1491" si="622">E1492</f>
        <v>0</v>
      </c>
      <c r="F1491" s="101">
        <f t="shared" si="622"/>
        <v>0</v>
      </c>
    </row>
    <row r="1492" spans="1:9" ht="47.25" hidden="1" customHeight="1" x14ac:dyDescent="0.25">
      <c r="A1492" s="16" t="s">
        <v>1398</v>
      </c>
      <c r="B1492" s="20" t="s">
        <v>1609</v>
      </c>
      <c r="C1492" s="190">
        <v>610</v>
      </c>
      <c r="D1492" s="101">
        <v>0</v>
      </c>
      <c r="E1492" s="101">
        <v>0</v>
      </c>
      <c r="F1492" s="101">
        <v>0</v>
      </c>
    </row>
    <row r="1493" spans="1:9" ht="45" hidden="1" customHeight="1" x14ac:dyDescent="0.25">
      <c r="A1493" s="21" t="s">
        <v>1077</v>
      </c>
      <c r="B1493" s="20" t="s">
        <v>1078</v>
      </c>
      <c r="C1493" s="190"/>
      <c r="D1493" s="101">
        <f>D1494</f>
        <v>0</v>
      </c>
      <c r="E1493" s="101">
        <f t="shared" ref="E1493:F1494" si="623">E1494</f>
        <v>0</v>
      </c>
      <c r="F1493" s="101">
        <f t="shared" si="623"/>
        <v>0</v>
      </c>
    </row>
    <row r="1494" spans="1:9" ht="45" hidden="1" customHeight="1" x14ac:dyDescent="0.25">
      <c r="A1494" s="16" t="s">
        <v>1399</v>
      </c>
      <c r="B1494" s="20" t="s">
        <v>1078</v>
      </c>
      <c r="C1494" s="190">
        <v>600</v>
      </c>
      <c r="D1494" s="101">
        <f>D1495</f>
        <v>0</v>
      </c>
      <c r="E1494" s="101">
        <f t="shared" si="623"/>
        <v>0</v>
      </c>
      <c r="F1494" s="101">
        <f t="shared" si="623"/>
        <v>0</v>
      </c>
    </row>
    <row r="1495" spans="1:9" ht="45" hidden="1" customHeight="1" x14ac:dyDescent="0.25">
      <c r="A1495" s="16" t="s">
        <v>1398</v>
      </c>
      <c r="B1495" s="20" t="s">
        <v>1078</v>
      </c>
      <c r="C1495" s="190">
        <v>610</v>
      </c>
      <c r="D1495" s="101"/>
      <c r="E1495" s="101"/>
      <c r="F1495" s="101"/>
    </row>
    <row r="1496" spans="1:9" ht="42" hidden="1" customHeight="1" x14ac:dyDescent="0.25">
      <c r="A1496" s="21" t="s">
        <v>1079</v>
      </c>
      <c r="B1496" s="20" t="s">
        <v>1080</v>
      </c>
      <c r="C1496" s="190"/>
      <c r="D1496" s="101">
        <f>D1497</f>
        <v>0</v>
      </c>
      <c r="E1496" s="101">
        <f t="shared" ref="E1496:F1497" si="624">E1497</f>
        <v>0</v>
      </c>
      <c r="F1496" s="101">
        <f t="shared" si="624"/>
        <v>0</v>
      </c>
    </row>
    <row r="1497" spans="1:9" ht="40.5" hidden="1" customHeight="1" x14ac:dyDescent="0.25">
      <c r="A1497" s="16" t="s">
        <v>1399</v>
      </c>
      <c r="B1497" s="20" t="s">
        <v>1080</v>
      </c>
      <c r="C1497" s="190">
        <v>600</v>
      </c>
      <c r="D1497" s="101">
        <f>D1498</f>
        <v>0</v>
      </c>
      <c r="E1497" s="101">
        <f t="shared" si="624"/>
        <v>0</v>
      </c>
      <c r="F1497" s="101">
        <f t="shared" si="624"/>
        <v>0</v>
      </c>
    </row>
    <row r="1498" spans="1:9" ht="36.75" hidden="1" customHeight="1" x14ac:dyDescent="0.25">
      <c r="A1498" s="16" t="s">
        <v>1398</v>
      </c>
      <c r="B1498" s="20" t="s">
        <v>1080</v>
      </c>
      <c r="C1498" s="190">
        <v>610</v>
      </c>
      <c r="D1498" s="101"/>
      <c r="E1498" s="101"/>
      <c r="F1498" s="101"/>
    </row>
    <row r="1499" spans="1:9" ht="54.75" hidden="1" customHeight="1" x14ac:dyDescent="0.25">
      <c r="A1499" s="21" t="s">
        <v>1081</v>
      </c>
      <c r="B1499" s="20" t="s">
        <v>1082</v>
      </c>
      <c r="C1499" s="190"/>
      <c r="D1499" s="101">
        <f>D1500</f>
        <v>0</v>
      </c>
      <c r="E1499" s="101">
        <f t="shared" ref="E1499:F1500" si="625">E1500</f>
        <v>0</v>
      </c>
      <c r="F1499" s="101">
        <f t="shared" si="625"/>
        <v>0</v>
      </c>
    </row>
    <row r="1500" spans="1:9" ht="54.75" hidden="1" customHeight="1" x14ac:dyDescent="0.25">
      <c r="A1500" s="16" t="s">
        <v>1399</v>
      </c>
      <c r="B1500" s="20" t="s">
        <v>1082</v>
      </c>
      <c r="C1500" s="190">
        <v>600</v>
      </c>
      <c r="D1500" s="101">
        <f>D1501</f>
        <v>0</v>
      </c>
      <c r="E1500" s="101">
        <f t="shared" si="625"/>
        <v>0</v>
      </c>
      <c r="F1500" s="101">
        <f t="shared" si="625"/>
        <v>0</v>
      </c>
    </row>
    <row r="1501" spans="1:9" ht="54.75" hidden="1" customHeight="1" x14ac:dyDescent="0.25">
      <c r="A1501" s="16" t="s">
        <v>1398</v>
      </c>
      <c r="B1501" s="20" t="s">
        <v>1082</v>
      </c>
      <c r="C1501" s="190">
        <v>610</v>
      </c>
      <c r="D1501" s="101"/>
      <c r="E1501" s="101"/>
      <c r="F1501" s="101"/>
    </row>
    <row r="1502" spans="1:9" ht="119.25" customHeight="1" x14ac:dyDescent="0.25">
      <c r="A1502" s="68" t="s">
        <v>1612</v>
      </c>
      <c r="B1502" s="20" t="s">
        <v>1611</v>
      </c>
      <c r="C1502" s="190"/>
      <c r="D1502" s="101">
        <f t="shared" ref="D1502:F1503" si="626">D1503</f>
        <v>0</v>
      </c>
      <c r="E1502" s="101">
        <f t="shared" si="626"/>
        <v>1998</v>
      </c>
      <c r="F1502" s="101">
        <f t="shared" si="626"/>
        <v>0</v>
      </c>
    </row>
    <row r="1503" spans="1:9" ht="54.75" customHeight="1" x14ac:dyDescent="0.25">
      <c r="A1503" s="16" t="s">
        <v>1399</v>
      </c>
      <c r="B1503" s="20" t="s">
        <v>1611</v>
      </c>
      <c r="C1503" s="190">
        <v>600</v>
      </c>
      <c r="D1503" s="101">
        <f t="shared" si="626"/>
        <v>0</v>
      </c>
      <c r="E1503" s="101">
        <f t="shared" si="626"/>
        <v>1998</v>
      </c>
      <c r="F1503" s="101">
        <f t="shared" si="626"/>
        <v>0</v>
      </c>
      <c r="G1503" s="109"/>
      <c r="H1503" s="109"/>
      <c r="I1503" s="109"/>
    </row>
    <row r="1504" spans="1:9" ht="54.75" customHeight="1" x14ac:dyDescent="0.25">
      <c r="A1504" s="16" t="s">
        <v>1398</v>
      </c>
      <c r="B1504" s="20" t="s">
        <v>1611</v>
      </c>
      <c r="C1504" s="190">
        <v>610</v>
      </c>
      <c r="D1504" s="101">
        <v>0</v>
      </c>
      <c r="E1504" s="101">
        <v>1998</v>
      </c>
      <c r="F1504" s="101"/>
      <c r="H1504" s="128"/>
    </row>
    <row r="1505" spans="1:9" ht="33.75" customHeight="1" x14ac:dyDescent="0.25">
      <c r="A1505" s="21" t="s">
        <v>1083</v>
      </c>
      <c r="B1505" s="20" t="s">
        <v>1084</v>
      </c>
      <c r="C1505" s="190"/>
      <c r="D1505" s="101">
        <f>D1506</f>
        <v>0</v>
      </c>
      <c r="E1505" s="101">
        <f t="shared" ref="E1505:F1506" si="627">E1506</f>
        <v>2012</v>
      </c>
      <c r="F1505" s="101">
        <f t="shared" si="627"/>
        <v>0</v>
      </c>
    </row>
    <row r="1506" spans="1:9" ht="33.75" customHeight="1" x14ac:dyDescent="0.25">
      <c r="A1506" s="16" t="s">
        <v>1399</v>
      </c>
      <c r="B1506" s="20" t="s">
        <v>1084</v>
      </c>
      <c r="C1506" s="190">
        <v>600</v>
      </c>
      <c r="D1506" s="101">
        <f>D1507</f>
        <v>0</v>
      </c>
      <c r="E1506" s="101">
        <f t="shared" si="627"/>
        <v>2012</v>
      </c>
      <c r="F1506" s="101">
        <f t="shared" si="627"/>
        <v>0</v>
      </c>
      <c r="G1506" s="109"/>
      <c r="H1506" s="109"/>
      <c r="I1506" s="109"/>
    </row>
    <row r="1507" spans="1:9" ht="33.75" customHeight="1" x14ac:dyDescent="0.25">
      <c r="A1507" s="16" t="s">
        <v>1398</v>
      </c>
      <c r="B1507" s="20" t="s">
        <v>1084</v>
      </c>
      <c r="C1507" s="190">
        <v>610</v>
      </c>
      <c r="D1507" s="101"/>
      <c r="E1507" s="101">
        <v>2012</v>
      </c>
      <c r="F1507" s="101"/>
    </row>
    <row r="1508" spans="1:9" ht="39.75" hidden="1" customHeight="1" x14ac:dyDescent="0.25">
      <c r="A1508" s="21" t="s">
        <v>1085</v>
      </c>
      <c r="B1508" s="20" t="s">
        <v>1086</v>
      </c>
      <c r="C1508" s="190"/>
      <c r="D1508" s="101">
        <f>D1509</f>
        <v>0</v>
      </c>
      <c r="E1508" s="101">
        <f t="shared" ref="E1508:F1509" si="628">E1509</f>
        <v>0</v>
      </c>
      <c r="F1508" s="101">
        <f t="shared" si="628"/>
        <v>0</v>
      </c>
    </row>
    <row r="1509" spans="1:9" ht="39.75" hidden="1" customHeight="1" x14ac:dyDescent="0.25">
      <c r="A1509" s="16" t="s">
        <v>1399</v>
      </c>
      <c r="B1509" s="20" t="s">
        <v>1086</v>
      </c>
      <c r="C1509" s="190">
        <v>600</v>
      </c>
      <c r="D1509" s="101">
        <f>D1510</f>
        <v>0</v>
      </c>
      <c r="E1509" s="101">
        <f t="shared" si="628"/>
        <v>0</v>
      </c>
      <c r="F1509" s="101">
        <f t="shared" si="628"/>
        <v>0</v>
      </c>
    </row>
    <row r="1510" spans="1:9" ht="39.75" hidden="1" customHeight="1" x14ac:dyDescent="0.25">
      <c r="A1510" s="16" t="s">
        <v>1398</v>
      </c>
      <c r="B1510" s="20" t="s">
        <v>1086</v>
      </c>
      <c r="C1510" s="190">
        <v>610</v>
      </c>
      <c r="D1510" s="101"/>
      <c r="E1510" s="101"/>
      <c r="F1510" s="101"/>
    </row>
    <row r="1511" spans="1:9" ht="42" customHeight="1" x14ac:dyDescent="0.25">
      <c r="A1511" s="21" t="s">
        <v>1087</v>
      </c>
      <c r="B1511" s="20" t="s">
        <v>1088</v>
      </c>
      <c r="C1511" s="190"/>
      <c r="D1511" s="101">
        <f>D1512</f>
        <v>0</v>
      </c>
      <c r="E1511" s="101">
        <f t="shared" ref="E1511:F1512" si="629">E1512</f>
        <v>3785</v>
      </c>
      <c r="F1511" s="101">
        <f t="shared" si="629"/>
        <v>0</v>
      </c>
    </row>
    <row r="1512" spans="1:9" ht="42" customHeight="1" x14ac:dyDescent="0.25">
      <c r="A1512" s="16" t="s">
        <v>1399</v>
      </c>
      <c r="B1512" s="20" t="s">
        <v>1088</v>
      </c>
      <c r="C1512" s="190">
        <v>600</v>
      </c>
      <c r="D1512" s="101">
        <f>D1513</f>
        <v>0</v>
      </c>
      <c r="E1512" s="101">
        <f t="shared" si="629"/>
        <v>3785</v>
      </c>
      <c r="F1512" s="101">
        <f t="shared" si="629"/>
        <v>0</v>
      </c>
    </row>
    <row r="1513" spans="1:9" ht="42" customHeight="1" x14ac:dyDescent="0.25">
      <c r="A1513" s="16" t="s">
        <v>1398</v>
      </c>
      <c r="B1513" s="20" t="s">
        <v>1088</v>
      </c>
      <c r="C1513" s="190">
        <v>610</v>
      </c>
      <c r="D1513" s="101"/>
      <c r="E1513" s="101">
        <v>3785</v>
      </c>
      <c r="F1513" s="101"/>
    </row>
    <row r="1514" spans="1:9" ht="45.75" hidden="1" customHeight="1" x14ac:dyDescent="0.25">
      <c r="A1514" s="21" t="s">
        <v>1089</v>
      </c>
      <c r="B1514" s="20" t="s">
        <v>1090</v>
      </c>
      <c r="C1514" s="55"/>
      <c r="D1514" s="85">
        <f>D1515</f>
        <v>0</v>
      </c>
      <c r="E1514" s="85">
        <f t="shared" ref="E1514:F1515" si="630">E1515</f>
        <v>0</v>
      </c>
      <c r="F1514" s="85">
        <f t="shared" si="630"/>
        <v>0</v>
      </c>
    </row>
    <row r="1515" spans="1:9" ht="45.75" hidden="1" customHeight="1" x14ac:dyDescent="0.25">
      <c r="A1515" s="16" t="s">
        <v>1399</v>
      </c>
      <c r="B1515" s="20" t="s">
        <v>1090</v>
      </c>
      <c r="C1515" s="55">
        <v>600</v>
      </c>
      <c r="D1515" s="85">
        <f>D1516</f>
        <v>0</v>
      </c>
      <c r="E1515" s="85">
        <f t="shared" si="630"/>
        <v>0</v>
      </c>
      <c r="F1515" s="85">
        <f t="shared" si="630"/>
        <v>0</v>
      </c>
    </row>
    <row r="1516" spans="1:9" ht="45.75" hidden="1" customHeight="1" x14ac:dyDescent="0.25">
      <c r="A1516" s="16" t="s">
        <v>1398</v>
      </c>
      <c r="B1516" s="20" t="s">
        <v>1090</v>
      </c>
      <c r="C1516" s="55">
        <v>610</v>
      </c>
      <c r="D1516" s="85"/>
      <c r="E1516" s="85"/>
      <c r="F1516" s="85"/>
    </row>
    <row r="1517" spans="1:9" ht="34.5" hidden="1" customHeight="1" x14ac:dyDescent="0.25">
      <c r="A1517" s="42" t="s">
        <v>1091</v>
      </c>
      <c r="B1517" s="20" t="s">
        <v>1092</v>
      </c>
      <c r="C1517" s="55"/>
      <c r="D1517" s="85">
        <f>D1518</f>
        <v>0</v>
      </c>
      <c r="E1517" s="85">
        <f t="shared" ref="E1517:F1518" si="631">E1518</f>
        <v>0</v>
      </c>
      <c r="F1517" s="85">
        <f t="shared" si="631"/>
        <v>0</v>
      </c>
    </row>
    <row r="1518" spans="1:9" ht="34.5" hidden="1" customHeight="1" x14ac:dyDescent="0.25">
      <c r="A1518" s="16" t="s">
        <v>1399</v>
      </c>
      <c r="B1518" s="20" t="s">
        <v>1092</v>
      </c>
      <c r="C1518" s="55">
        <v>600</v>
      </c>
      <c r="D1518" s="85">
        <f>D1519</f>
        <v>0</v>
      </c>
      <c r="E1518" s="85">
        <f t="shared" si="631"/>
        <v>0</v>
      </c>
      <c r="F1518" s="85">
        <f t="shared" si="631"/>
        <v>0</v>
      </c>
    </row>
    <row r="1519" spans="1:9" ht="34.5" hidden="1" customHeight="1" x14ac:dyDescent="0.25">
      <c r="A1519" s="16" t="s">
        <v>1398</v>
      </c>
      <c r="B1519" s="20" t="s">
        <v>1092</v>
      </c>
      <c r="C1519" s="55">
        <v>610</v>
      </c>
      <c r="D1519" s="85"/>
      <c r="E1519" s="85"/>
      <c r="F1519" s="85"/>
    </row>
    <row r="1520" spans="1:9" ht="41.25" customHeight="1" x14ac:dyDescent="0.25">
      <c r="A1520" s="12" t="s">
        <v>1093</v>
      </c>
      <c r="B1520" s="10" t="s">
        <v>1094</v>
      </c>
      <c r="C1520" s="55"/>
      <c r="D1520" s="85">
        <f>D1521+D1526</f>
        <v>1478</v>
      </c>
      <c r="E1520" s="85">
        <f t="shared" ref="E1520:F1520" si="632">E1521+E1526</f>
        <v>478</v>
      </c>
      <c r="F1520" s="85">
        <f t="shared" si="632"/>
        <v>478</v>
      </c>
    </row>
    <row r="1521" spans="1:6" ht="41.25" hidden="1" customHeight="1" x14ac:dyDescent="0.25">
      <c r="A1521" s="13" t="s">
        <v>1095</v>
      </c>
      <c r="B1521" s="3" t="s">
        <v>1096</v>
      </c>
      <c r="C1521" s="55"/>
      <c r="D1521" s="85">
        <f>D1522</f>
        <v>0</v>
      </c>
      <c r="E1521" s="85">
        <f t="shared" ref="E1521:F1524" si="633">E1522</f>
        <v>0</v>
      </c>
      <c r="F1521" s="85">
        <f t="shared" si="633"/>
        <v>0</v>
      </c>
    </row>
    <row r="1522" spans="1:6" ht="52.5" hidden="1" customHeight="1" x14ac:dyDescent="0.25">
      <c r="A1522" s="7" t="s">
        <v>1097</v>
      </c>
      <c r="B1522" s="1" t="s">
        <v>1098</v>
      </c>
      <c r="C1522" s="55"/>
      <c r="D1522" s="85">
        <f>D1523</f>
        <v>0</v>
      </c>
      <c r="E1522" s="85">
        <f t="shared" si="633"/>
        <v>0</v>
      </c>
      <c r="F1522" s="85">
        <f t="shared" si="633"/>
        <v>0</v>
      </c>
    </row>
    <row r="1523" spans="1:6" ht="54" hidden="1" customHeight="1" x14ac:dyDescent="0.25">
      <c r="A1523" s="22" t="s">
        <v>1099</v>
      </c>
      <c r="B1523" s="20" t="s">
        <v>1100</v>
      </c>
      <c r="C1523" s="55"/>
      <c r="D1523" s="85">
        <f>D1524</f>
        <v>0</v>
      </c>
      <c r="E1523" s="85">
        <f t="shared" si="633"/>
        <v>0</v>
      </c>
      <c r="F1523" s="85">
        <f t="shared" si="633"/>
        <v>0</v>
      </c>
    </row>
    <row r="1524" spans="1:6" ht="36.75" hidden="1" customHeight="1" x14ac:dyDescent="0.25">
      <c r="A1524" s="60" t="s">
        <v>1396</v>
      </c>
      <c r="B1524" s="20" t="s">
        <v>1100</v>
      </c>
      <c r="C1524" s="55">
        <v>200</v>
      </c>
      <c r="D1524" s="85">
        <f>D1525</f>
        <v>0</v>
      </c>
      <c r="E1524" s="85">
        <f t="shared" si="633"/>
        <v>0</v>
      </c>
      <c r="F1524" s="85">
        <f t="shared" si="633"/>
        <v>0</v>
      </c>
    </row>
    <row r="1525" spans="1:6" ht="46.5" hidden="1" customHeight="1" x14ac:dyDescent="0.25">
      <c r="A1525" s="60" t="s">
        <v>1397</v>
      </c>
      <c r="B1525" s="20" t="s">
        <v>1100</v>
      </c>
      <c r="C1525" s="55">
        <v>240</v>
      </c>
      <c r="D1525" s="85">
        <v>0</v>
      </c>
      <c r="E1525" s="85"/>
      <c r="F1525" s="85"/>
    </row>
    <row r="1526" spans="1:6" ht="51" customHeight="1" x14ac:dyDescent="0.25">
      <c r="A1526" s="13" t="s">
        <v>1101</v>
      </c>
      <c r="B1526" s="3" t="s">
        <v>1102</v>
      </c>
      <c r="C1526" s="55"/>
      <c r="D1526" s="85">
        <f>D1527+D1536</f>
        <v>1478</v>
      </c>
      <c r="E1526" s="85">
        <f t="shared" ref="E1526:F1526" si="634">E1527+E1536</f>
        <v>478</v>
      </c>
      <c r="F1526" s="85">
        <f t="shared" si="634"/>
        <v>478</v>
      </c>
    </row>
    <row r="1527" spans="1:6" ht="66.75" customHeight="1" x14ac:dyDescent="0.25">
      <c r="A1527" s="7" t="s">
        <v>1665</v>
      </c>
      <c r="B1527" s="1" t="s">
        <v>1103</v>
      </c>
      <c r="C1527" s="55"/>
      <c r="D1527" s="85">
        <f>D1528+D1533</f>
        <v>478</v>
      </c>
      <c r="E1527" s="85">
        <f t="shared" ref="E1527:F1527" si="635">E1528+E1533</f>
        <v>478</v>
      </c>
      <c r="F1527" s="85">
        <f t="shared" si="635"/>
        <v>478</v>
      </c>
    </row>
    <row r="1528" spans="1:6" ht="137.25" customHeight="1" x14ac:dyDescent="0.25">
      <c r="A1528" s="65" t="s">
        <v>1493</v>
      </c>
      <c r="B1528" s="20" t="s">
        <v>1104</v>
      </c>
      <c r="C1528" s="55"/>
      <c r="D1528" s="85">
        <f>D1529+D1531</f>
        <v>478</v>
      </c>
      <c r="E1528" s="85">
        <f t="shared" ref="E1528:F1528" si="636">E1529+E1531</f>
        <v>478</v>
      </c>
      <c r="F1528" s="85">
        <f t="shared" si="636"/>
        <v>478</v>
      </c>
    </row>
    <row r="1529" spans="1:6" ht="58.5" customHeight="1" x14ac:dyDescent="0.25">
      <c r="A1529" s="60" t="s">
        <v>1394</v>
      </c>
      <c r="B1529" s="20" t="s">
        <v>1104</v>
      </c>
      <c r="C1529" s="55">
        <v>100</v>
      </c>
      <c r="D1529" s="85">
        <f>D1530</f>
        <v>406</v>
      </c>
      <c r="E1529" s="85">
        <f t="shared" ref="E1529:F1529" si="637">E1530</f>
        <v>406</v>
      </c>
      <c r="F1529" s="85">
        <f t="shared" si="637"/>
        <v>406</v>
      </c>
    </row>
    <row r="1530" spans="1:6" ht="32.25" customHeight="1" x14ac:dyDescent="0.25">
      <c r="A1530" s="60" t="s">
        <v>1395</v>
      </c>
      <c r="B1530" s="20" t="s">
        <v>1104</v>
      </c>
      <c r="C1530" s="55">
        <v>120</v>
      </c>
      <c r="D1530" s="85">
        <v>406</v>
      </c>
      <c r="E1530" s="85">
        <v>406</v>
      </c>
      <c r="F1530" s="85">
        <v>406</v>
      </c>
    </row>
    <row r="1531" spans="1:6" ht="34.5" customHeight="1" x14ac:dyDescent="0.25">
      <c r="A1531" s="60" t="s">
        <v>1396</v>
      </c>
      <c r="B1531" s="20" t="s">
        <v>1104</v>
      </c>
      <c r="C1531" s="55">
        <v>200</v>
      </c>
      <c r="D1531" s="85">
        <f>D1532</f>
        <v>72</v>
      </c>
      <c r="E1531" s="85">
        <f t="shared" ref="E1531:F1531" si="638">E1532</f>
        <v>72</v>
      </c>
      <c r="F1531" s="85">
        <f t="shared" si="638"/>
        <v>72</v>
      </c>
    </row>
    <row r="1532" spans="1:6" ht="39" customHeight="1" x14ac:dyDescent="0.25">
      <c r="A1532" s="60" t="s">
        <v>1397</v>
      </c>
      <c r="B1532" s="20" t="s">
        <v>1104</v>
      </c>
      <c r="C1532" s="55">
        <v>240</v>
      </c>
      <c r="D1532" s="85">
        <v>72</v>
      </c>
      <c r="E1532" s="85">
        <v>72</v>
      </c>
      <c r="F1532" s="85">
        <v>72</v>
      </c>
    </row>
    <row r="1533" spans="1:6" ht="89.25" hidden="1" customHeight="1" x14ac:dyDescent="0.25">
      <c r="A1533" s="21" t="s">
        <v>1105</v>
      </c>
      <c r="B1533" s="20" t="s">
        <v>1106</v>
      </c>
      <c r="C1533" s="55"/>
      <c r="D1533" s="85">
        <f>D1534</f>
        <v>0</v>
      </c>
      <c r="E1533" s="85">
        <f t="shared" ref="E1533:F1534" si="639">E1534</f>
        <v>0</v>
      </c>
      <c r="F1533" s="85">
        <f t="shared" si="639"/>
        <v>0</v>
      </c>
    </row>
    <row r="1534" spans="1:6" ht="42" hidden="1" customHeight="1" x14ac:dyDescent="0.25">
      <c r="A1534" s="60" t="s">
        <v>1396</v>
      </c>
      <c r="B1534" s="20" t="s">
        <v>1106</v>
      </c>
      <c r="C1534" s="55">
        <v>200</v>
      </c>
      <c r="D1534" s="85">
        <f>D1535</f>
        <v>0</v>
      </c>
      <c r="E1534" s="85">
        <f t="shared" si="639"/>
        <v>0</v>
      </c>
      <c r="F1534" s="85">
        <f t="shared" si="639"/>
        <v>0</v>
      </c>
    </row>
    <row r="1535" spans="1:6" ht="37.5" hidden="1" customHeight="1" x14ac:dyDescent="0.25">
      <c r="A1535" s="60" t="s">
        <v>1397</v>
      </c>
      <c r="B1535" s="20" t="s">
        <v>1106</v>
      </c>
      <c r="C1535" s="55">
        <v>240</v>
      </c>
      <c r="D1535" s="85"/>
      <c r="E1535" s="85"/>
      <c r="F1535" s="85"/>
    </row>
    <row r="1536" spans="1:6" ht="47.25" x14ac:dyDescent="0.25">
      <c r="A1536" s="52" t="s">
        <v>1666</v>
      </c>
      <c r="B1536" s="1" t="s">
        <v>1107</v>
      </c>
      <c r="C1536" s="55"/>
      <c r="D1536" s="85">
        <f>D1537</f>
        <v>1000</v>
      </c>
      <c r="E1536" s="85">
        <f t="shared" ref="E1536:F1538" si="640">E1537</f>
        <v>0</v>
      </c>
      <c r="F1536" s="85">
        <f t="shared" si="640"/>
        <v>0</v>
      </c>
    </row>
    <row r="1537" spans="1:6" ht="40.5" customHeight="1" x14ac:dyDescent="0.25">
      <c r="A1537" s="53" t="s">
        <v>1108</v>
      </c>
      <c r="B1537" s="20" t="s">
        <v>1109</v>
      </c>
      <c r="C1537" s="55"/>
      <c r="D1537" s="85">
        <f>D1538</f>
        <v>1000</v>
      </c>
      <c r="E1537" s="85">
        <f t="shared" si="640"/>
        <v>0</v>
      </c>
      <c r="F1537" s="85">
        <f t="shared" si="640"/>
        <v>0</v>
      </c>
    </row>
    <row r="1538" spans="1:6" ht="40.5" customHeight="1" x14ac:dyDescent="0.25">
      <c r="A1538" s="60" t="s">
        <v>1396</v>
      </c>
      <c r="B1538" s="20" t="s">
        <v>1109</v>
      </c>
      <c r="C1538" s="55">
        <v>200</v>
      </c>
      <c r="D1538" s="85">
        <f>D1539</f>
        <v>1000</v>
      </c>
      <c r="E1538" s="85">
        <f t="shared" si="640"/>
        <v>0</v>
      </c>
      <c r="F1538" s="85">
        <f t="shared" si="640"/>
        <v>0</v>
      </c>
    </row>
    <row r="1539" spans="1:6" ht="40.5" customHeight="1" x14ac:dyDescent="0.25">
      <c r="A1539" s="60" t="s">
        <v>1397</v>
      </c>
      <c r="B1539" s="20" t="s">
        <v>1109</v>
      </c>
      <c r="C1539" s="55">
        <v>240</v>
      </c>
      <c r="D1539" s="85">
        <v>1000</v>
      </c>
      <c r="E1539" s="85"/>
      <c r="F1539" s="85"/>
    </row>
    <row r="1540" spans="1:6" ht="36" hidden="1" customHeight="1" x14ac:dyDescent="0.25">
      <c r="A1540" s="13" t="s">
        <v>128</v>
      </c>
      <c r="B1540" s="3" t="s">
        <v>1110</v>
      </c>
      <c r="C1540" s="55"/>
      <c r="D1540" s="85"/>
      <c r="E1540" s="85"/>
      <c r="F1540" s="85"/>
    </row>
    <row r="1541" spans="1:6" ht="36.75" hidden="1" customHeight="1" x14ac:dyDescent="0.25">
      <c r="A1541" s="7" t="s">
        <v>130</v>
      </c>
      <c r="B1541" s="1" t="s">
        <v>1111</v>
      </c>
      <c r="C1541" s="55"/>
      <c r="D1541" s="85"/>
      <c r="E1541" s="85"/>
      <c r="F1541" s="85"/>
    </row>
    <row r="1542" spans="1:6" ht="34.5" hidden="1" customHeight="1" x14ac:dyDescent="0.25">
      <c r="A1542" s="22" t="s">
        <v>132</v>
      </c>
      <c r="B1542" s="20" t="s">
        <v>1112</v>
      </c>
      <c r="C1542" s="55"/>
      <c r="D1542" s="85"/>
      <c r="E1542" s="85"/>
      <c r="F1542" s="85"/>
    </row>
    <row r="1543" spans="1:6" ht="34.5" hidden="1" customHeight="1" x14ac:dyDescent="0.25">
      <c r="A1543" s="60" t="s">
        <v>1394</v>
      </c>
      <c r="B1543" s="20" t="s">
        <v>1112</v>
      </c>
      <c r="C1543" s="55">
        <v>100</v>
      </c>
      <c r="D1543" s="85"/>
      <c r="E1543" s="85"/>
      <c r="F1543" s="85"/>
    </row>
    <row r="1544" spans="1:6" ht="34.5" hidden="1" customHeight="1" x14ac:dyDescent="0.25">
      <c r="A1544" s="60" t="s">
        <v>1395</v>
      </c>
      <c r="B1544" s="20" t="s">
        <v>1112</v>
      </c>
      <c r="C1544" s="55">
        <v>120</v>
      </c>
      <c r="D1544" s="85"/>
      <c r="E1544" s="85"/>
      <c r="F1544" s="85"/>
    </row>
    <row r="1545" spans="1:6" ht="31.5" hidden="1" x14ac:dyDescent="0.25">
      <c r="A1545" s="22" t="s">
        <v>1113</v>
      </c>
      <c r="B1545" s="20" t="s">
        <v>1114</v>
      </c>
      <c r="C1545" s="55"/>
      <c r="D1545" s="85"/>
      <c r="E1545" s="85"/>
      <c r="F1545" s="85"/>
    </row>
    <row r="1546" spans="1:6" ht="37.5" hidden="1" customHeight="1" x14ac:dyDescent="0.25">
      <c r="A1546" s="16" t="s">
        <v>1399</v>
      </c>
      <c r="B1546" s="20" t="s">
        <v>1114</v>
      </c>
      <c r="C1546" s="55">
        <v>600</v>
      </c>
      <c r="D1546" s="85"/>
      <c r="E1546" s="85"/>
      <c r="F1546" s="85"/>
    </row>
    <row r="1547" spans="1:6" ht="35.25" hidden="1" customHeight="1" x14ac:dyDescent="0.25">
      <c r="A1547" s="16" t="s">
        <v>1398</v>
      </c>
      <c r="B1547" s="20" t="s">
        <v>1114</v>
      </c>
      <c r="C1547" s="55">
        <v>610</v>
      </c>
      <c r="D1547" s="85"/>
      <c r="E1547" s="85"/>
      <c r="F1547" s="85"/>
    </row>
    <row r="1548" spans="1:6" ht="37.5" customHeight="1" x14ac:dyDescent="0.25">
      <c r="A1548" s="12" t="s">
        <v>1115</v>
      </c>
      <c r="B1548" s="10" t="s">
        <v>1116</v>
      </c>
      <c r="C1548" s="55"/>
      <c r="D1548" s="85">
        <f>D1549+D1693+D1712+D1730</f>
        <v>491011</v>
      </c>
      <c r="E1548" s="85">
        <f>E1549+E1693+E1712+E1730</f>
        <v>206636</v>
      </c>
      <c r="F1548" s="85">
        <f>F1549+F1693+F1712+F1730</f>
        <v>244479</v>
      </c>
    </row>
    <row r="1549" spans="1:6" ht="49.5" customHeight="1" x14ac:dyDescent="0.25">
      <c r="A1549" s="13" t="s">
        <v>1117</v>
      </c>
      <c r="B1549" s="3" t="s">
        <v>1118</v>
      </c>
      <c r="C1549" s="55"/>
      <c r="D1549" s="85">
        <f>D1550+D1594</f>
        <v>363268</v>
      </c>
      <c r="E1549" s="85">
        <f>E1550+E1594</f>
        <v>155128</v>
      </c>
      <c r="F1549" s="85">
        <f>F1550+F1594</f>
        <v>193479</v>
      </c>
    </row>
    <row r="1550" spans="1:6" ht="49.5" customHeight="1" x14ac:dyDescent="0.25">
      <c r="A1550" s="7" t="s">
        <v>1479</v>
      </c>
      <c r="B1550" s="3" t="s">
        <v>1478</v>
      </c>
      <c r="C1550" s="55"/>
      <c r="D1550" s="85">
        <f>D1563+D1566+D1551+D1572+D1554+D1560+D1557+D1569+D1575+D1578</f>
        <v>47230</v>
      </c>
      <c r="E1550" s="85">
        <f t="shared" ref="E1550:F1550" si="641">E1563+E1566+E1551+E1572+E1554+E1560+E1557+E1569+E1575+E1578</f>
        <v>2127</v>
      </c>
      <c r="F1550" s="85">
        <f t="shared" si="641"/>
        <v>1478</v>
      </c>
    </row>
    <row r="1551" spans="1:6" ht="49.5" hidden="1" customHeight="1" x14ac:dyDescent="0.25">
      <c r="A1551" s="35" t="s">
        <v>1506</v>
      </c>
      <c r="B1551" s="3" t="s">
        <v>1505</v>
      </c>
      <c r="C1551" s="55"/>
      <c r="D1551" s="85">
        <f>D1552</f>
        <v>0</v>
      </c>
      <c r="E1551" s="85"/>
      <c r="F1551" s="85"/>
    </row>
    <row r="1552" spans="1:6" ht="49.5" hidden="1" customHeight="1" x14ac:dyDescent="0.25">
      <c r="A1552" s="16" t="s">
        <v>1399</v>
      </c>
      <c r="B1552" s="3" t="s">
        <v>1505</v>
      </c>
      <c r="C1552" s="55">
        <v>600</v>
      </c>
      <c r="D1552" s="85">
        <f>D1553</f>
        <v>0</v>
      </c>
      <c r="E1552" s="85"/>
      <c r="F1552" s="85"/>
    </row>
    <row r="1553" spans="1:6" ht="49.5" hidden="1" customHeight="1" x14ac:dyDescent="0.25">
      <c r="A1553" s="16" t="s">
        <v>1398</v>
      </c>
      <c r="B1553" s="3" t="s">
        <v>1505</v>
      </c>
      <c r="C1553" s="55">
        <v>610</v>
      </c>
      <c r="D1553" s="85"/>
      <c r="E1553" s="85"/>
      <c r="F1553" s="85"/>
    </row>
    <row r="1554" spans="1:6" ht="32.25" customHeight="1" x14ac:dyDescent="0.25">
      <c r="A1554" s="139" t="s">
        <v>1151</v>
      </c>
      <c r="B1554" s="3" t="s">
        <v>1538</v>
      </c>
      <c r="C1554" s="55"/>
      <c r="D1554" s="85">
        <f>D1555</f>
        <v>5728</v>
      </c>
      <c r="E1554" s="85">
        <f t="shared" ref="E1554:F1555" si="642">E1555</f>
        <v>2127</v>
      </c>
      <c r="F1554" s="85">
        <f t="shared" si="642"/>
        <v>1478</v>
      </c>
    </row>
    <row r="1555" spans="1:6" ht="49.5" customHeight="1" x14ac:dyDescent="0.25">
      <c r="A1555" s="16" t="s">
        <v>1399</v>
      </c>
      <c r="B1555" s="3" t="s">
        <v>1538</v>
      </c>
      <c r="C1555" s="55">
        <v>600</v>
      </c>
      <c r="D1555" s="85">
        <f>D1556</f>
        <v>5728</v>
      </c>
      <c r="E1555" s="85">
        <f t="shared" si="642"/>
        <v>2127</v>
      </c>
      <c r="F1555" s="85">
        <f t="shared" si="642"/>
        <v>1478</v>
      </c>
    </row>
    <row r="1556" spans="1:6" ht="49.5" customHeight="1" x14ac:dyDescent="0.25">
      <c r="A1556" s="16" t="s">
        <v>1398</v>
      </c>
      <c r="B1556" s="3" t="s">
        <v>1538</v>
      </c>
      <c r="C1556" s="55">
        <v>610</v>
      </c>
      <c r="D1556" s="85">
        <v>5728</v>
      </c>
      <c r="E1556" s="85">
        <v>2127</v>
      </c>
      <c r="F1556" s="85">
        <v>1478</v>
      </c>
    </row>
    <row r="1557" spans="1:6" ht="49.5" customHeight="1" x14ac:dyDescent="0.25">
      <c r="A1557" s="132" t="s">
        <v>1683</v>
      </c>
      <c r="B1557" s="3" t="s">
        <v>1682</v>
      </c>
      <c r="C1557" s="55"/>
      <c r="D1557" s="85">
        <f>D1558</f>
        <v>3700</v>
      </c>
      <c r="E1557" s="85"/>
      <c r="F1557" s="85"/>
    </row>
    <row r="1558" spans="1:6" ht="49.5" customHeight="1" x14ac:dyDescent="0.25">
      <c r="A1558" s="16" t="s">
        <v>1399</v>
      </c>
      <c r="B1558" s="3" t="s">
        <v>1682</v>
      </c>
      <c r="C1558" s="55">
        <v>600</v>
      </c>
      <c r="D1558" s="85">
        <f>D1559</f>
        <v>3700</v>
      </c>
      <c r="E1558" s="85"/>
      <c r="F1558" s="85"/>
    </row>
    <row r="1559" spans="1:6" ht="49.5" customHeight="1" x14ac:dyDescent="0.25">
      <c r="A1559" s="16" t="s">
        <v>1398</v>
      </c>
      <c r="B1559" s="3" t="s">
        <v>1682</v>
      </c>
      <c r="C1559" s="55">
        <v>610</v>
      </c>
      <c r="D1559" s="85">
        <v>3700</v>
      </c>
      <c r="E1559" s="85"/>
      <c r="F1559" s="85"/>
    </row>
    <row r="1560" spans="1:6" ht="49.5" customHeight="1" x14ac:dyDescent="0.25">
      <c r="A1560" s="141" t="s">
        <v>1594</v>
      </c>
      <c r="B1560" s="3" t="s">
        <v>1595</v>
      </c>
      <c r="C1560" s="55"/>
      <c r="D1560" s="85">
        <f>D1561</f>
        <v>2705</v>
      </c>
      <c r="E1560" s="85"/>
      <c r="F1560" s="85"/>
    </row>
    <row r="1561" spans="1:6" ht="49.5" customHeight="1" x14ac:dyDescent="0.25">
      <c r="A1561" s="16" t="s">
        <v>1399</v>
      </c>
      <c r="B1561" s="3" t="s">
        <v>1595</v>
      </c>
      <c r="C1561" s="55">
        <v>600</v>
      </c>
      <c r="D1561" s="85">
        <f>D1562</f>
        <v>2705</v>
      </c>
      <c r="E1561" s="85"/>
      <c r="F1561" s="85"/>
    </row>
    <row r="1562" spans="1:6" ht="49.5" customHeight="1" x14ac:dyDescent="0.25">
      <c r="A1562" s="16" t="s">
        <v>1398</v>
      </c>
      <c r="B1562" s="3" t="s">
        <v>1595</v>
      </c>
      <c r="C1562" s="55">
        <v>610</v>
      </c>
      <c r="D1562" s="85">
        <v>2705</v>
      </c>
      <c r="E1562" s="85"/>
      <c r="F1562" s="85"/>
    </row>
    <row r="1563" spans="1:6" ht="39.75" customHeight="1" x14ac:dyDescent="0.25">
      <c r="A1563" s="140" t="s">
        <v>1671</v>
      </c>
      <c r="B1563" s="3" t="s">
        <v>1480</v>
      </c>
      <c r="C1563" s="55"/>
      <c r="D1563" s="85">
        <f t="shared" ref="D1563:F1564" si="643">D1564</f>
        <v>24500</v>
      </c>
      <c r="E1563" s="85">
        <f t="shared" si="643"/>
        <v>0</v>
      </c>
      <c r="F1563" s="85">
        <f t="shared" si="643"/>
        <v>0</v>
      </c>
    </row>
    <row r="1564" spans="1:6" ht="49.5" customHeight="1" x14ac:dyDescent="0.25">
      <c r="A1564" s="16" t="s">
        <v>1399</v>
      </c>
      <c r="B1564" s="3" t="s">
        <v>1480</v>
      </c>
      <c r="C1564" s="55">
        <v>600</v>
      </c>
      <c r="D1564" s="85">
        <f t="shared" si="643"/>
        <v>24500</v>
      </c>
      <c r="E1564" s="85">
        <f t="shared" si="643"/>
        <v>0</v>
      </c>
      <c r="F1564" s="85">
        <f t="shared" si="643"/>
        <v>0</v>
      </c>
    </row>
    <row r="1565" spans="1:6" ht="49.5" customHeight="1" x14ac:dyDescent="0.25">
      <c r="A1565" s="16" t="s">
        <v>1398</v>
      </c>
      <c r="B1565" s="3" t="s">
        <v>1480</v>
      </c>
      <c r="C1565" s="55">
        <v>610</v>
      </c>
      <c r="D1565" s="85">
        <v>24500</v>
      </c>
      <c r="E1565" s="85"/>
      <c r="F1565" s="85"/>
    </row>
    <row r="1566" spans="1:6" ht="37.5" customHeight="1" x14ac:dyDescent="0.25">
      <c r="A1566" s="140" t="s">
        <v>1482</v>
      </c>
      <c r="B1566" s="3" t="s">
        <v>1481</v>
      </c>
      <c r="C1566" s="55"/>
      <c r="D1566" s="85">
        <f t="shared" ref="D1566:F1567" si="644">D1567</f>
        <v>5300</v>
      </c>
      <c r="E1566" s="85">
        <f t="shared" si="644"/>
        <v>0</v>
      </c>
      <c r="F1566" s="85">
        <f t="shared" si="644"/>
        <v>0</v>
      </c>
    </row>
    <row r="1567" spans="1:6" ht="49.5" customHeight="1" x14ac:dyDescent="0.25">
      <c r="A1567" s="16" t="s">
        <v>1399</v>
      </c>
      <c r="B1567" s="3" t="s">
        <v>1481</v>
      </c>
      <c r="C1567" s="55">
        <v>600</v>
      </c>
      <c r="D1567" s="85">
        <f t="shared" si="644"/>
        <v>5300</v>
      </c>
      <c r="E1567" s="85">
        <f t="shared" si="644"/>
        <v>0</v>
      </c>
      <c r="F1567" s="85">
        <f t="shared" si="644"/>
        <v>0</v>
      </c>
    </row>
    <row r="1568" spans="1:6" ht="49.5" customHeight="1" x14ac:dyDescent="0.25">
      <c r="A1568" s="16" t="s">
        <v>1398</v>
      </c>
      <c r="B1568" s="3" t="s">
        <v>1481</v>
      </c>
      <c r="C1568" s="55">
        <v>610</v>
      </c>
      <c r="D1568" s="85">
        <v>5300</v>
      </c>
      <c r="E1568" s="85"/>
      <c r="F1568" s="85"/>
    </row>
    <row r="1569" spans="1:6" ht="49.5" hidden="1" customHeight="1" x14ac:dyDescent="0.25">
      <c r="A1569" s="16" t="s">
        <v>1557</v>
      </c>
      <c r="B1569" s="3" t="s">
        <v>1556</v>
      </c>
      <c r="C1569" s="55"/>
      <c r="D1569" s="85">
        <f>D1570</f>
        <v>0</v>
      </c>
      <c r="E1569" s="85"/>
      <c r="F1569" s="85"/>
    </row>
    <row r="1570" spans="1:6" ht="49.5" hidden="1" customHeight="1" x14ac:dyDescent="0.25">
      <c r="A1570" s="60" t="s">
        <v>1396</v>
      </c>
      <c r="B1570" s="3" t="s">
        <v>1556</v>
      </c>
      <c r="C1570" s="55">
        <v>200</v>
      </c>
      <c r="D1570" s="85">
        <f>D1571</f>
        <v>0</v>
      </c>
      <c r="E1570" s="85"/>
      <c r="F1570" s="85"/>
    </row>
    <row r="1571" spans="1:6" ht="49.5" hidden="1" customHeight="1" x14ac:dyDescent="0.25">
      <c r="A1571" s="60" t="s">
        <v>1397</v>
      </c>
      <c r="B1571" s="3" t="s">
        <v>1556</v>
      </c>
      <c r="C1571" s="55">
        <v>240</v>
      </c>
      <c r="D1571" s="85"/>
      <c r="E1571" s="85"/>
      <c r="F1571" s="85"/>
    </row>
    <row r="1572" spans="1:6" ht="49.5" customHeight="1" x14ac:dyDescent="0.25">
      <c r="A1572" s="22" t="s">
        <v>1181</v>
      </c>
      <c r="B1572" s="3" t="s">
        <v>1596</v>
      </c>
      <c r="C1572" s="55"/>
      <c r="D1572" s="85">
        <f>D1573</f>
        <v>3000</v>
      </c>
      <c r="E1572" s="85">
        <f t="shared" ref="E1572:F1572" si="645">E1573</f>
        <v>0</v>
      </c>
      <c r="F1572" s="85">
        <f t="shared" si="645"/>
        <v>0</v>
      </c>
    </row>
    <row r="1573" spans="1:6" ht="49.5" customHeight="1" x14ac:dyDescent="0.25">
      <c r="A1573" s="60" t="s">
        <v>1396</v>
      </c>
      <c r="B1573" s="3" t="s">
        <v>1596</v>
      </c>
      <c r="C1573" s="55">
        <v>200</v>
      </c>
      <c r="D1573" s="85">
        <f>D1574</f>
        <v>3000</v>
      </c>
      <c r="E1573" s="85"/>
      <c r="F1573" s="85"/>
    </row>
    <row r="1574" spans="1:6" ht="49.5" customHeight="1" x14ac:dyDescent="0.25">
      <c r="A1574" s="97" t="s">
        <v>1397</v>
      </c>
      <c r="B1574" s="3" t="s">
        <v>1596</v>
      </c>
      <c r="C1574" s="55">
        <v>240</v>
      </c>
      <c r="D1574" s="85">
        <v>3000</v>
      </c>
      <c r="E1574" s="85"/>
      <c r="F1574" s="85"/>
    </row>
    <row r="1575" spans="1:6" ht="41.25" hidden="1" customHeight="1" x14ac:dyDescent="0.25">
      <c r="A1575" s="124" t="s">
        <v>1659</v>
      </c>
      <c r="B1575" s="3" t="s">
        <v>1658</v>
      </c>
      <c r="C1575" s="55"/>
      <c r="D1575" s="85">
        <f>D1576</f>
        <v>0</v>
      </c>
      <c r="E1575" s="85"/>
      <c r="F1575" s="85"/>
    </row>
    <row r="1576" spans="1:6" ht="44.25" hidden="1" customHeight="1" x14ac:dyDescent="0.25">
      <c r="A1576" s="124" t="s">
        <v>1652</v>
      </c>
      <c r="B1576" s="3" t="s">
        <v>1658</v>
      </c>
      <c r="C1576" s="55">
        <v>600</v>
      </c>
      <c r="D1576" s="85">
        <f>D1577</f>
        <v>0</v>
      </c>
      <c r="E1576" s="85"/>
      <c r="F1576" s="85"/>
    </row>
    <row r="1577" spans="1:6" ht="36" hidden="1" customHeight="1" x14ac:dyDescent="0.25">
      <c r="A1577" s="187" t="s">
        <v>1628</v>
      </c>
      <c r="B1577" s="3" t="s">
        <v>1658</v>
      </c>
      <c r="C1577" s="55">
        <v>610</v>
      </c>
      <c r="D1577" s="85">
        <v>0</v>
      </c>
      <c r="E1577" s="85"/>
      <c r="F1577" s="85"/>
    </row>
    <row r="1578" spans="1:6" ht="36" customHeight="1" x14ac:dyDescent="0.25">
      <c r="A1578" s="187" t="s">
        <v>1661</v>
      </c>
      <c r="B1578" s="3" t="s">
        <v>1660</v>
      </c>
      <c r="C1578" s="55"/>
      <c r="D1578" s="85">
        <f>D1579</f>
        <v>2297</v>
      </c>
      <c r="E1578" s="85"/>
      <c r="F1578" s="85"/>
    </row>
    <row r="1579" spans="1:6" ht="36" customHeight="1" x14ac:dyDescent="0.25">
      <c r="A1579" s="16" t="s">
        <v>1399</v>
      </c>
      <c r="B1579" s="3" t="s">
        <v>1660</v>
      </c>
      <c r="C1579" s="55">
        <v>600</v>
      </c>
      <c r="D1579" s="85">
        <f>D1580</f>
        <v>2297</v>
      </c>
      <c r="E1579" s="85"/>
      <c r="F1579" s="85"/>
    </row>
    <row r="1580" spans="1:6" ht="36" customHeight="1" x14ac:dyDescent="0.25">
      <c r="A1580" s="16" t="s">
        <v>1398</v>
      </c>
      <c r="B1580" s="3" t="s">
        <v>1660</v>
      </c>
      <c r="C1580" s="55">
        <v>610</v>
      </c>
      <c r="D1580" s="85">
        <v>2297</v>
      </c>
      <c r="E1580" s="85"/>
      <c r="F1580" s="85"/>
    </row>
    <row r="1581" spans="1:6" ht="49.5" hidden="1" customHeight="1" x14ac:dyDescent="0.25">
      <c r="A1581" s="17" t="s">
        <v>1119</v>
      </c>
      <c r="B1581" s="1" t="s">
        <v>1433</v>
      </c>
      <c r="C1581" s="55"/>
      <c r="D1581" s="85">
        <f>D1584+D1591</f>
        <v>0</v>
      </c>
      <c r="E1581" s="85">
        <f t="shared" ref="E1581:F1581" si="646">E1584+E1591</f>
        <v>0</v>
      </c>
      <c r="F1581" s="85">
        <f t="shared" si="646"/>
        <v>0</v>
      </c>
    </row>
    <row r="1582" spans="1:6" ht="49.5" hidden="1" customHeight="1" x14ac:dyDescent="0.25">
      <c r="A1582" s="16" t="s">
        <v>1120</v>
      </c>
      <c r="B1582" s="2" t="s">
        <v>1121</v>
      </c>
      <c r="C1582" s="55"/>
      <c r="D1582" s="85"/>
      <c r="E1582" s="85"/>
      <c r="F1582" s="85"/>
    </row>
    <row r="1583" spans="1:6" ht="49.5" hidden="1" customHeight="1" x14ac:dyDescent="0.25">
      <c r="A1583" s="16" t="s">
        <v>1122</v>
      </c>
      <c r="B1583" s="2" t="s">
        <v>1123</v>
      </c>
      <c r="C1583" s="55"/>
      <c r="D1583" s="85"/>
      <c r="E1583" s="85"/>
      <c r="F1583" s="85"/>
    </row>
    <row r="1584" spans="1:6" ht="49.5" hidden="1" customHeight="1" x14ac:dyDescent="0.25">
      <c r="A1584" s="22" t="s">
        <v>1124</v>
      </c>
      <c r="B1584" s="20" t="s">
        <v>1434</v>
      </c>
      <c r="C1584" s="55"/>
      <c r="D1584" s="85">
        <f>D1585+D1587+D1589</f>
        <v>0</v>
      </c>
      <c r="E1584" s="85">
        <f t="shared" ref="E1584:F1584" si="647">E1585+E1587+E1589</f>
        <v>0</v>
      </c>
      <c r="F1584" s="85">
        <f t="shared" si="647"/>
        <v>0</v>
      </c>
    </row>
    <row r="1585" spans="1:6" ht="49.5" hidden="1" customHeight="1" x14ac:dyDescent="0.25">
      <c r="A1585" s="16" t="s">
        <v>1399</v>
      </c>
      <c r="B1585" s="20" t="s">
        <v>1434</v>
      </c>
      <c r="C1585" s="55">
        <v>100</v>
      </c>
      <c r="D1585" s="85">
        <f>D1586</f>
        <v>0</v>
      </c>
      <c r="E1585" s="85">
        <f t="shared" ref="E1585:F1585" si="648">E1586</f>
        <v>0</v>
      </c>
      <c r="F1585" s="85">
        <f t="shared" si="648"/>
        <v>0</v>
      </c>
    </row>
    <row r="1586" spans="1:6" ht="49.5" hidden="1" customHeight="1" x14ac:dyDescent="0.25">
      <c r="A1586" s="16" t="s">
        <v>1398</v>
      </c>
      <c r="B1586" s="20" t="s">
        <v>1434</v>
      </c>
      <c r="C1586" s="55">
        <v>110</v>
      </c>
      <c r="D1586" s="85"/>
      <c r="E1586" s="85"/>
      <c r="F1586" s="85"/>
    </row>
    <row r="1587" spans="1:6" ht="49.5" hidden="1" customHeight="1" x14ac:dyDescent="0.25">
      <c r="A1587" s="60" t="s">
        <v>1396</v>
      </c>
      <c r="B1587" s="20" t="s">
        <v>1434</v>
      </c>
      <c r="C1587" s="55">
        <v>200</v>
      </c>
      <c r="D1587" s="85">
        <f>D1588</f>
        <v>0</v>
      </c>
      <c r="E1587" s="85">
        <f t="shared" ref="E1587:F1587" si="649">E1588</f>
        <v>0</v>
      </c>
      <c r="F1587" s="85">
        <f t="shared" si="649"/>
        <v>0</v>
      </c>
    </row>
    <row r="1588" spans="1:6" ht="49.5" hidden="1" customHeight="1" x14ac:dyDescent="0.25">
      <c r="A1588" s="60" t="s">
        <v>1397</v>
      </c>
      <c r="B1588" s="20" t="s">
        <v>1434</v>
      </c>
      <c r="C1588" s="55">
        <v>240</v>
      </c>
      <c r="D1588" s="85"/>
      <c r="E1588" s="85"/>
      <c r="F1588" s="85"/>
    </row>
    <row r="1589" spans="1:6" ht="49.5" hidden="1" customHeight="1" x14ac:dyDescent="0.25">
      <c r="A1589" s="60" t="s">
        <v>1400</v>
      </c>
      <c r="B1589" s="20" t="s">
        <v>1434</v>
      </c>
      <c r="C1589" s="55">
        <v>800</v>
      </c>
      <c r="D1589" s="85">
        <f>D1590</f>
        <v>0</v>
      </c>
      <c r="E1589" s="85">
        <f t="shared" ref="E1589:F1589" si="650">E1590</f>
        <v>0</v>
      </c>
      <c r="F1589" s="85">
        <f t="shared" si="650"/>
        <v>0</v>
      </c>
    </row>
    <row r="1590" spans="1:6" ht="49.5" hidden="1" customHeight="1" x14ac:dyDescent="0.25">
      <c r="A1590" s="16" t="s">
        <v>1401</v>
      </c>
      <c r="B1590" s="20" t="s">
        <v>1434</v>
      </c>
      <c r="C1590" s="55">
        <v>850</v>
      </c>
      <c r="D1590" s="85"/>
      <c r="E1590" s="85"/>
      <c r="F1590" s="85"/>
    </row>
    <row r="1591" spans="1:6" ht="49.5" hidden="1" customHeight="1" x14ac:dyDescent="0.25">
      <c r="A1591" s="93"/>
      <c r="B1591" s="20" t="s">
        <v>1435</v>
      </c>
      <c r="C1591" s="55"/>
      <c r="D1591" s="85">
        <f>D1592</f>
        <v>0</v>
      </c>
      <c r="E1591" s="85">
        <f t="shared" ref="E1591" si="651">E1592</f>
        <v>0</v>
      </c>
      <c r="F1591" s="85">
        <f>F1592</f>
        <v>0</v>
      </c>
    </row>
    <row r="1592" spans="1:6" ht="49.5" hidden="1" customHeight="1" x14ac:dyDescent="0.25">
      <c r="A1592" s="60" t="s">
        <v>1396</v>
      </c>
      <c r="B1592" s="20" t="s">
        <v>1435</v>
      </c>
      <c r="C1592" s="55">
        <v>200</v>
      </c>
      <c r="D1592" s="85">
        <f>D1593</f>
        <v>0</v>
      </c>
      <c r="E1592" s="85">
        <f t="shared" ref="E1592:F1592" si="652">E1593</f>
        <v>0</v>
      </c>
      <c r="F1592" s="85">
        <f t="shared" si="652"/>
        <v>0</v>
      </c>
    </row>
    <row r="1593" spans="1:6" ht="49.5" hidden="1" customHeight="1" x14ac:dyDescent="0.25">
      <c r="A1593" s="60" t="s">
        <v>1397</v>
      </c>
      <c r="B1593" s="20" t="s">
        <v>1435</v>
      </c>
      <c r="C1593" s="55">
        <v>240</v>
      </c>
      <c r="D1593" s="85"/>
      <c r="E1593" s="85"/>
      <c r="F1593" s="85"/>
    </row>
    <row r="1594" spans="1:6" ht="49.5" customHeight="1" x14ac:dyDescent="0.25">
      <c r="A1594" s="17" t="s">
        <v>1125</v>
      </c>
      <c r="B1594" s="1" t="s">
        <v>1126</v>
      </c>
      <c r="C1594" s="55"/>
      <c r="D1594" s="85">
        <f>D1595+D1598+D1603+D1609+D1662+D1676+D1679+D1687</f>
        <v>316038</v>
      </c>
      <c r="E1594" s="85">
        <f>E1595+E1598+E1603+E1609+E1662+E1676+E1679+E1687</f>
        <v>153001</v>
      </c>
      <c r="F1594" s="85">
        <f t="shared" ref="F1594" si="653">F1609+F1656+F1662+F1670+F1676+F1679+F1687+F1690</f>
        <v>192001</v>
      </c>
    </row>
    <row r="1595" spans="1:6" ht="57.75" hidden="1" customHeight="1" x14ac:dyDescent="0.25">
      <c r="A1595" s="147" t="s">
        <v>1539</v>
      </c>
      <c r="B1595" s="20" t="s">
        <v>1158</v>
      </c>
      <c r="C1595" s="55"/>
      <c r="D1595" s="85">
        <f>D1596</f>
        <v>0</v>
      </c>
      <c r="E1595" s="85">
        <f t="shared" ref="E1595:F1596" si="654">E1596</f>
        <v>0</v>
      </c>
      <c r="F1595" s="85">
        <f t="shared" si="654"/>
        <v>0</v>
      </c>
    </row>
    <row r="1596" spans="1:6" ht="45" hidden="1" customHeight="1" x14ac:dyDescent="0.25">
      <c r="A1596" s="16" t="s">
        <v>1399</v>
      </c>
      <c r="B1596" s="20" t="s">
        <v>1158</v>
      </c>
      <c r="C1596" s="55">
        <v>600</v>
      </c>
      <c r="D1596" s="85">
        <f>D1597</f>
        <v>0</v>
      </c>
      <c r="E1596" s="85">
        <f t="shared" si="654"/>
        <v>0</v>
      </c>
      <c r="F1596" s="85">
        <f t="shared" si="654"/>
        <v>0</v>
      </c>
    </row>
    <row r="1597" spans="1:6" ht="45" hidden="1" customHeight="1" x14ac:dyDescent="0.25">
      <c r="A1597" s="16" t="s">
        <v>1398</v>
      </c>
      <c r="B1597" s="20" t="s">
        <v>1158</v>
      </c>
      <c r="C1597" s="55">
        <v>610</v>
      </c>
      <c r="D1597" s="85"/>
      <c r="E1597" s="85">
        <v>0</v>
      </c>
      <c r="F1597" s="85">
        <v>0</v>
      </c>
    </row>
    <row r="1598" spans="1:6" ht="47.25" hidden="1" customHeight="1" x14ac:dyDescent="0.25">
      <c r="A1598" s="148" t="s">
        <v>1541</v>
      </c>
      <c r="B1598" s="20" t="s">
        <v>1540</v>
      </c>
      <c r="C1598" s="55"/>
      <c r="D1598" s="85">
        <f>D1601+D1599</f>
        <v>0</v>
      </c>
      <c r="E1598" s="85">
        <f t="shared" ref="E1598:F1598" si="655">E1601+E1599</f>
        <v>0</v>
      </c>
      <c r="F1598" s="85">
        <f t="shared" si="655"/>
        <v>0</v>
      </c>
    </row>
    <row r="1599" spans="1:6" ht="47.25" hidden="1" customHeight="1" x14ac:dyDescent="0.25">
      <c r="A1599" s="60" t="s">
        <v>1396</v>
      </c>
      <c r="B1599" s="20" t="s">
        <v>1540</v>
      </c>
      <c r="C1599" s="55">
        <v>200</v>
      </c>
      <c r="D1599" s="85">
        <f>D1600</f>
        <v>0</v>
      </c>
      <c r="E1599" s="85"/>
      <c r="F1599" s="85"/>
    </row>
    <row r="1600" spans="1:6" ht="47.25" hidden="1" customHeight="1" x14ac:dyDescent="0.25">
      <c r="A1600" s="60" t="s">
        <v>1397</v>
      </c>
      <c r="B1600" s="20" t="s">
        <v>1540</v>
      </c>
      <c r="C1600" s="55">
        <v>240</v>
      </c>
      <c r="D1600" s="85"/>
      <c r="E1600" s="85"/>
      <c r="F1600" s="85"/>
    </row>
    <row r="1601" spans="1:9" ht="47.25" hidden="1" customHeight="1" x14ac:dyDescent="0.25">
      <c r="A1601" s="16" t="s">
        <v>1399</v>
      </c>
      <c r="B1601" s="20" t="s">
        <v>1540</v>
      </c>
      <c r="C1601" s="55">
        <v>600</v>
      </c>
      <c r="D1601" s="85">
        <f>D1602</f>
        <v>0</v>
      </c>
      <c r="E1601" s="85">
        <f t="shared" ref="E1601:F1601" si="656">E1602</f>
        <v>0</v>
      </c>
      <c r="F1601" s="85">
        <f t="shared" si="656"/>
        <v>0</v>
      </c>
    </row>
    <row r="1602" spans="1:9" ht="47.25" hidden="1" customHeight="1" x14ac:dyDescent="0.25">
      <c r="A1602" s="16" t="s">
        <v>1398</v>
      </c>
      <c r="B1602" s="20" t="s">
        <v>1540</v>
      </c>
      <c r="C1602" s="55">
        <v>610</v>
      </c>
      <c r="D1602" s="85"/>
      <c r="E1602" s="85">
        <v>0</v>
      </c>
      <c r="F1602" s="85">
        <v>0</v>
      </c>
    </row>
    <row r="1603" spans="1:9" ht="51" customHeight="1" x14ac:dyDescent="0.25">
      <c r="A1603" s="146" t="s">
        <v>1543</v>
      </c>
      <c r="B1603" s="20" t="s">
        <v>1542</v>
      </c>
      <c r="C1603" s="55"/>
      <c r="D1603" s="85">
        <f>D1604</f>
        <v>207711</v>
      </c>
      <c r="E1603" s="85">
        <f t="shared" ref="E1603:F1604" si="657">E1604</f>
        <v>0</v>
      </c>
      <c r="F1603" s="85">
        <f t="shared" si="657"/>
        <v>0</v>
      </c>
    </row>
    <row r="1604" spans="1:9" ht="29.25" customHeight="1" x14ac:dyDescent="0.25">
      <c r="A1604" s="16" t="s">
        <v>1399</v>
      </c>
      <c r="B1604" s="20" t="s">
        <v>1542</v>
      </c>
      <c r="C1604" s="55">
        <v>600</v>
      </c>
      <c r="D1604" s="85">
        <f>D1605</f>
        <v>207711</v>
      </c>
      <c r="E1604" s="85">
        <f t="shared" si="657"/>
        <v>0</v>
      </c>
      <c r="F1604" s="85">
        <f t="shared" si="657"/>
        <v>0</v>
      </c>
    </row>
    <row r="1605" spans="1:9" ht="36.75" customHeight="1" x14ac:dyDescent="0.25">
      <c r="A1605" s="16" t="s">
        <v>1398</v>
      </c>
      <c r="B1605" s="20" t="s">
        <v>1542</v>
      </c>
      <c r="C1605" s="55">
        <v>610</v>
      </c>
      <c r="D1605" s="85">
        <v>207711</v>
      </c>
      <c r="E1605" s="85"/>
      <c r="F1605" s="85">
        <v>0</v>
      </c>
      <c r="G1605" s="105">
        <v>183711</v>
      </c>
    </row>
    <row r="1606" spans="1:9" ht="37.5" hidden="1" customHeight="1" x14ac:dyDescent="0.25">
      <c r="A1606" s="22" t="s">
        <v>1127</v>
      </c>
      <c r="B1606" s="20" t="s">
        <v>1128</v>
      </c>
      <c r="C1606" s="55"/>
      <c r="D1606" s="85">
        <f>D1607</f>
        <v>0</v>
      </c>
      <c r="E1606" s="85">
        <f t="shared" ref="E1606:F1607" si="658">E1607</f>
        <v>0</v>
      </c>
      <c r="F1606" s="85">
        <f t="shared" si="658"/>
        <v>0</v>
      </c>
    </row>
    <row r="1607" spans="1:9" ht="37.5" hidden="1" customHeight="1" x14ac:dyDescent="0.25">
      <c r="A1607" s="16" t="s">
        <v>1399</v>
      </c>
      <c r="B1607" s="20" t="s">
        <v>1128</v>
      </c>
      <c r="C1607" s="55">
        <v>600</v>
      </c>
      <c r="D1607" s="85">
        <f>D1608</f>
        <v>0</v>
      </c>
      <c r="E1607" s="85">
        <f t="shared" si="658"/>
        <v>0</v>
      </c>
      <c r="F1607" s="85">
        <f t="shared" si="658"/>
        <v>0</v>
      </c>
    </row>
    <row r="1608" spans="1:9" ht="37.5" hidden="1" customHeight="1" x14ac:dyDescent="0.25">
      <c r="A1608" s="16" t="s">
        <v>1398</v>
      </c>
      <c r="B1608" s="20" t="s">
        <v>1128</v>
      </c>
      <c r="C1608" s="55">
        <v>610</v>
      </c>
      <c r="D1608" s="85">
        <v>0</v>
      </c>
      <c r="E1608" s="85">
        <v>0</v>
      </c>
      <c r="F1608" s="85">
        <v>0</v>
      </c>
    </row>
    <row r="1609" spans="1:9" ht="51" customHeight="1" x14ac:dyDescent="0.25">
      <c r="A1609" s="22" t="s">
        <v>1129</v>
      </c>
      <c r="B1609" s="20" t="s">
        <v>1130</v>
      </c>
      <c r="C1609" s="55"/>
      <c r="D1609" s="85">
        <f t="shared" ref="D1609:F1609" si="659">D1612+D1610</f>
        <v>40000</v>
      </c>
      <c r="E1609" s="85">
        <f t="shared" si="659"/>
        <v>150001</v>
      </c>
      <c r="F1609" s="85">
        <f t="shared" si="659"/>
        <v>189001</v>
      </c>
    </row>
    <row r="1610" spans="1:9" ht="32.25" customHeight="1" x14ac:dyDescent="0.25">
      <c r="A1610" s="60" t="s">
        <v>1396</v>
      </c>
      <c r="B1610" s="20" t="s">
        <v>1130</v>
      </c>
      <c r="C1610" s="55">
        <v>200</v>
      </c>
      <c r="D1610" s="85">
        <f>D1611</f>
        <v>40000</v>
      </c>
      <c r="E1610" s="85">
        <f>E1611</f>
        <v>150001</v>
      </c>
      <c r="F1610" s="85">
        <f>F1611</f>
        <v>189001</v>
      </c>
    </row>
    <row r="1611" spans="1:9" ht="42.75" customHeight="1" x14ac:dyDescent="0.25">
      <c r="A1611" s="60" t="s">
        <v>1397</v>
      </c>
      <c r="B1611" s="20" t="s">
        <v>1130</v>
      </c>
      <c r="C1611" s="55">
        <v>240</v>
      </c>
      <c r="D1611" s="85">
        <v>40000</v>
      </c>
      <c r="E1611" s="85">
        <v>150001</v>
      </c>
      <c r="F1611" s="85">
        <v>189001</v>
      </c>
      <c r="G1611" s="149"/>
    </row>
    <row r="1612" spans="1:9" ht="42.75" hidden="1" customHeight="1" x14ac:dyDescent="0.25">
      <c r="A1612" s="16" t="s">
        <v>1399</v>
      </c>
      <c r="B1612" s="20" t="s">
        <v>1130</v>
      </c>
      <c r="C1612" s="55">
        <v>600</v>
      </c>
      <c r="D1612" s="85">
        <f>D1613</f>
        <v>0</v>
      </c>
      <c r="E1612" s="85">
        <f t="shared" ref="E1612:F1612" si="660">E1613</f>
        <v>0</v>
      </c>
      <c r="F1612" s="85">
        <f t="shared" si="660"/>
        <v>0</v>
      </c>
    </row>
    <row r="1613" spans="1:9" ht="42.75" hidden="1" customHeight="1" x14ac:dyDescent="0.25">
      <c r="A1613" s="16" t="s">
        <v>1398</v>
      </c>
      <c r="B1613" s="20" t="s">
        <v>1130</v>
      </c>
      <c r="C1613" s="55">
        <v>610</v>
      </c>
      <c r="D1613" s="85">
        <v>0</v>
      </c>
      <c r="E1613" s="85">
        <v>0</v>
      </c>
      <c r="F1613" s="85">
        <v>0</v>
      </c>
      <c r="H1613" s="128"/>
      <c r="I1613" s="128"/>
    </row>
    <row r="1614" spans="1:9" ht="42" hidden="1" customHeight="1" x14ac:dyDescent="0.25">
      <c r="A1614" s="22" t="s">
        <v>1131</v>
      </c>
      <c r="B1614" s="20" t="s">
        <v>1132</v>
      </c>
      <c r="C1614" s="55"/>
      <c r="D1614" s="85">
        <f>D1615</f>
        <v>0</v>
      </c>
      <c r="E1614" s="85">
        <f t="shared" ref="E1614:F1615" si="661">E1615</f>
        <v>0</v>
      </c>
      <c r="F1614" s="85">
        <f t="shared" si="661"/>
        <v>0</v>
      </c>
    </row>
    <row r="1615" spans="1:9" ht="42" hidden="1" customHeight="1" x14ac:dyDescent="0.25">
      <c r="A1615" s="16" t="s">
        <v>1399</v>
      </c>
      <c r="B1615" s="20" t="s">
        <v>1132</v>
      </c>
      <c r="C1615" s="55">
        <v>600</v>
      </c>
      <c r="D1615" s="85">
        <f>D1616</f>
        <v>0</v>
      </c>
      <c r="E1615" s="85">
        <f t="shared" si="661"/>
        <v>0</v>
      </c>
      <c r="F1615" s="85">
        <f t="shared" si="661"/>
        <v>0</v>
      </c>
    </row>
    <row r="1616" spans="1:9" ht="42" hidden="1" customHeight="1" x14ac:dyDescent="0.25">
      <c r="A1616" s="16" t="s">
        <v>1398</v>
      </c>
      <c r="B1616" s="20" t="s">
        <v>1132</v>
      </c>
      <c r="C1616" s="55">
        <v>610</v>
      </c>
      <c r="D1616" s="85"/>
      <c r="E1616" s="85"/>
      <c r="F1616" s="85"/>
    </row>
    <row r="1617" spans="1:7" ht="48.75" hidden="1" customHeight="1" x14ac:dyDescent="0.25">
      <c r="A1617" s="16" t="s">
        <v>1133</v>
      </c>
      <c r="B1617" s="20" t="s">
        <v>1134</v>
      </c>
      <c r="C1617" s="55"/>
      <c r="D1617" s="85"/>
      <c r="E1617" s="85"/>
      <c r="F1617" s="85"/>
    </row>
    <row r="1618" spans="1:7" ht="55.5" hidden="1" customHeight="1" x14ac:dyDescent="0.25">
      <c r="A1618" s="16" t="s">
        <v>1135</v>
      </c>
      <c r="B1618" s="20" t="s">
        <v>1136</v>
      </c>
      <c r="C1618" s="55"/>
      <c r="D1618" s="85"/>
      <c r="E1618" s="85"/>
      <c r="F1618" s="85"/>
    </row>
    <row r="1619" spans="1:7" ht="44.25" hidden="1" customHeight="1" x14ac:dyDescent="0.25">
      <c r="A1619" s="68" t="s">
        <v>1137</v>
      </c>
      <c r="B1619" s="20" t="s">
        <v>1138</v>
      </c>
      <c r="C1619" s="55"/>
      <c r="D1619" s="85"/>
      <c r="E1619" s="85"/>
      <c r="F1619" s="85"/>
    </row>
    <row r="1620" spans="1:7" ht="44.25" hidden="1" customHeight="1" x14ac:dyDescent="0.25">
      <c r="A1620" s="60" t="s">
        <v>1396</v>
      </c>
      <c r="B1620" s="20" t="s">
        <v>1138</v>
      </c>
      <c r="C1620" s="55">
        <v>200</v>
      </c>
      <c r="D1620" s="85"/>
      <c r="E1620" s="85"/>
      <c r="F1620" s="85"/>
    </row>
    <row r="1621" spans="1:7" ht="44.25" hidden="1" customHeight="1" x14ac:dyDescent="0.25">
      <c r="A1621" s="60" t="s">
        <v>1397</v>
      </c>
      <c r="B1621" s="20" t="s">
        <v>1138</v>
      </c>
      <c r="C1621" s="55">
        <v>240</v>
      </c>
      <c r="D1621" s="85">
        <v>0</v>
      </c>
      <c r="E1621" s="85">
        <v>0</v>
      </c>
      <c r="F1621" s="85">
        <v>0</v>
      </c>
    </row>
    <row r="1622" spans="1:7" ht="38.25" hidden="1" customHeight="1" x14ac:dyDescent="0.25">
      <c r="A1622" s="68" t="s">
        <v>1139</v>
      </c>
      <c r="B1622" s="20" t="s">
        <v>1140</v>
      </c>
      <c r="C1622" s="55"/>
      <c r="D1622" s="85"/>
      <c r="E1622" s="85"/>
      <c r="F1622" s="85"/>
    </row>
    <row r="1623" spans="1:7" ht="38.25" hidden="1" customHeight="1" x14ac:dyDescent="0.25">
      <c r="A1623" s="60" t="s">
        <v>1396</v>
      </c>
      <c r="B1623" s="20" t="s">
        <v>1140</v>
      </c>
      <c r="C1623" s="55">
        <v>200</v>
      </c>
      <c r="D1623" s="85"/>
      <c r="E1623" s="85"/>
      <c r="F1623" s="85"/>
    </row>
    <row r="1624" spans="1:7" ht="38.25" hidden="1" customHeight="1" x14ac:dyDescent="0.25">
      <c r="A1624" s="60" t="s">
        <v>1397</v>
      </c>
      <c r="B1624" s="20" t="s">
        <v>1140</v>
      </c>
      <c r="C1624" s="55">
        <v>240</v>
      </c>
      <c r="D1624" s="85"/>
      <c r="E1624" s="85"/>
      <c r="F1624" s="85"/>
    </row>
    <row r="1625" spans="1:7" ht="58.5" hidden="1" customHeight="1" x14ac:dyDescent="0.25">
      <c r="A1625" s="68" t="s">
        <v>1141</v>
      </c>
      <c r="B1625" s="20" t="s">
        <v>1142</v>
      </c>
      <c r="C1625" s="55"/>
      <c r="D1625" s="85">
        <f t="shared" ref="D1625:F1626" si="662">D1626</f>
        <v>0</v>
      </c>
      <c r="E1625" s="85">
        <f t="shared" si="662"/>
        <v>0</v>
      </c>
      <c r="F1625" s="85">
        <f t="shared" si="662"/>
        <v>0</v>
      </c>
    </row>
    <row r="1626" spans="1:7" ht="33.75" hidden="1" customHeight="1" x14ac:dyDescent="0.25">
      <c r="A1626" s="60" t="s">
        <v>1396</v>
      </c>
      <c r="B1626" s="20" t="s">
        <v>1142</v>
      </c>
      <c r="C1626" s="55">
        <v>200</v>
      </c>
      <c r="D1626" s="85">
        <f t="shared" si="662"/>
        <v>0</v>
      </c>
      <c r="E1626" s="85">
        <f t="shared" si="662"/>
        <v>0</v>
      </c>
      <c r="F1626" s="85">
        <f t="shared" si="662"/>
        <v>0</v>
      </c>
    </row>
    <row r="1627" spans="1:7" ht="40.5" hidden="1" customHeight="1" x14ac:dyDescent="0.25">
      <c r="A1627" s="60" t="s">
        <v>1397</v>
      </c>
      <c r="B1627" s="20" t="s">
        <v>1142</v>
      </c>
      <c r="C1627" s="55">
        <v>240</v>
      </c>
      <c r="D1627" s="85">
        <v>0</v>
      </c>
      <c r="E1627" s="85">
        <v>0</v>
      </c>
      <c r="F1627" s="85">
        <v>0</v>
      </c>
    </row>
    <row r="1628" spans="1:7" ht="44.25" hidden="1" customHeight="1" x14ac:dyDescent="0.25">
      <c r="A1628" s="68" t="s">
        <v>1143</v>
      </c>
      <c r="B1628" s="20" t="s">
        <v>1144</v>
      </c>
      <c r="C1628" s="55"/>
      <c r="D1628" s="85">
        <f t="shared" ref="D1628:F1628" si="663">D1629</f>
        <v>0</v>
      </c>
      <c r="E1628" s="85">
        <f t="shared" si="663"/>
        <v>0</v>
      </c>
      <c r="F1628" s="85">
        <f t="shared" si="663"/>
        <v>0</v>
      </c>
    </row>
    <row r="1629" spans="1:7" ht="44.25" hidden="1" customHeight="1" x14ac:dyDescent="0.25">
      <c r="A1629" s="60" t="s">
        <v>1396</v>
      </c>
      <c r="B1629" s="20" t="s">
        <v>1144</v>
      </c>
      <c r="C1629" s="55">
        <v>200</v>
      </c>
      <c r="D1629" s="85">
        <f>D1630</f>
        <v>0</v>
      </c>
      <c r="E1629" s="85">
        <f>E1630</f>
        <v>0</v>
      </c>
      <c r="F1629" s="85">
        <f>F1630</f>
        <v>0</v>
      </c>
    </row>
    <row r="1630" spans="1:7" ht="47.25" hidden="1" customHeight="1" x14ac:dyDescent="0.25">
      <c r="A1630" s="60" t="s">
        <v>1397</v>
      </c>
      <c r="B1630" s="20" t="s">
        <v>1144</v>
      </c>
      <c r="C1630" s="55">
        <v>240</v>
      </c>
      <c r="D1630" s="85">
        <v>0</v>
      </c>
      <c r="E1630" s="85">
        <v>0</v>
      </c>
      <c r="F1630" s="85">
        <v>0</v>
      </c>
      <c r="G1630" s="96"/>
    </row>
    <row r="1631" spans="1:7" ht="47.25" hidden="1" customHeight="1" x14ac:dyDescent="0.25">
      <c r="A1631" s="68" t="s">
        <v>1145</v>
      </c>
      <c r="B1631" s="20" t="s">
        <v>1146</v>
      </c>
      <c r="C1631" s="55"/>
      <c r="D1631" s="85"/>
      <c r="E1631" s="85"/>
      <c r="F1631" s="85"/>
    </row>
    <row r="1632" spans="1:7" ht="47.25" hidden="1" customHeight="1" x14ac:dyDescent="0.25">
      <c r="A1632" s="60" t="s">
        <v>1396</v>
      </c>
      <c r="B1632" s="20" t="s">
        <v>1146</v>
      </c>
      <c r="C1632" s="55">
        <v>200</v>
      </c>
      <c r="D1632" s="85"/>
      <c r="E1632" s="85"/>
      <c r="F1632" s="85"/>
    </row>
    <row r="1633" spans="1:6" ht="47.25" hidden="1" customHeight="1" x14ac:dyDescent="0.25">
      <c r="A1633" s="60" t="s">
        <v>1397</v>
      </c>
      <c r="B1633" s="20" t="s">
        <v>1146</v>
      </c>
      <c r="C1633" s="55">
        <v>240</v>
      </c>
      <c r="D1633" s="85">
        <v>0</v>
      </c>
      <c r="E1633" s="85">
        <v>0</v>
      </c>
      <c r="F1633" s="85">
        <v>0</v>
      </c>
    </row>
    <row r="1634" spans="1:6" ht="47.25" hidden="1" customHeight="1" x14ac:dyDescent="0.25">
      <c r="A1634" s="22" t="s">
        <v>1147</v>
      </c>
      <c r="B1634" s="20" t="s">
        <v>1148</v>
      </c>
      <c r="C1634" s="55"/>
      <c r="D1634" s="85">
        <f>D1635</f>
        <v>0</v>
      </c>
      <c r="E1634" s="85">
        <f t="shared" ref="E1634:F1635" si="664">E1635</f>
        <v>0</v>
      </c>
      <c r="F1634" s="85">
        <f t="shared" si="664"/>
        <v>0</v>
      </c>
    </row>
    <row r="1635" spans="1:6" ht="47.25" hidden="1" customHeight="1" x14ac:dyDescent="0.25">
      <c r="A1635" s="60" t="s">
        <v>1396</v>
      </c>
      <c r="B1635" s="20" t="s">
        <v>1148</v>
      </c>
      <c r="C1635" s="55">
        <v>200</v>
      </c>
      <c r="D1635" s="85">
        <f>D1636</f>
        <v>0</v>
      </c>
      <c r="E1635" s="85">
        <f t="shared" si="664"/>
        <v>0</v>
      </c>
      <c r="F1635" s="85">
        <f t="shared" si="664"/>
        <v>0</v>
      </c>
    </row>
    <row r="1636" spans="1:6" ht="47.25" hidden="1" customHeight="1" x14ac:dyDescent="0.25">
      <c r="A1636" s="60" t="s">
        <v>1397</v>
      </c>
      <c r="B1636" s="20" t="s">
        <v>1148</v>
      </c>
      <c r="C1636" s="55">
        <v>240</v>
      </c>
      <c r="D1636" s="85"/>
      <c r="E1636" s="85"/>
      <c r="F1636" s="85"/>
    </row>
    <row r="1637" spans="1:6" ht="47.25" hidden="1" customHeight="1" x14ac:dyDescent="0.25">
      <c r="A1637" s="22" t="s">
        <v>1149</v>
      </c>
      <c r="B1637" s="20" t="s">
        <v>1150</v>
      </c>
      <c r="C1637" s="55"/>
      <c r="D1637" s="85">
        <f>D1638</f>
        <v>0</v>
      </c>
      <c r="E1637" s="85">
        <f t="shared" ref="E1637:F1638" si="665">E1638</f>
        <v>0</v>
      </c>
      <c r="F1637" s="85">
        <f t="shared" si="665"/>
        <v>0</v>
      </c>
    </row>
    <row r="1638" spans="1:6" ht="47.25" hidden="1" customHeight="1" x14ac:dyDescent="0.25">
      <c r="A1638" s="60" t="s">
        <v>1396</v>
      </c>
      <c r="B1638" s="20" t="s">
        <v>1150</v>
      </c>
      <c r="C1638" s="55">
        <v>200</v>
      </c>
      <c r="D1638" s="85">
        <f>D1639</f>
        <v>0</v>
      </c>
      <c r="E1638" s="85">
        <f t="shared" si="665"/>
        <v>0</v>
      </c>
      <c r="F1638" s="85">
        <f t="shared" si="665"/>
        <v>0</v>
      </c>
    </row>
    <row r="1639" spans="1:6" ht="47.25" hidden="1" customHeight="1" x14ac:dyDescent="0.25">
      <c r="A1639" s="60" t="s">
        <v>1397</v>
      </c>
      <c r="B1639" s="20" t="s">
        <v>1150</v>
      </c>
      <c r="C1639" s="55">
        <v>240</v>
      </c>
      <c r="D1639" s="85"/>
      <c r="E1639" s="85"/>
      <c r="F1639" s="85"/>
    </row>
    <row r="1640" spans="1:6" ht="47.25" hidden="1" customHeight="1" x14ac:dyDescent="0.25">
      <c r="A1640" s="22" t="s">
        <v>1151</v>
      </c>
      <c r="B1640" s="20" t="s">
        <v>1152</v>
      </c>
      <c r="C1640" s="55"/>
      <c r="D1640" s="85">
        <f>D1641</f>
        <v>0</v>
      </c>
      <c r="E1640" s="85">
        <f t="shared" ref="E1640:F1641" si="666">E1641</f>
        <v>0</v>
      </c>
      <c r="F1640" s="85">
        <f t="shared" si="666"/>
        <v>0</v>
      </c>
    </row>
    <row r="1641" spans="1:6" ht="47.25" hidden="1" customHeight="1" x14ac:dyDescent="0.25">
      <c r="A1641" s="60" t="s">
        <v>1396</v>
      </c>
      <c r="B1641" s="20" t="s">
        <v>1152</v>
      </c>
      <c r="C1641" s="55">
        <v>200</v>
      </c>
      <c r="D1641" s="85">
        <f>D1642</f>
        <v>0</v>
      </c>
      <c r="E1641" s="85">
        <f t="shared" si="666"/>
        <v>0</v>
      </c>
      <c r="F1641" s="85">
        <f t="shared" si="666"/>
        <v>0</v>
      </c>
    </row>
    <row r="1642" spans="1:6" ht="47.25" hidden="1" customHeight="1" x14ac:dyDescent="0.25">
      <c r="A1642" s="60" t="s">
        <v>1397</v>
      </c>
      <c r="B1642" s="20" t="s">
        <v>1152</v>
      </c>
      <c r="C1642" s="55">
        <v>240</v>
      </c>
      <c r="D1642" s="85"/>
      <c r="E1642" s="85"/>
      <c r="F1642" s="85"/>
    </row>
    <row r="1643" spans="1:6" ht="47.25" hidden="1" customHeight="1" x14ac:dyDescent="0.25">
      <c r="A1643" s="22" t="s">
        <v>1153</v>
      </c>
      <c r="B1643" s="20" t="s">
        <v>1154</v>
      </c>
      <c r="C1643" s="55"/>
      <c r="D1643" s="85">
        <f>D1644</f>
        <v>0</v>
      </c>
      <c r="E1643" s="85">
        <f t="shared" ref="E1643:F1644" si="667">E1644</f>
        <v>0</v>
      </c>
      <c r="F1643" s="85">
        <f t="shared" si="667"/>
        <v>0</v>
      </c>
    </row>
    <row r="1644" spans="1:6" ht="47.25" hidden="1" customHeight="1" x14ac:dyDescent="0.25">
      <c r="A1644" s="60" t="s">
        <v>1396</v>
      </c>
      <c r="B1644" s="20" t="s">
        <v>1154</v>
      </c>
      <c r="C1644" s="55">
        <v>200</v>
      </c>
      <c r="D1644" s="85">
        <f>D1645</f>
        <v>0</v>
      </c>
      <c r="E1644" s="85">
        <f t="shared" si="667"/>
        <v>0</v>
      </c>
      <c r="F1644" s="85">
        <f t="shared" si="667"/>
        <v>0</v>
      </c>
    </row>
    <row r="1645" spans="1:6" ht="47.25" hidden="1" customHeight="1" x14ac:dyDescent="0.25">
      <c r="A1645" s="60" t="s">
        <v>1397</v>
      </c>
      <c r="B1645" s="20" t="s">
        <v>1154</v>
      </c>
      <c r="C1645" s="55">
        <v>240</v>
      </c>
      <c r="D1645" s="85"/>
      <c r="E1645" s="85"/>
      <c r="F1645" s="85"/>
    </row>
    <row r="1646" spans="1:6" ht="47.25" hidden="1" customHeight="1" x14ac:dyDescent="0.25">
      <c r="A1646" s="16" t="s">
        <v>1155</v>
      </c>
      <c r="B1646" s="20" t="s">
        <v>1156</v>
      </c>
      <c r="C1646" s="55"/>
      <c r="D1646" s="85"/>
      <c r="E1646" s="85"/>
      <c r="F1646" s="85"/>
    </row>
    <row r="1647" spans="1:6" ht="47.25" hidden="1" customHeight="1" x14ac:dyDescent="0.25">
      <c r="A1647" s="22" t="s">
        <v>1157</v>
      </c>
      <c r="B1647" s="20" t="s">
        <v>1158</v>
      </c>
      <c r="C1647" s="55"/>
      <c r="D1647" s="85">
        <f>D1648</f>
        <v>0</v>
      </c>
      <c r="E1647" s="85">
        <f t="shared" ref="E1647:F1648" si="668">E1648</f>
        <v>0</v>
      </c>
      <c r="F1647" s="85">
        <f t="shared" si="668"/>
        <v>0</v>
      </c>
    </row>
    <row r="1648" spans="1:6" ht="47.25" hidden="1" customHeight="1" x14ac:dyDescent="0.25">
      <c r="A1648" s="16" t="s">
        <v>1399</v>
      </c>
      <c r="B1648" s="20" t="s">
        <v>1158</v>
      </c>
      <c r="C1648" s="55">
        <v>600</v>
      </c>
      <c r="D1648" s="85">
        <f>D1649</f>
        <v>0</v>
      </c>
      <c r="E1648" s="85">
        <f t="shared" si="668"/>
        <v>0</v>
      </c>
      <c r="F1648" s="85">
        <f t="shared" si="668"/>
        <v>0</v>
      </c>
    </row>
    <row r="1649" spans="1:9" ht="47.25" hidden="1" customHeight="1" x14ac:dyDescent="0.25">
      <c r="A1649" s="16" t="s">
        <v>1398</v>
      </c>
      <c r="B1649" s="20" t="s">
        <v>1158</v>
      </c>
      <c r="C1649" s="55">
        <v>610</v>
      </c>
      <c r="D1649" s="85"/>
      <c r="E1649" s="85"/>
      <c r="F1649" s="85"/>
    </row>
    <row r="1650" spans="1:9" ht="47.25" hidden="1" customHeight="1" x14ac:dyDescent="0.25">
      <c r="A1650" s="22" t="s">
        <v>1159</v>
      </c>
      <c r="B1650" s="20" t="s">
        <v>1160</v>
      </c>
      <c r="C1650" s="55"/>
      <c r="D1650" s="85">
        <f>D1651</f>
        <v>0</v>
      </c>
      <c r="E1650" s="85">
        <f t="shared" ref="E1650:F1651" si="669">E1651</f>
        <v>0</v>
      </c>
      <c r="F1650" s="85">
        <f t="shared" si="669"/>
        <v>0</v>
      </c>
    </row>
    <row r="1651" spans="1:9" ht="47.25" hidden="1" customHeight="1" x14ac:dyDescent="0.25">
      <c r="A1651" s="16" t="s">
        <v>1399</v>
      </c>
      <c r="B1651" s="20" t="s">
        <v>1160</v>
      </c>
      <c r="C1651" s="55">
        <v>600</v>
      </c>
      <c r="D1651" s="85">
        <f>D1652</f>
        <v>0</v>
      </c>
      <c r="E1651" s="85">
        <f t="shared" si="669"/>
        <v>0</v>
      </c>
      <c r="F1651" s="85">
        <f t="shared" si="669"/>
        <v>0</v>
      </c>
    </row>
    <row r="1652" spans="1:9" ht="47.25" hidden="1" customHeight="1" x14ac:dyDescent="0.25">
      <c r="A1652" s="16" t="s">
        <v>1398</v>
      </c>
      <c r="B1652" s="20" t="s">
        <v>1160</v>
      </c>
      <c r="C1652" s="55">
        <v>610</v>
      </c>
      <c r="D1652" s="85"/>
      <c r="E1652" s="85"/>
      <c r="F1652" s="85"/>
    </row>
    <row r="1653" spans="1:9" ht="47.25" hidden="1" customHeight="1" x14ac:dyDescent="0.25">
      <c r="A1653" s="22" t="s">
        <v>1161</v>
      </c>
      <c r="B1653" s="20" t="s">
        <v>1162</v>
      </c>
      <c r="C1653" s="55"/>
      <c r="D1653" s="85">
        <f>D1654</f>
        <v>0</v>
      </c>
      <c r="E1653" s="85">
        <f t="shared" ref="E1653:F1654" si="670">E1654</f>
        <v>0</v>
      </c>
      <c r="F1653" s="85">
        <f t="shared" si="670"/>
        <v>0</v>
      </c>
    </row>
    <row r="1654" spans="1:9" ht="47.25" hidden="1" customHeight="1" x14ac:dyDescent="0.25">
      <c r="A1654" s="16" t="s">
        <v>1399</v>
      </c>
      <c r="B1654" s="20" t="s">
        <v>1162</v>
      </c>
      <c r="C1654" s="55">
        <v>600</v>
      </c>
      <c r="D1654" s="85">
        <f>D1655</f>
        <v>0</v>
      </c>
      <c r="E1654" s="85">
        <f t="shared" si="670"/>
        <v>0</v>
      </c>
      <c r="F1654" s="85">
        <f t="shared" si="670"/>
        <v>0</v>
      </c>
    </row>
    <row r="1655" spans="1:9" ht="47.25" hidden="1" customHeight="1" x14ac:dyDescent="0.25">
      <c r="A1655" s="16" t="s">
        <v>1398</v>
      </c>
      <c r="B1655" s="20" t="s">
        <v>1162</v>
      </c>
      <c r="C1655" s="55">
        <v>610</v>
      </c>
      <c r="D1655" s="85">
        <v>0</v>
      </c>
      <c r="E1655" s="85">
        <v>0</v>
      </c>
      <c r="F1655" s="85">
        <v>0</v>
      </c>
      <c r="G1655" s="94"/>
    </row>
    <row r="1656" spans="1:9" ht="47.25" hidden="1" customHeight="1" x14ac:dyDescent="0.25">
      <c r="A1656" s="22" t="s">
        <v>1163</v>
      </c>
      <c r="B1656" s="20" t="s">
        <v>1164</v>
      </c>
      <c r="C1656" s="55"/>
      <c r="D1656" s="85">
        <f>D1657</f>
        <v>0</v>
      </c>
      <c r="E1656" s="85">
        <f t="shared" ref="E1656:F1657" si="671">E1657</f>
        <v>0</v>
      </c>
      <c r="F1656" s="85">
        <f t="shared" si="671"/>
        <v>0</v>
      </c>
    </row>
    <row r="1657" spans="1:9" ht="47.25" hidden="1" customHeight="1" x14ac:dyDescent="0.25">
      <c r="A1657" s="16" t="s">
        <v>1399</v>
      </c>
      <c r="B1657" s="20" t="s">
        <v>1164</v>
      </c>
      <c r="C1657" s="55">
        <v>600</v>
      </c>
      <c r="D1657" s="85">
        <f>D1658</f>
        <v>0</v>
      </c>
      <c r="E1657" s="85">
        <f t="shared" si="671"/>
        <v>0</v>
      </c>
      <c r="F1657" s="85">
        <f t="shared" si="671"/>
        <v>0</v>
      </c>
    </row>
    <row r="1658" spans="1:9" ht="31.5" hidden="1" customHeight="1" x14ac:dyDescent="0.25">
      <c r="A1658" s="16" t="s">
        <v>1398</v>
      </c>
      <c r="B1658" s="20" t="s">
        <v>1164</v>
      </c>
      <c r="C1658" s="55">
        <v>610</v>
      </c>
      <c r="D1658" s="85">
        <v>0</v>
      </c>
      <c r="E1658" s="85">
        <v>0</v>
      </c>
      <c r="F1658" s="85">
        <v>0</v>
      </c>
      <c r="I1658" s="129"/>
    </row>
    <row r="1659" spans="1:9" ht="42.75" hidden="1" customHeight="1" x14ac:dyDescent="0.25">
      <c r="A1659" s="22" t="s">
        <v>1165</v>
      </c>
      <c r="B1659" s="20" t="s">
        <v>1166</v>
      </c>
      <c r="C1659" s="55"/>
      <c r="D1659" s="85">
        <f>D1660</f>
        <v>0</v>
      </c>
      <c r="E1659" s="85">
        <f t="shared" ref="E1659:F1660" si="672">E1660</f>
        <v>0</v>
      </c>
      <c r="F1659" s="85">
        <f t="shared" si="672"/>
        <v>0</v>
      </c>
    </row>
    <row r="1660" spans="1:9" ht="42.75" hidden="1" customHeight="1" x14ac:dyDescent="0.25">
      <c r="A1660" s="16" t="s">
        <v>1399</v>
      </c>
      <c r="B1660" s="20" t="s">
        <v>1166</v>
      </c>
      <c r="C1660" s="55">
        <v>600</v>
      </c>
      <c r="D1660" s="85">
        <f>D1661</f>
        <v>0</v>
      </c>
      <c r="E1660" s="85">
        <f t="shared" si="672"/>
        <v>0</v>
      </c>
      <c r="F1660" s="85">
        <f t="shared" si="672"/>
        <v>0</v>
      </c>
    </row>
    <row r="1661" spans="1:9" ht="42.75" hidden="1" customHeight="1" x14ac:dyDescent="0.25">
      <c r="A1661" s="16" t="s">
        <v>1398</v>
      </c>
      <c r="B1661" s="20" t="s">
        <v>1166</v>
      </c>
      <c r="C1661" s="55">
        <v>610</v>
      </c>
      <c r="D1661" s="85"/>
      <c r="E1661" s="85"/>
      <c r="F1661" s="85"/>
    </row>
    <row r="1662" spans="1:9" ht="31.5" x14ac:dyDescent="0.25">
      <c r="A1662" s="22" t="s">
        <v>1167</v>
      </c>
      <c r="B1662" s="20" t="s">
        <v>1168</v>
      </c>
      <c r="C1662" s="55"/>
      <c r="D1662" s="85">
        <f>D1663</f>
        <v>14950</v>
      </c>
      <c r="E1662" s="85">
        <f t="shared" ref="E1662:F1663" si="673">E1663</f>
        <v>0</v>
      </c>
      <c r="F1662" s="85">
        <f t="shared" si="673"/>
        <v>0</v>
      </c>
    </row>
    <row r="1663" spans="1:9" ht="35.25" customHeight="1" x14ac:dyDescent="0.25">
      <c r="A1663" s="60" t="s">
        <v>1396</v>
      </c>
      <c r="B1663" s="20" t="s">
        <v>1168</v>
      </c>
      <c r="C1663" s="55">
        <v>200</v>
      </c>
      <c r="D1663" s="85">
        <f>D1664</f>
        <v>14950</v>
      </c>
      <c r="E1663" s="85">
        <f t="shared" si="673"/>
        <v>0</v>
      </c>
      <c r="F1663" s="85">
        <f t="shared" si="673"/>
        <v>0</v>
      </c>
    </row>
    <row r="1664" spans="1:9" ht="35.25" customHeight="1" x14ac:dyDescent="0.25">
      <c r="A1664" s="60" t="s">
        <v>1397</v>
      </c>
      <c r="B1664" s="20" t="s">
        <v>1168</v>
      </c>
      <c r="C1664" s="55">
        <v>240</v>
      </c>
      <c r="D1664" s="85">
        <v>14950</v>
      </c>
      <c r="E1664" s="85"/>
      <c r="F1664" s="85"/>
    </row>
    <row r="1665" spans="1:7" ht="47.25" hidden="1" x14ac:dyDescent="0.25">
      <c r="A1665" s="22" t="s">
        <v>1169</v>
      </c>
      <c r="B1665" s="20" t="s">
        <v>1170</v>
      </c>
      <c r="C1665" s="55"/>
      <c r="D1665" s="85">
        <f>D1666</f>
        <v>0</v>
      </c>
      <c r="E1665" s="85">
        <f t="shared" ref="E1665:F1666" si="674">E1666</f>
        <v>0</v>
      </c>
      <c r="F1665" s="85">
        <f t="shared" si="674"/>
        <v>0</v>
      </c>
    </row>
    <row r="1666" spans="1:7" ht="30.75" hidden="1" customHeight="1" x14ac:dyDescent="0.25">
      <c r="A1666" s="16" t="s">
        <v>1399</v>
      </c>
      <c r="B1666" s="20" t="s">
        <v>1170</v>
      </c>
      <c r="C1666" s="55">
        <v>600</v>
      </c>
      <c r="D1666" s="85">
        <f>D1667</f>
        <v>0</v>
      </c>
      <c r="E1666" s="85">
        <f t="shared" si="674"/>
        <v>0</v>
      </c>
      <c r="F1666" s="85">
        <f t="shared" si="674"/>
        <v>0</v>
      </c>
    </row>
    <row r="1667" spans="1:7" ht="34.5" hidden="1" customHeight="1" x14ac:dyDescent="0.25">
      <c r="A1667" s="16" t="s">
        <v>1398</v>
      </c>
      <c r="B1667" s="20" t="s">
        <v>1170</v>
      </c>
      <c r="C1667" s="55">
        <v>610</v>
      </c>
      <c r="D1667" s="85">
        <v>0</v>
      </c>
      <c r="E1667" s="85"/>
      <c r="F1667" s="85"/>
    </row>
    <row r="1668" spans="1:7" ht="39" hidden="1" customHeight="1" x14ac:dyDescent="0.25">
      <c r="A1668" s="16" t="s">
        <v>1171</v>
      </c>
      <c r="B1668" s="20" t="s">
        <v>1172</v>
      </c>
      <c r="C1668" s="55"/>
      <c r="D1668" s="85"/>
      <c r="E1668" s="85"/>
      <c r="F1668" s="85"/>
    </row>
    <row r="1669" spans="1:7" ht="42" hidden="1" customHeight="1" x14ac:dyDescent="0.25">
      <c r="A1669" s="16" t="s">
        <v>1173</v>
      </c>
      <c r="B1669" s="20" t="s">
        <v>1174</v>
      </c>
      <c r="C1669" s="55"/>
      <c r="D1669" s="85"/>
      <c r="E1669" s="85"/>
      <c r="F1669" s="85"/>
    </row>
    <row r="1670" spans="1:7" ht="42.75" hidden="1" customHeight="1" x14ac:dyDescent="0.25">
      <c r="A1670" s="22" t="s">
        <v>1175</v>
      </c>
      <c r="B1670" s="20" t="s">
        <v>1176</v>
      </c>
      <c r="C1670" s="55"/>
      <c r="D1670" s="85">
        <f>D1671</f>
        <v>0</v>
      </c>
      <c r="E1670" s="85">
        <f t="shared" ref="E1670:F1671" si="675">E1671</f>
        <v>0</v>
      </c>
      <c r="F1670" s="85">
        <f t="shared" si="675"/>
        <v>0</v>
      </c>
    </row>
    <row r="1671" spans="1:7" ht="34.5" hidden="1" customHeight="1" x14ac:dyDescent="0.25">
      <c r="A1671" s="60" t="s">
        <v>1396</v>
      </c>
      <c r="B1671" s="20" t="s">
        <v>1176</v>
      </c>
      <c r="C1671" s="55">
        <v>200</v>
      </c>
      <c r="D1671" s="85">
        <f>D1672</f>
        <v>0</v>
      </c>
      <c r="E1671" s="85">
        <f t="shared" si="675"/>
        <v>0</v>
      </c>
      <c r="F1671" s="85">
        <f t="shared" si="675"/>
        <v>0</v>
      </c>
    </row>
    <row r="1672" spans="1:7" ht="42.75" hidden="1" customHeight="1" x14ac:dyDescent="0.25">
      <c r="A1672" s="60" t="s">
        <v>1397</v>
      </c>
      <c r="B1672" s="20" t="s">
        <v>1176</v>
      </c>
      <c r="C1672" s="55">
        <v>240</v>
      </c>
      <c r="D1672" s="85">
        <v>0</v>
      </c>
      <c r="E1672" s="85">
        <v>0</v>
      </c>
      <c r="F1672" s="85">
        <v>0</v>
      </c>
      <c r="G1672" s="94"/>
    </row>
    <row r="1673" spans="1:7" ht="42.75" hidden="1" customHeight="1" x14ac:dyDescent="0.25">
      <c r="A1673" s="132" t="s">
        <v>1512</v>
      </c>
      <c r="B1673" s="20" t="s">
        <v>1511</v>
      </c>
      <c r="C1673" s="55"/>
      <c r="D1673" s="85">
        <f>D1674</f>
        <v>0</v>
      </c>
      <c r="E1673" s="85">
        <f t="shared" ref="E1673:F1673" si="676">E1674</f>
        <v>0</v>
      </c>
      <c r="F1673" s="85">
        <f t="shared" si="676"/>
        <v>0</v>
      </c>
      <c r="G1673" s="133"/>
    </row>
    <row r="1674" spans="1:7" ht="42.75" hidden="1" customHeight="1" x14ac:dyDescent="0.25">
      <c r="A1674" s="16" t="s">
        <v>1399</v>
      </c>
      <c r="B1674" s="20" t="s">
        <v>1511</v>
      </c>
      <c r="C1674" s="55">
        <v>600</v>
      </c>
      <c r="D1674" s="85">
        <f>D1675</f>
        <v>0</v>
      </c>
      <c r="E1674" s="85">
        <f t="shared" ref="E1674:F1674" si="677">E1675</f>
        <v>0</v>
      </c>
      <c r="F1674" s="85">
        <f t="shared" si="677"/>
        <v>0</v>
      </c>
      <c r="G1674" s="133"/>
    </row>
    <row r="1675" spans="1:7" ht="42.75" hidden="1" customHeight="1" x14ac:dyDescent="0.25">
      <c r="A1675" s="16" t="s">
        <v>1398</v>
      </c>
      <c r="B1675" s="20" t="s">
        <v>1511</v>
      </c>
      <c r="C1675" s="55">
        <v>610</v>
      </c>
      <c r="D1675" s="85"/>
      <c r="E1675" s="85"/>
      <c r="F1675" s="85"/>
      <c r="G1675" s="133"/>
    </row>
    <row r="1676" spans="1:7" ht="47.25" hidden="1" x14ac:dyDescent="0.25">
      <c r="A1676" s="22" t="s">
        <v>1177</v>
      </c>
      <c r="B1676" s="20" t="s">
        <v>1178</v>
      </c>
      <c r="C1676" s="55"/>
      <c r="D1676" s="85">
        <f>D1677</f>
        <v>0</v>
      </c>
      <c r="E1676" s="85">
        <f t="shared" ref="E1676:F1677" si="678">E1677</f>
        <v>0</v>
      </c>
      <c r="F1676" s="85">
        <f t="shared" si="678"/>
        <v>0</v>
      </c>
    </row>
    <row r="1677" spans="1:7" ht="49.5" hidden="1" customHeight="1" x14ac:dyDescent="0.25">
      <c r="A1677" s="60" t="s">
        <v>1396</v>
      </c>
      <c r="B1677" s="20" t="s">
        <v>1178</v>
      </c>
      <c r="C1677" s="55">
        <v>200</v>
      </c>
      <c r="D1677" s="85">
        <f>D1678</f>
        <v>0</v>
      </c>
      <c r="E1677" s="85">
        <f t="shared" si="678"/>
        <v>0</v>
      </c>
      <c r="F1677" s="85">
        <f t="shared" si="678"/>
        <v>0</v>
      </c>
    </row>
    <row r="1678" spans="1:7" ht="41.25" hidden="1" customHeight="1" x14ac:dyDescent="0.25">
      <c r="A1678" s="60" t="s">
        <v>1397</v>
      </c>
      <c r="B1678" s="20" t="s">
        <v>1178</v>
      </c>
      <c r="C1678" s="55">
        <v>240</v>
      </c>
      <c r="D1678" s="85">
        <v>0</v>
      </c>
      <c r="E1678" s="85"/>
      <c r="F1678" s="85"/>
    </row>
    <row r="1679" spans="1:7" ht="45" customHeight="1" x14ac:dyDescent="0.25">
      <c r="A1679" s="22" t="s">
        <v>1179</v>
      </c>
      <c r="B1679" s="20" t="s">
        <v>1180</v>
      </c>
      <c r="C1679" s="55"/>
      <c r="D1679" s="85">
        <f>D1682+D1680</f>
        <v>42185</v>
      </c>
      <c r="E1679" s="85">
        <f t="shared" ref="E1679:F1679" si="679">E1682+E1680</f>
        <v>0</v>
      </c>
      <c r="F1679" s="85">
        <f t="shared" si="679"/>
        <v>0</v>
      </c>
    </row>
    <row r="1680" spans="1:7" ht="31.5" customHeight="1" x14ac:dyDescent="0.25">
      <c r="A1680" s="60" t="s">
        <v>1396</v>
      </c>
      <c r="B1680" s="20" t="s">
        <v>1180</v>
      </c>
      <c r="C1680" s="55">
        <v>200</v>
      </c>
      <c r="D1680" s="85">
        <f>D1681</f>
        <v>42185</v>
      </c>
      <c r="E1680" s="85">
        <f t="shared" ref="E1680:F1680" si="680">E1681</f>
        <v>0</v>
      </c>
      <c r="F1680" s="85">
        <f t="shared" si="680"/>
        <v>0</v>
      </c>
    </row>
    <row r="1681" spans="1:8" ht="45" customHeight="1" x14ac:dyDescent="0.25">
      <c r="A1681" s="60" t="s">
        <v>1397</v>
      </c>
      <c r="B1681" s="20" t="s">
        <v>1180</v>
      </c>
      <c r="C1681" s="55">
        <v>240</v>
      </c>
      <c r="D1681" s="85">
        <v>42185</v>
      </c>
      <c r="E1681" s="85"/>
      <c r="F1681" s="85"/>
    </row>
    <row r="1682" spans="1:8" ht="45" hidden="1" customHeight="1" x14ac:dyDescent="0.25">
      <c r="A1682" s="16" t="s">
        <v>1399</v>
      </c>
      <c r="B1682" s="20" t="s">
        <v>1180</v>
      </c>
      <c r="C1682" s="55">
        <v>600</v>
      </c>
      <c r="D1682" s="85">
        <f>D1683</f>
        <v>0</v>
      </c>
      <c r="E1682" s="85">
        <f t="shared" ref="E1682:F1682" si="681">E1683</f>
        <v>0</v>
      </c>
      <c r="F1682" s="85">
        <f t="shared" si="681"/>
        <v>0</v>
      </c>
    </row>
    <row r="1683" spans="1:8" ht="35.25" hidden="1" customHeight="1" x14ac:dyDescent="0.25">
      <c r="A1683" s="16" t="s">
        <v>1398</v>
      </c>
      <c r="B1683" s="20" t="s">
        <v>1180</v>
      </c>
      <c r="C1683" s="55">
        <v>610</v>
      </c>
      <c r="D1683" s="85"/>
      <c r="E1683" s="85"/>
      <c r="F1683" s="85"/>
      <c r="G1683" s="94"/>
      <c r="H1683" s="94"/>
    </row>
    <row r="1684" spans="1:8" ht="42.75" hidden="1" customHeight="1" x14ac:dyDescent="0.25">
      <c r="A1684" s="22" t="s">
        <v>1181</v>
      </c>
      <c r="B1684" s="20" t="s">
        <v>1182</v>
      </c>
      <c r="C1684" s="55"/>
      <c r="D1684" s="85">
        <f>D1685</f>
        <v>0</v>
      </c>
      <c r="E1684" s="85">
        <f t="shared" ref="E1684:F1685" si="682">E1685</f>
        <v>0</v>
      </c>
      <c r="F1684" s="85">
        <f t="shared" si="682"/>
        <v>0</v>
      </c>
    </row>
    <row r="1685" spans="1:8" ht="42.75" hidden="1" customHeight="1" x14ac:dyDescent="0.25">
      <c r="A1685" s="16" t="s">
        <v>1399</v>
      </c>
      <c r="B1685" s="20" t="s">
        <v>1182</v>
      </c>
      <c r="C1685" s="55">
        <v>600</v>
      </c>
      <c r="D1685" s="85">
        <f>D1686</f>
        <v>0</v>
      </c>
      <c r="E1685" s="85">
        <f t="shared" si="682"/>
        <v>0</v>
      </c>
      <c r="F1685" s="85">
        <f t="shared" si="682"/>
        <v>0</v>
      </c>
    </row>
    <row r="1686" spans="1:8" ht="42.75" hidden="1" customHeight="1" x14ac:dyDescent="0.25">
      <c r="A1686" s="16" t="s">
        <v>1398</v>
      </c>
      <c r="B1686" s="20" t="s">
        <v>1182</v>
      </c>
      <c r="C1686" s="55">
        <v>610</v>
      </c>
      <c r="D1686" s="85"/>
      <c r="E1686" s="85"/>
      <c r="F1686" s="85"/>
    </row>
    <row r="1687" spans="1:8" ht="34.5" customHeight="1" x14ac:dyDescent="0.25">
      <c r="A1687" s="22" t="s">
        <v>1183</v>
      </c>
      <c r="B1687" s="20" t="s">
        <v>1184</v>
      </c>
      <c r="C1687" s="55"/>
      <c r="D1687" s="85">
        <f>D1688</f>
        <v>11192</v>
      </c>
      <c r="E1687" s="85">
        <f t="shared" ref="E1687:F1688" si="683">E1688</f>
        <v>3000</v>
      </c>
      <c r="F1687" s="85">
        <f t="shared" si="683"/>
        <v>3000</v>
      </c>
    </row>
    <row r="1688" spans="1:8" ht="34.5" customHeight="1" x14ac:dyDescent="0.25">
      <c r="A1688" s="16" t="s">
        <v>1399</v>
      </c>
      <c r="B1688" s="20" t="s">
        <v>1184</v>
      </c>
      <c r="C1688" s="55">
        <v>600</v>
      </c>
      <c r="D1688" s="85">
        <f>D1689</f>
        <v>11192</v>
      </c>
      <c r="E1688" s="85">
        <f t="shared" si="683"/>
        <v>3000</v>
      </c>
      <c r="F1688" s="85">
        <f t="shared" si="683"/>
        <v>3000</v>
      </c>
    </row>
    <row r="1689" spans="1:8" ht="34.5" customHeight="1" x14ac:dyDescent="0.25">
      <c r="A1689" s="16" t="s">
        <v>1398</v>
      </c>
      <c r="B1689" s="20" t="s">
        <v>1184</v>
      </c>
      <c r="C1689" s="55">
        <v>610</v>
      </c>
      <c r="D1689" s="85">
        <v>11192</v>
      </c>
      <c r="E1689" s="85">
        <v>3000</v>
      </c>
      <c r="F1689" s="85">
        <v>3000</v>
      </c>
      <c r="G1689" s="105"/>
    </row>
    <row r="1690" spans="1:8" ht="38.25" hidden="1" customHeight="1" x14ac:dyDescent="0.25">
      <c r="A1690" s="124" t="s">
        <v>1442</v>
      </c>
      <c r="B1690" s="20" t="s">
        <v>1178</v>
      </c>
      <c r="C1690" s="55"/>
      <c r="D1690" s="85">
        <f>D1691</f>
        <v>0</v>
      </c>
      <c r="E1690" s="85">
        <f t="shared" ref="E1690:F1691" si="684">E1691</f>
        <v>0</v>
      </c>
      <c r="F1690" s="85">
        <f t="shared" si="684"/>
        <v>0</v>
      </c>
    </row>
    <row r="1691" spans="1:8" ht="38.25" hidden="1" customHeight="1" x14ac:dyDescent="0.25">
      <c r="A1691" s="16" t="s">
        <v>1399</v>
      </c>
      <c r="B1691" s="20" t="s">
        <v>1178</v>
      </c>
      <c r="C1691" s="55">
        <v>200</v>
      </c>
      <c r="D1691" s="85">
        <f>D1692</f>
        <v>0</v>
      </c>
      <c r="E1691" s="85">
        <f t="shared" si="684"/>
        <v>0</v>
      </c>
      <c r="F1691" s="85">
        <f t="shared" si="684"/>
        <v>0</v>
      </c>
    </row>
    <row r="1692" spans="1:8" ht="38.25" hidden="1" customHeight="1" x14ac:dyDescent="0.25">
      <c r="A1692" s="16" t="s">
        <v>1398</v>
      </c>
      <c r="B1692" s="20" t="s">
        <v>1178</v>
      </c>
      <c r="C1692" s="55">
        <v>240</v>
      </c>
      <c r="D1692" s="85">
        <v>0</v>
      </c>
      <c r="E1692" s="85"/>
      <c r="F1692" s="85"/>
    </row>
    <row r="1693" spans="1:8" ht="48.75" customHeight="1" x14ac:dyDescent="0.25">
      <c r="A1693" s="13" t="s">
        <v>1185</v>
      </c>
      <c r="B1693" s="20" t="s">
        <v>1186</v>
      </c>
      <c r="C1693" s="55"/>
      <c r="D1693" s="85">
        <f>D1694</f>
        <v>122955</v>
      </c>
      <c r="E1693" s="85">
        <f t="shared" ref="E1693:F1693" si="685">E1694</f>
        <v>51508</v>
      </c>
      <c r="F1693" s="85">
        <f t="shared" si="685"/>
        <v>51000</v>
      </c>
    </row>
    <row r="1694" spans="1:8" ht="48.75" customHeight="1" x14ac:dyDescent="0.25">
      <c r="A1694" s="17" t="s">
        <v>1187</v>
      </c>
      <c r="B1694" s="20" t="s">
        <v>1188</v>
      </c>
      <c r="C1694" s="55"/>
      <c r="D1694" s="85">
        <f>D1695+D1698+D1701+D1706+D1709</f>
        <v>122955</v>
      </c>
      <c r="E1694" s="85">
        <f>E1695+E1698+E1701+E1706+E1709</f>
        <v>51508</v>
      </c>
      <c r="F1694" s="85">
        <f>F1695+F1698+F1701+F1706+F1709</f>
        <v>51000</v>
      </c>
    </row>
    <row r="1695" spans="1:8" ht="48.75" hidden="1" customHeight="1" x14ac:dyDescent="0.25">
      <c r="A1695" s="124" t="s">
        <v>1587</v>
      </c>
      <c r="B1695" s="20" t="s">
        <v>1584</v>
      </c>
      <c r="C1695" s="55"/>
      <c r="D1695" s="85">
        <f>D1696</f>
        <v>0</v>
      </c>
      <c r="E1695" s="85">
        <f t="shared" ref="E1695:F1696" si="686">E1696</f>
        <v>0</v>
      </c>
      <c r="F1695" s="85">
        <f t="shared" si="686"/>
        <v>0</v>
      </c>
    </row>
    <row r="1696" spans="1:8" ht="48.75" hidden="1" customHeight="1" x14ac:dyDescent="0.25">
      <c r="A1696" s="16" t="s">
        <v>1399</v>
      </c>
      <c r="B1696" s="20" t="s">
        <v>1584</v>
      </c>
      <c r="C1696" s="55">
        <v>600</v>
      </c>
      <c r="D1696" s="85">
        <f>D1697</f>
        <v>0</v>
      </c>
      <c r="E1696" s="85">
        <f t="shared" si="686"/>
        <v>0</v>
      </c>
      <c r="F1696" s="85">
        <f t="shared" si="686"/>
        <v>0</v>
      </c>
    </row>
    <row r="1697" spans="1:11" ht="48.75" hidden="1" customHeight="1" x14ac:dyDescent="0.25">
      <c r="A1697" s="16" t="s">
        <v>1398</v>
      </c>
      <c r="B1697" s="20" t="s">
        <v>1584</v>
      </c>
      <c r="C1697" s="55">
        <v>610</v>
      </c>
      <c r="D1697" s="85"/>
      <c r="E1697" s="85"/>
      <c r="F1697" s="85"/>
    </row>
    <row r="1698" spans="1:11" ht="37.5" customHeight="1" x14ac:dyDescent="0.25">
      <c r="A1698" s="22" t="s">
        <v>1419</v>
      </c>
      <c r="B1698" s="20" t="s">
        <v>1418</v>
      </c>
      <c r="C1698" s="55"/>
      <c r="D1698" s="85">
        <f>D1699</f>
        <v>33845</v>
      </c>
      <c r="E1698" s="85">
        <f t="shared" ref="E1698:F1699" si="687">E1699</f>
        <v>20508</v>
      </c>
      <c r="F1698" s="85">
        <f t="shared" si="687"/>
        <v>20000</v>
      </c>
    </row>
    <row r="1699" spans="1:11" ht="36.75" customHeight="1" x14ac:dyDescent="0.25">
      <c r="A1699" s="16" t="s">
        <v>1399</v>
      </c>
      <c r="B1699" s="20" t="s">
        <v>1418</v>
      </c>
      <c r="C1699" s="55">
        <v>600</v>
      </c>
      <c r="D1699" s="85">
        <f>D1700</f>
        <v>33845</v>
      </c>
      <c r="E1699" s="85">
        <f t="shared" si="687"/>
        <v>20508</v>
      </c>
      <c r="F1699" s="85">
        <f>F1700</f>
        <v>20000</v>
      </c>
    </row>
    <row r="1700" spans="1:11" ht="36" customHeight="1" x14ac:dyDescent="0.25">
      <c r="A1700" s="16" t="s">
        <v>1398</v>
      </c>
      <c r="B1700" s="20" t="s">
        <v>1418</v>
      </c>
      <c r="C1700" s="55">
        <v>610</v>
      </c>
      <c r="D1700" s="85">
        <v>33845</v>
      </c>
      <c r="E1700" s="85">
        <v>20508</v>
      </c>
      <c r="F1700" s="85">
        <v>20000</v>
      </c>
      <c r="G1700" s="105"/>
      <c r="H1700" s="95"/>
      <c r="I1700" s="95"/>
      <c r="J1700" s="95"/>
      <c r="K1700" s="95"/>
    </row>
    <row r="1701" spans="1:11" ht="36" customHeight="1" x14ac:dyDescent="0.25">
      <c r="A1701" s="22" t="s">
        <v>1420</v>
      </c>
      <c r="B1701" s="20" t="s">
        <v>1421</v>
      </c>
      <c r="C1701" s="55"/>
      <c r="D1701" s="85">
        <f>D1704+D1702</f>
        <v>32265</v>
      </c>
      <c r="E1701" s="85">
        <f>E1704</f>
        <v>31000</v>
      </c>
      <c r="F1701" s="85">
        <f>F1704</f>
        <v>31000</v>
      </c>
    </row>
    <row r="1702" spans="1:11" ht="36" hidden="1" customHeight="1" x14ac:dyDescent="0.25">
      <c r="A1702" s="60" t="s">
        <v>1396</v>
      </c>
      <c r="B1702" s="20" t="s">
        <v>1421</v>
      </c>
      <c r="C1702" s="55">
        <v>200</v>
      </c>
      <c r="D1702" s="85">
        <f>D1703</f>
        <v>0</v>
      </c>
      <c r="E1702" s="85"/>
      <c r="F1702" s="85"/>
    </row>
    <row r="1703" spans="1:11" ht="36" hidden="1" customHeight="1" x14ac:dyDescent="0.25">
      <c r="A1703" s="60" t="s">
        <v>1397</v>
      </c>
      <c r="B1703" s="20" t="s">
        <v>1421</v>
      </c>
      <c r="C1703" s="55">
        <v>240</v>
      </c>
      <c r="D1703" s="85"/>
      <c r="E1703" s="85"/>
      <c r="F1703" s="85"/>
    </row>
    <row r="1704" spans="1:11" ht="36" customHeight="1" x14ac:dyDescent="0.25">
      <c r="A1704" s="16" t="s">
        <v>1399</v>
      </c>
      <c r="B1704" s="20" t="s">
        <v>1421</v>
      </c>
      <c r="C1704" s="55">
        <v>600</v>
      </c>
      <c r="D1704" s="85">
        <f>D1705</f>
        <v>32265</v>
      </c>
      <c r="E1704" s="85">
        <f t="shared" ref="E1704:F1704" si="688">E1705</f>
        <v>31000</v>
      </c>
      <c r="F1704" s="85">
        <f t="shared" si="688"/>
        <v>31000</v>
      </c>
    </row>
    <row r="1705" spans="1:11" ht="36" customHeight="1" x14ac:dyDescent="0.25">
      <c r="A1705" s="16" t="s">
        <v>1398</v>
      </c>
      <c r="B1705" s="20" t="s">
        <v>1421</v>
      </c>
      <c r="C1705" s="55">
        <v>610</v>
      </c>
      <c r="D1705" s="85">
        <v>32265</v>
      </c>
      <c r="E1705" s="85">
        <v>31000</v>
      </c>
      <c r="F1705" s="85">
        <v>31000</v>
      </c>
    </row>
    <row r="1706" spans="1:11" ht="43.5" customHeight="1" x14ac:dyDescent="0.25">
      <c r="A1706" s="22" t="s">
        <v>1189</v>
      </c>
      <c r="B1706" s="20" t="s">
        <v>1190</v>
      </c>
      <c r="C1706" s="55"/>
      <c r="D1706" s="85">
        <f>D1707</f>
        <v>56845</v>
      </c>
      <c r="E1706" s="85">
        <f t="shared" ref="E1706:F1707" si="689">E1707</f>
        <v>0</v>
      </c>
      <c r="F1706" s="85">
        <f t="shared" si="689"/>
        <v>0</v>
      </c>
    </row>
    <row r="1707" spans="1:11" ht="43.5" customHeight="1" x14ac:dyDescent="0.25">
      <c r="A1707" s="16" t="s">
        <v>1399</v>
      </c>
      <c r="B1707" s="20" t="s">
        <v>1190</v>
      </c>
      <c r="C1707" s="55">
        <v>600</v>
      </c>
      <c r="D1707" s="85">
        <f>D1708</f>
        <v>56845</v>
      </c>
      <c r="E1707" s="85">
        <f t="shared" si="689"/>
        <v>0</v>
      </c>
      <c r="F1707" s="85">
        <f t="shared" si="689"/>
        <v>0</v>
      </c>
    </row>
    <row r="1708" spans="1:11" ht="43.5" customHeight="1" x14ac:dyDescent="0.25">
      <c r="A1708" s="16" t="s">
        <v>1398</v>
      </c>
      <c r="B1708" s="20" t="s">
        <v>1190</v>
      </c>
      <c r="C1708" s="55">
        <v>610</v>
      </c>
      <c r="D1708" s="85">
        <v>56845</v>
      </c>
      <c r="E1708" s="85"/>
      <c r="F1708" s="85"/>
      <c r="G1708" s="94"/>
    </row>
    <row r="1709" spans="1:11" ht="44.25" hidden="1" customHeight="1" x14ac:dyDescent="0.25">
      <c r="A1709" s="22" t="s">
        <v>1191</v>
      </c>
      <c r="B1709" s="20" t="s">
        <v>1192</v>
      </c>
      <c r="C1709" s="55"/>
      <c r="D1709" s="85">
        <f>D1710</f>
        <v>0</v>
      </c>
      <c r="E1709" s="85">
        <f t="shared" ref="E1709:F1710" si="690">E1710</f>
        <v>0</v>
      </c>
      <c r="F1709" s="85">
        <f t="shared" si="690"/>
        <v>0</v>
      </c>
    </row>
    <row r="1710" spans="1:11" ht="44.25" hidden="1" customHeight="1" x14ac:dyDescent="0.25">
      <c r="A1710" s="16" t="s">
        <v>1399</v>
      </c>
      <c r="B1710" s="20" t="s">
        <v>1192</v>
      </c>
      <c r="C1710" s="55">
        <v>600</v>
      </c>
      <c r="D1710" s="85">
        <f>D1711</f>
        <v>0</v>
      </c>
      <c r="E1710" s="85">
        <f t="shared" si="690"/>
        <v>0</v>
      </c>
      <c r="F1710" s="85">
        <f t="shared" si="690"/>
        <v>0</v>
      </c>
    </row>
    <row r="1711" spans="1:11" ht="44.25" hidden="1" customHeight="1" x14ac:dyDescent="0.25">
      <c r="A1711" s="16" t="s">
        <v>1398</v>
      </c>
      <c r="B1711" s="20" t="s">
        <v>1192</v>
      </c>
      <c r="C1711" s="55">
        <v>610</v>
      </c>
      <c r="D1711" s="85">
        <v>0</v>
      </c>
      <c r="E1711" s="85">
        <v>0</v>
      </c>
      <c r="F1711" s="85">
        <v>0</v>
      </c>
    </row>
    <row r="1712" spans="1:11" ht="34.5" customHeight="1" x14ac:dyDescent="0.25">
      <c r="A1712" s="13" t="s">
        <v>1193</v>
      </c>
      <c r="B1712" s="3" t="s">
        <v>1194</v>
      </c>
      <c r="C1712" s="55"/>
      <c r="D1712" s="85">
        <f>D1713+D1726</f>
        <v>4788</v>
      </c>
      <c r="E1712" s="85">
        <f t="shared" ref="E1712:F1712" si="691">E1713+E1726</f>
        <v>0</v>
      </c>
      <c r="F1712" s="85">
        <f t="shared" si="691"/>
        <v>0</v>
      </c>
    </row>
    <row r="1713" spans="1:10" ht="36.75" customHeight="1" x14ac:dyDescent="0.25">
      <c r="A1713" s="17" t="s">
        <v>1195</v>
      </c>
      <c r="B1713" s="1" t="s">
        <v>1196</v>
      </c>
      <c r="C1713" s="55"/>
      <c r="D1713" s="85">
        <f>D1714+D1717+D1720+D1723</f>
        <v>4788</v>
      </c>
      <c r="E1713" s="85">
        <f t="shared" ref="E1713:F1713" si="692">E1714+E1717+E1720+E1723</f>
        <v>0</v>
      </c>
      <c r="F1713" s="85">
        <f t="shared" si="692"/>
        <v>0</v>
      </c>
    </row>
    <row r="1714" spans="1:10" ht="33.75" customHeight="1" x14ac:dyDescent="0.25">
      <c r="A1714" s="22" t="s">
        <v>1197</v>
      </c>
      <c r="B1714" s="20" t="s">
        <v>1198</v>
      </c>
      <c r="C1714" s="55"/>
      <c r="D1714" s="85">
        <f>D1715</f>
        <v>4788</v>
      </c>
      <c r="E1714" s="85">
        <f t="shared" ref="E1714:F1714" si="693">E1715</f>
        <v>0</v>
      </c>
      <c r="F1714" s="85">
        <f t="shared" si="693"/>
        <v>0</v>
      </c>
    </row>
    <row r="1715" spans="1:10" ht="33.75" customHeight="1" x14ac:dyDescent="0.25">
      <c r="A1715" s="98" t="s">
        <v>1443</v>
      </c>
      <c r="B1715" s="20" t="s">
        <v>1198</v>
      </c>
      <c r="C1715" s="55">
        <v>800</v>
      </c>
      <c r="D1715" s="85">
        <f>D1716</f>
        <v>4788</v>
      </c>
      <c r="E1715" s="85">
        <f t="shared" ref="E1715:F1715" si="694">E1716</f>
        <v>0</v>
      </c>
      <c r="F1715" s="85">
        <f t="shared" si="694"/>
        <v>0</v>
      </c>
    </row>
    <row r="1716" spans="1:10" ht="33.75" customHeight="1" x14ac:dyDescent="0.25">
      <c r="A1716" s="98" t="s">
        <v>1444</v>
      </c>
      <c r="B1716" s="20" t="s">
        <v>1198</v>
      </c>
      <c r="C1716" s="55">
        <v>810</v>
      </c>
      <c r="D1716" s="85">
        <v>4788</v>
      </c>
      <c r="E1716" s="85"/>
      <c r="F1716" s="85"/>
      <c r="H1716" s="128"/>
      <c r="I1716" s="128"/>
      <c r="J1716" s="129"/>
    </row>
    <row r="1717" spans="1:10" ht="39" hidden="1" customHeight="1" x14ac:dyDescent="0.25">
      <c r="A1717" s="22" t="s">
        <v>1199</v>
      </c>
      <c r="B1717" s="20" t="s">
        <v>1200</v>
      </c>
      <c r="C1717" s="55"/>
      <c r="D1717" s="85">
        <f>D1718</f>
        <v>0</v>
      </c>
      <c r="E1717" s="85">
        <f t="shared" ref="E1717:F1717" si="695">E1718</f>
        <v>0</v>
      </c>
      <c r="F1717" s="85">
        <f t="shared" si="695"/>
        <v>0</v>
      </c>
    </row>
    <row r="1718" spans="1:10" ht="39" hidden="1" customHeight="1" x14ac:dyDescent="0.25">
      <c r="A1718" s="16" t="s">
        <v>1399</v>
      </c>
      <c r="B1718" s="20" t="s">
        <v>1200</v>
      </c>
      <c r="C1718" s="55">
        <v>600</v>
      </c>
      <c r="D1718" s="85">
        <f>D1719</f>
        <v>0</v>
      </c>
      <c r="E1718" s="85">
        <f t="shared" ref="E1718:F1718" si="696">E1719</f>
        <v>0</v>
      </c>
      <c r="F1718" s="85">
        <f t="shared" si="696"/>
        <v>0</v>
      </c>
    </row>
    <row r="1719" spans="1:10" ht="39" hidden="1" customHeight="1" x14ac:dyDescent="0.25">
      <c r="A1719" s="16" t="s">
        <v>1398</v>
      </c>
      <c r="B1719" s="20" t="s">
        <v>1200</v>
      </c>
      <c r="C1719" s="55">
        <v>610</v>
      </c>
      <c r="D1719" s="85"/>
      <c r="E1719" s="85"/>
      <c r="F1719" s="85"/>
    </row>
    <row r="1720" spans="1:10" ht="47.25" hidden="1" customHeight="1" x14ac:dyDescent="0.25">
      <c r="A1720" s="22" t="s">
        <v>1201</v>
      </c>
      <c r="B1720" s="20" t="s">
        <v>1202</v>
      </c>
      <c r="C1720" s="55"/>
      <c r="D1720" s="85">
        <f>D1721</f>
        <v>0</v>
      </c>
      <c r="E1720" s="85">
        <f t="shared" ref="E1720:F1720" si="697">E1721</f>
        <v>0</v>
      </c>
      <c r="F1720" s="85">
        <f t="shared" si="697"/>
        <v>0</v>
      </c>
    </row>
    <row r="1721" spans="1:10" ht="47.25" hidden="1" customHeight="1" x14ac:dyDescent="0.25">
      <c r="A1721" s="16" t="s">
        <v>1399</v>
      </c>
      <c r="B1721" s="20" t="s">
        <v>1202</v>
      </c>
      <c r="C1721" s="55">
        <v>600</v>
      </c>
      <c r="D1721" s="85">
        <f>D1722</f>
        <v>0</v>
      </c>
      <c r="E1721" s="85">
        <f t="shared" ref="E1721:F1721" si="698">E1722</f>
        <v>0</v>
      </c>
      <c r="F1721" s="85">
        <f t="shared" si="698"/>
        <v>0</v>
      </c>
    </row>
    <row r="1722" spans="1:10" ht="47.25" hidden="1" customHeight="1" x14ac:dyDescent="0.25">
      <c r="A1722" s="16" t="s">
        <v>1398</v>
      </c>
      <c r="B1722" s="20" t="s">
        <v>1202</v>
      </c>
      <c r="C1722" s="55">
        <v>610</v>
      </c>
      <c r="D1722" s="85"/>
      <c r="E1722" s="85"/>
      <c r="F1722" s="85"/>
    </row>
    <row r="1723" spans="1:10" ht="37.5" hidden="1" customHeight="1" x14ac:dyDescent="0.25">
      <c r="A1723" s="22" t="s">
        <v>1203</v>
      </c>
      <c r="B1723" s="20" t="s">
        <v>1204</v>
      </c>
      <c r="C1723" s="55"/>
      <c r="D1723" s="85">
        <f>D1724</f>
        <v>0</v>
      </c>
      <c r="E1723" s="85">
        <f t="shared" ref="E1723:F1723" si="699">E1724</f>
        <v>0</v>
      </c>
      <c r="F1723" s="85">
        <f t="shared" si="699"/>
        <v>0</v>
      </c>
    </row>
    <row r="1724" spans="1:10" ht="37.5" hidden="1" customHeight="1" x14ac:dyDescent="0.25">
      <c r="A1724" s="16" t="s">
        <v>1399</v>
      </c>
      <c r="B1724" s="20" t="s">
        <v>1204</v>
      </c>
      <c r="C1724" s="55">
        <v>600</v>
      </c>
      <c r="D1724" s="85">
        <f>D1725</f>
        <v>0</v>
      </c>
      <c r="E1724" s="85">
        <f t="shared" ref="E1724:F1724" si="700">E1725</f>
        <v>0</v>
      </c>
      <c r="F1724" s="85">
        <f t="shared" si="700"/>
        <v>0</v>
      </c>
    </row>
    <row r="1725" spans="1:10" ht="37.5" hidden="1" customHeight="1" x14ac:dyDescent="0.25">
      <c r="A1725" s="16" t="s">
        <v>1398</v>
      </c>
      <c r="B1725" s="20" t="s">
        <v>1204</v>
      </c>
      <c r="C1725" s="55">
        <v>610</v>
      </c>
      <c r="D1725" s="85"/>
      <c r="E1725" s="85"/>
      <c r="F1725" s="85"/>
    </row>
    <row r="1726" spans="1:10" ht="63.75" hidden="1" customHeight="1" x14ac:dyDescent="0.25">
      <c r="A1726" s="132" t="s">
        <v>1566</v>
      </c>
      <c r="B1726" s="20" t="s">
        <v>1564</v>
      </c>
      <c r="C1726" s="55"/>
      <c r="D1726" s="85">
        <f>D1727</f>
        <v>0</v>
      </c>
      <c r="E1726" s="85"/>
      <c r="F1726" s="85"/>
    </row>
    <row r="1727" spans="1:10" ht="70.5" hidden="1" customHeight="1" x14ac:dyDescent="0.25">
      <c r="A1727" s="132" t="s">
        <v>1567</v>
      </c>
      <c r="B1727" s="20" t="s">
        <v>1565</v>
      </c>
      <c r="C1727" s="55"/>
      <c r="D1727" s="85">
        <f>D1728</f>
        <v>0</v>
      </c>
      <c r="E1727" s="85"/>
      <c r="F1727" s="85"/>
    </row>
    <row r="1728" spans="1:10" ht="37.5" hidden="1" customHeight="1" x14ac:dyDescent="0.25">
      <c r="A1728" s="60" t="s">
        <v>1396</v>
      </c>
      <c r="B1728" s="20" t="s">
        <v>1565</v>
      </c>
      <c r="C1728" s="55">
        <v>200</v>
      </c>
      <c r="D1728" s="85">
        <f>D1729</f>
        <v>0</v>
      </c>
      <c r="E1728" s="85"/>
      <c r="F1728" s="85"/>
    </row>
    <row r="1729" spans="1:6" ht="37.5" hidden="1" customHeight="1" x14ac:dyDescent="0.25">
      <c r="A1729" s="60" t="s">
        <v>1397</v>
      </c>
      <c r="B1729" s="20" t="s">
        <v>1565</v>
      </c>
      <c r="C1729" s="55">
        <v>240</v>
      </c>
      <c r="D1729" s="85"/>
      <c r="E1729" s="85"/>
      <c r="F1729" s="85"/>
    </row>
    <row r="1730" spans="1:6" ht="39.75" hidden="1" customHeight="1" x14ac:dyDescent="0.25">
      <c r="A1730" s="13" t="s">
        <v>904</v>
      </c>
      <c r="B1730" s="3" t="s">
        <v>1205</v>
      </c>
      <c r="C1730" s="55"/>
      <c r="D1730" s="85">
        <f>D1731</f>
        <v>0</v>
      </c>
      <c r="E1730" s="85">
        <f t="shared" ref="E1730:F1733" si="701">E1731</f>
        <v>0</v>
      </c>
      <c r="F1730" s="85">
        <f t="shared" si="701"/>
        <v>0</v>
      </c>
    </row>
    <row r="1731" spans="1:6" ht="42.75" hidden="1" customHeight="1" x14ac:dyDescent="0.25">
      <c r="A1731" s="7" t="s">
        <v>130</v>
      </c>
      <c r="B1731" s="1" t="s">
        <v>1206</v>
      </c>
      <c r="C1731" s="55"/>
      <c r="D1731" s="85">
        <f>D1732</f>
        <v>0</v>
      </c>
      <c r="E1731" s="85">
        <f t="shared" si="701"/>
        <v>0</v>
      </c>
      <c r="F1731" s="85">
        <f t="shared" si="701"/>
        <v>0</v>
      </c>
    </row>
    <row r="1732" spans="1:6" ht="37.5" hidden="1" customHeight="1" x14ac:dyDescent="0.25">
      <c r="A1732" s="22" t="s">
        <v>132</v>
      </c>
      <c r="B1732" s="20" t="s">
        <v>1207</v>
      </c>
      <c r="C1732" s="55"/>
      <c r="D1732" s="85">
        <f>D1733</f>
        <v>0</v>
      </c>
      <c r="E1732" s="85">
        <f t="shared" si="701"/>
        <v>0</v>
      </c>
      <c r="F1732" s="85">
        <f t="shared" si="701"/>
        <v>0</v>
      </c>
    </row>
    <row r="1733" spans="1:6" ht="37.5" hidden="1" customHeight="1" x14ac:dyDescent="0.25">
      <c r="A1733" s="60" t="s">
        <v>1394</v>
      </c>
      <c r="B1733" s="20" t="s">
        <v>1207</v>
      </c>
      <c r="C1733" s="55">
        <v>100</v>
      </c>
      <c r="D1733" s="85">
        <f>D1734</f>
        <v>0</v>
      </c>
      <c r="E1733" s="85">
        <f t="shared" si="701"/>
        <v>0</v>
      </c>
      <c r="F1733" s="85">
        <f t="shared" si="701"/>
        <v>0</v>
      </c>
    </row>
    <row r="1734" spans="1:6" ht="37.5" hidden="1" customHeight="1" x14ac:dyDescent="0.25">
      <c r="A1734" s="60" t="s">
        <v>1395</v>
      </c>
      <c r="B1734" s="20" t="s">
        <v>1207</v>
      </c>
      <c r="C1734" s="55">
        <v>120</v>
      </c>
      <c r="D1734" s="85">
        <v>0</v>
      </c>
      <c r="E1734" s="85">
        <v>0</v>
      </c>
      <c r="F1734" s="85">
        <v>0</v>
      </c>
    </row>
    <row r="1735" spans="1:6" ht="35.25" hidden="1" customHeight="1" x14ac:dyDescent="0.25">
      <c r="A1735" s="12" t="s">
        <v>1208</v>
      </c>
      <c r="B1735" s="10" t="s">
        <v>1209</v>
      </c>
      <c r="C1735" s="55"/>
      <c r="D1735" s="85">
        <f>D1736+D1752+D1796+D1822</f>
        <v>0</v>
      </c>
      <c r="E1735" s="85">
        <f t="shared" ref="E1735:F1735" si="702">E1736+E1752+E1796+E1822</f>
        <v>0</v>
      </c>
      <c r="F1735" s="85">
        <f t="shared" si="702"/>
        <v>0</v>
      </c>
    </row>
    <row r="1736" spans="1:6" ht="36" hidden="1" customHeight="1" x14ac:dyDescent="0.25">
      <c r="A1736" s="13" t="s">
        <v>1210</v>
      </c>
      <c r="B1736" s="3" t="s">
        <v>1211</v>
      </c>
      <c r="C1736" s="55"/>
      <c r="D1736" s="85">
        <f>D1737+D1741</f>
        <v>0</v>
      </c>
      <c r="E1736" s="85">
        <f t="shared" ref="E1736:F1736" si="703">E1737+E1741</f>
        <v>0</v>
      </c>
      <c r="F1736" s="85">
        <f t="shared" si="703"/>
        <v>0</v>
      </c>
    </row>
    <row r="1737" spans="1:6" ht="38.25" hidden="1" customHeight="1" x14ac:dyDescent="0.25">
      <c r="A1737" s="14" t="s">
        <v>1212</v>
      </c>
      <c r="B1737" s="1" t="s">
        <v>1213</v>
      </c>
      <c r="C1737" s="55"/>
      <c r="D1737" s="85">
        <f>D1738</f>
        <v>0</v>
      </c>
      <c r="E1737" s="85">
        <f t="shared" ref="E1737:F1739" si="704">E1738</f>
        <v>0</v>
      </c>
      <c r="F1737" s="85">
        <f t="shared" si="704"/>
        <v>0</v>
      </c>
    </row>
    <row r="1738" spans="1:6" ht="53.25" hidden="1" customHeight="1" x14ac:dyDescent="0.25">
      <c r="A1738" s="27" t="s">
        <v>1214</v>
      </c>
      <c r="B1738" s="20" t="s">
        <v>1215</v>
      </c>
      <c r="C1738" s="55"/>
      <c r="D1738" s="85">
        <f>D1739</f>
        <v>0</v>
      </c>
      <c r="E1738" s="85">
        <f t="shared" si="704"/>
        <v>0</v>
      </c>
      <c r="F1738" s="85">
        <f t="shared" si="704"/>
        <v>0</v>
      </c>
    </row>
    <row r="1739" spans="1:6" ht="53.25" hidden="1" customHeight="1" x14ac:dyDescent="0.25">
      <c r="A1739" s="59" t="s">
        <v>1409</v>
      </c>
      <c r="B1739" s="20" t="s">
        <v>1215</v>
      </c>
      <c r="C1739" s="55">
        <v>400</v>
      </c>
      <c r="D1739" s="85">
        <f>D1740</f>
        <v>0</v>
      </c>
      <c r="E1739" s="85">
        <f t="shared" si="704"/>
        <v>0</v>
      </c>
      <c r="F1739" s="85">
        <f t="shared" si="704"/>
        <v>0</v>
      </c>
    </row>
    <row r="1740" spans="1:6" ht="53.25" hidden="1" customHeight="1" x14ac:dyDescent="0.25">
      <c r="A1740" s="59" t="s">
        <v>1410</v>
      </c>
      <c r="B1740" s="20" t="s">
        <v>1215</v>
      </c>
      <c r="C1740" s="55">
        <v>410</v>
      </c>
      <c r="D1740" s="85"/>
      <c r="E1740" s="85"/>
      <c r="F1740" s="85"/>
    </row>
    <row r="1741" spans="1:6" ht="42.75" hidden="1" customHeight="1" x14ac:dyDescent="0.25">
      <c r="A1741" s="14" t="s">
        <v>84</v>
      </c>
      <c r="B1741" s="1" t="s">
        <v>1216</v>
      </c>
      <c r="C1741" s="55"/>
      <c r="D1741" s="85">
        <f>D1742+D1745</f>
        <v>0</v>
      </c>
      <c r="E1741" s="85">
        <f t="shared" ref="E1741:F1741" si="705">E1742+E1745</f>
        <v>0</v>
      </c>
      <c r="F1741" s="85">
        <f t="shared" si="705"/>
        <v>0</v>
      </c>
    </row>
    <row r="1742" spans="1:6" ht="42" hidden="1" customHeight="1" x14ac:dyDescent="0.25">
      <c r="A1742" s="21" t="s">
        <v>1217</v>
      </c>
      <c r="B1742" s="20" t="s">
        <v>1218</v>
      </c>
      <c r="C1742" s="55"/>
      <c r="D1742" s="85">
        <f>D1743</f>
        <v>0</v>
      </c>
      <c r="E1742" s="85">
        <f t="shared" ref="E1742:F1743" si="706">E1743</f>
        <v>0</v>
      </c>
      <c r="F1742" s="85">
        <f t="shared" si="706"/>
        <v>0</v>
      </c>
    </row>
    <row r="1743" spans="1:6" ht="42" hidden="1" customHeight="1" x14ac:dyDescent="0.25">
      <c r="A1743" s="59" t="s">
        <v>1409</v>
      </c>
      <c r="B1743" s="20" t="s">
        <v>1218</v>
      </c>
      <c r="C1743" s="55">
        <v>400</v>
      </c>
      <c r="D1743" s="85">
        <f>D1744</f>
        <v>0</v>
      </c>
      <c r="E1743" s="85">
        <f t="shared" si="706"/>
        <v>0</v>
      </c>
      <c r="F1743" s="85">
        <f t="shared" si="706"/>
        <v>0</v>
      </c>
    </row>
    <row r="1744" spans="1:6" ht="42" hidden="1" customHeight="1" x14ac:dyDescent="0.25">
      <c r="A1744" s="59" t="s">
        <v>1410</v>
      </c>
      <c r="B1744" s="20" t="s">
        <v>1218</v>
      </c>
      <c r="C1744" s="55">
        <v>410</v>
      </c>
      <c r="D1744" s="85"/>
      <c r="E1744" s="85"/>
      <c r="F1744" s="85"/>
    </row>
    <row r="1745" spans="1:6" ht="42.75" hidden="1" customHeight="1" x14ac:dyDescent="0.25">
      <c r="A1745" s="21" t="s">
        <v>1219</v>
      </c>
      <c r="B1745" s="20" t="s">
        <v>1220</v>
      </c>
      <c r="C1745" s="55"/>
      <c r="D1745" s="85">
        <f>D1746</f>
        <v>0</v>
      </c>
      <c r="E1745" s="85">
        <f t="shared" ref="E1745:F1746" si="707">E1746</f>
        <v>0</v>
      </c>
      <c r="F1745" s="85">
        <f t="shared" si="707"/>
        <v>0</v>
      </c>
    </row>
    <row r="1746" spans="1:6" ht="42.75" hidden="1" customHeight="1" x14ac:dyDescent="0.25">
      <c r="A1746" s="59" t="s">
        <v>1409</v>
      </c>
      <c r="B1746" s="20" t="s">
        <v>1220</v>
      </c>
      <c r="C1746" s="55">
        <v>400</v>
      </c>
      <c r="D1746" s="85">
        <f>D1747</f>
        <v>0</v>
      </c>
      <c r="E1746" s="85">
        <f t="shared" si="707"/>
        <v>0</v>
      </c>
      <c r="F1746" s="85">
        <f t="shared" si="707"/>
        <v>0</v>
      </c>
    </row>
    <row r="1747" spans="1:6" ht="42.75" hidden="1" customHeight="1" x14ac:dyDescent="0.25">
      <c r="A1747" s="59" t="s">
        <v>1410</v>
      </c>
      <c r="B1747" s="20" t="s">
        <v>1220</v>
      </c>
      <c r="C1747" s="55">
        <v>410</v>
      </c>
      <c r="D1747" s="85"/>
      <c r="E1747" s="85"/>
      <c r="F1747" s="85"/>
    </row>
    <row r="1748" spans="1:6" ht="33" hidden="1" customHeight="1" x14ac:dyDescent="0.25">
      <c r="A1748" s="4" t="s">
        <v>1221</v>
      </c>
      <c r="B1748" s="2" t="s">
        <v>1222</v>
      </c>
      <c r="C1748" s="55"/>
      <c r="D1748" s="85"/>
      <c r="E1748" s="85"/>
      <c r="F1748" s="85"/>
    </row>
    <row r="1749" spans="1:6" ht="42.75" hidden="1" customHeight="1" x14ac:dyDescent="0.25">
      <c r="A1749" s="4" t="s">
        <v>1223</v>
      </c>
      <c r="B1749" s="2" t="s">
        <v>1224</v>
      </c>
      <c r="C1749" s="55"/>
      <c r="D1749" s="85"/>
      <c r="E1749" s="85"/>
      <c r="F1749" s="85"/>
    </row>
    <row r="1750" spans="1:6" ht="38.25" hidden="1" customHeight="1" x14ac:dyDescent="0.25">
      <c r="A1750" s="4" t="s">
        <v>1225</v>
      </c>
      <c r="B1750" s="2" t="s">
        <v>1226</v>
      </c>
      <c r="C1750" s="55"/>
      <c r="D1750" s="85"/>
      <c r="E1750" s="85"/>
      <c r="F1750" s="85"/>
    </row>
    <row r="1751" spans="1:6" ht="31.5" hidden="1" x14ac:dyDescent="0.25">
      <c r="A1751" s="4" t="s">
        <v>1227</v>
      </c>
      <c r="B1751" s="2" t="s">
        <v>1228</v>
      </c>
      <c r="C1751" s="55"/>
      <c r="D1751" s="85"/>
      <c r="E1751" s="85"/>
      <c r="F1751" s="85"/>
    </row>
    <row r="1752" spans="1:6" ht="42.75" hidden="1" customHeight="1" x14ac:dyDescent="0.25">
      <c r="A1752" s="13" t="s">
        <v>1229</v>
      </c>
      <c r="B1752" s="3" t="s">
        <v>1230</v>
      </c>
      <c r="C1752" s="55"/>
      <c r="D1752" s="85">
        <f>D1753+D1763+D1767</f>
        <v>0</v>
      </c>
      <c r="E1752" s="85">
        <f t="shared" ref="E1752:F1752" si="708">E1753+E1763+E1767</f>
        <v>0</v>
      </c>
      <c r="F1752" s="85">
        <f t="shared" si="708"/>
        <v>0</v>
      </c>
    </row>
    <row r="1753" spans="1:6" ht="39.75" hidden="1" customHeight="1" x14ac:dyDescent="0.25">
      <c r="A1753" s="14" t="s">
        <v>1231</v>
      </c>
      <c r="B1753" s="1" t="s">
        <v>1232</v>
      </c>
      <c r="C1753" s="55"/>
      <c r="D1753" s="85">
        <f>D1754+D1757+D1760</f>
        <v>0</v>
      </c>
      <c r="E1753" s="85">
        <f t="shared" ref="E1753:F1753" si="709">E1754+E1757+E1760</f>
        <v>0</v>
      </c>
      <c r="F1753" s="85">
        <f t="shared" si="709"/>
        <v>0</v>
      </c>
    </row>
    <row r="1754" spans="1:6" ht="34.5" hidden="1" customHeight="1" x14ac:dyDescent="0.25">
      <c r="A1754" s="21" t="s">
        <v>1233</v>
      </c>
      <c r="B1754" s="20" t="s">
        <v>1234</v>
      </c>
      <c r="C1754" s="55"/>
      <c r="D1754" s="85">
        <f>D1755</f>
        <v>0</v>
      </c>
      <c r="E1754" s="85">
        <f t="shared" ref="E1754:F1754" si="710">E1755</f>
        <v>0</v>
      </c>
      <c r="F1754" s="85">
        <f t="shared" si="710"/>
        <v>0</v>
      </c>
    </row>
    <row r="1755" spans="1:6" ht="34.5" hidden="1" customHeight="1" x14ac:dyDescent="0.25">
      <c r="A1755" s="59" t="s">
        <v>1409</v>
      </c>
      <c r="B1755" s="20" t="s">
        <v>1234</v>
      </c>
      <c r="C1755" s="55">
        <v>400</v>
      </c>
      <c r="D1755" s="85">
        <f>D1756</f>
        <v>0</v>
      </c>
      <c r="E1755" s="85">
        <f t="shared" ref="E1755:F1755" si="711">E1756</f>
        <v>0</v>
      </c>
      <c r="F1755" s="85">
        <f t="shared" si="711"/>
        <v>0</v>
      </c>
    </row>
    <row r="1756" spans="1:6" ht="34.5" hidden="1" customHeight="1" x14ac:dyDescent="0.25">
      <c r="A1756" s="59" t="s">
        <v>1410</v>
      </c>
      <c r="B1756" s="20" t="s">
        <v>1234</v>
      </c>
      <c r="C1756" s="55">
        <v>410</v>
      </c>
      <c r="D1756" s="85"/>
      <c r="E1756" s="85"/>
      <c r="F1756" s="85"/>
    </row>
    <row r="1757" spans="1:6" ht="42.75" hidden="1" customHeight="1" x14ac:dyDescent="0.25">
      <c r="A1757" s="21" t="s">
        <v>1235</v>
      </c>
      <c r="B1757" s="20" t="s">
        <v>1236</v>
      </c>
      <c r="C1757" s="55"/>
      <c r="D1757" s="85">
        <f>D1758</f>
        <v>0</v>
      </c>
      <c r="E1757" s="85">
        <f t="shared" ref="E1757:F1757" si="712">E1758</f>
        <v>0</v>
      </c>
      <c r="F1757" s="85">
        <f t="shared" si="712"/>
        <v>0</v>
      </c>
    </row>
    <row r="1758" spans="1:6" ht="42.75" hidden="1" customHeight="1" x14ac:dyDescent="0.25">
      <c r="A1758" s="59" t="s">
        <v>1409</v>
      </c>
      <c r="B1758" s="20" t="s">
        <v>1236</v>
      </c>
      <c r="C1758" s="55">
        <v>400</v>
      </c>
      <c r="D1758" s="85">
        <f>D1759</f>
        <v>0</v>
      </c>
      <c r="E1758" s="85">
        <f t="shared" ref="E1758:F1758" si="713">E1759</f>
        <v>0</v>
      </c>
      <c r="F1758" s="85">
        <f t="shared" si="713"/>
        <v>0</v>
      </c>
    </row>
    <row r="1759" spans="1:6" ht="42.75" hidden="1" customHeight="1" x14ac:dyDescent="0.25">
      <c r="A1759" s="59" t="s">
        <v>1410</v>
      </c>
      <c r="B1759" s="20" t="s">
        <v>1236</v>
      </c>
      <c r="C1759" s="55">
        <v>410</v>
      </c>
      <c r="D1759" s="85"/>
      <c r="E1759" s="85"/>
      <c r="F1759" s="85"/>
    </row>
    <row r="1760" spans="1:6" ht="29.25" hidden="1" customHeight="1" x14ac:dyDescent="0.25">
      <c r="A1760" s="27" t="s">
        <v>1237</v>
      </c>
      <c r="B1760" s="20" t="s">
        <v>1238</v>
      </c>
      <c r="C1760" s="55"/>
      <c r="D1760" s="85">
        <f>D1761</f>
        <v>0</v>
      </c>
      <c r="E1760" s="85">
        <f t="shared" ref="E1760:F1760" si="714">E1761</f>
        <v>0</v>
      </c>
      <c r="F1760" s="85">
        <f t="shared" si="714"/>
        <v>0</v>
      </c>
    </row>
    <row r="1761" spans="1:6" ht="29.25" hidden="1" customHeight="1" x14ac:dyDescent="0.25">
      <c r="A1761" s="16" t="s">
        <v>1399</v>
      </c>
      <c r="B1761" s="20" t="s">
        <v>1238</v>
      </c>
      <c r="C1761" s="55">
        <v>600</v>
      </c>
      <c r="D1761" s="85">
        <f>D1762</f>
        <v>0</v>
      </c>
      <c r="E1761" s="85">
        <f t="shared" ref="E1761:F1761" si="715">E1762</f>
        <v>0</v>
      </c>
      <c r="F1761" s="85">
        <f t="shared" si="715"/>
        <v>0</v>
      </c>
    </row>
    <row r="1762" spans="1:6" ht="29.25" hidden="1" customHeight="1" x14ac:dyDescent="0.25">
      <c r="A1762" s="16" t="s">
        <v>1436</v>
      </c>
      <c r="B1762" s="20" t="s">
        <v>1238</v>
      </c>
      <c r="C1762" s="55">
        <v>620</v>
      </c>
      <c r="D1762" s="85"/>
      <c r="E1762" s="85"/>
      <c r="F1762" s="85"/>
    </row>
    <row r="1763" spans="1:6" ht="34.5" hidden="1" customHeight="1" x14ac:dyDescent="0.25">
      <c r="A1763" s="14" t="s">
        <v>1239</v>
      </c>
      <c r="B1763" s="1" t="s">
        <v>1240</v>
      </c>
      <c r="C1763" s="55"/>
      <c r="D1763" s="85">
        <f>D1764</f>
        <v>0</v>
      </c>
      <c r="E1763" s="85">
        <f t="shared" ref="E1763:F1765" si="716">E1764</f>
        <v>0</v>
      </c>
      <c r="F1763" s="85">
        <f t="shared" si="716"/>
        <v>0</v>
      </c>
    </row>
    <row r="1764" spans="1:6" ht="38.25" hidden="1" customHeight="1" x14ac:dyDescent="0.25">
      <c r="A1764" s="27" t="s">
        <v>1241</v>
      </c>
      <c r="B1764" s="20" t="s">
        <v>1242</v>
      </c>
      <c r="C1764" s="55"/>
      <c r="D1764" s="85">
        <f>D1765</f>
        <v>0</v>
      </c>
      <c r="E1764" s="85">
        <f t="shared" si="716"/>
        <v>0</v>
      </c>
      <c r="F1764" s="85">
        <f t="shared" si="716"/>
        <v>0</v>
      </c>
    </row>
    <row r="1765" spans="1:6" ht="38.25" hidden="1" customHeight="1" x14ac:dyDescent="0.25">
      <c r="A1765" s="59" t="s">
        <v>1409</v>
      </c>
      <c r="B1765" s="20" t="s">
        <v>1242</v>
      </c>
      <c r="C1765" s="55">
        <v>400</v>
      </c>
      <c r="D1765" s="85">
        <f>D1766</f>
        <v>0</v>
      </c>
      <c r="E1765" s="85">
        <f t="shared" si="716"/>
        <v>0</v>
      </c>
      <c r="F1765" s="85">
        <f t="shared" si="716"/>
        <v>0</v>
      </c>
    </row>
    <row r="1766" spans="1:6" ht="38.25" hidden="1" customHeight="1" x14ac:dyDescent="0.25">
      <c r="A1766" s="59" t="s">
        <v>1410</v>
      </c>
      <c r="B1766" s="20" t="s">
        <v>1242</v>
      </c>
      <c r="C1766" s="55">
        <v>410</v>
      </c>
      <c r="D1766" s="85"/>
      <c r="E1766" s="85"/>
      <c r="F1766" s="85"/>
    </row>
    <row r="1767" spans="1:6" ht="32.25" hidden="1" customHeight="1" x14ac:dyDescent="0.25">
      <c r="A1767" s="17" t="s">
        <v>1243</v>
      </c>
      <c r="B1767" s="1" t="s">
        <v>1244</v>
      </c>
      <c r="C1767" s="55"/>
      <c r="D1767" s="85">
        <f>D1768+D1771+D1774</f>
        <v>0</v>
      </c>
      <c r="E1767" s="85">
        <f t="shared" ref="E1767:F1767" si="717">E1768+E1771+E1774</f>
        <v>0</v>
      </c>
      <c r="F1767" s="85">
        <f t="shared" si="717"/>
        <v>0</v>
      </c>
    </row>
    <row r="1768" spans="1:6" ht="48" hidden="1" customHeight="1" x14ac:dyDescent="0.25">
      <c r="A1768" s="27" t="s">
        <v>1245</v>
      </c>
      <c r="B1768" s="20" t="s">
        <v>1246</v>
      </c>
      <c r="C1768" s="55"/>
      <c r="D1768" s="85">
        <f>D1769</f>
        <v>0</v>
      </c>
      <c r="E1768" s="85">
        <f t="shared" ref="E1768:F1769" si="718">E1769</f>
        <v>0</v>
      </c>
      <c r="F1768" s="85">
        <f t="shared" si="718"/>
        <v>0</v>
      </c>
    </row>
    <row r="1769" spans="1:6" ht="48" hidden="1" customHeight="1" x14ac:dyDescent="0.25">
      <c r="A1769" s="59" t="s">
        <v>1409</v>
      </c>
      <c r="B1769" s="20" t="s">
        <v>1246</v>
      </c>
      <c r="C1769" s="55">
        <v>400</v>
      </c>
      <c r="D1769" s="85">
        <f>D1770</f>
        <v>0</v>
      </c>
      <c r="E1769" s="85">
        <f t="shared" si="718"/>
        <v>0</v>
      </c>
      <c r="F1769" s="85">
        <f t="shared" si="718"/>
        <v>0</v>
      </c>
    </row>
    <row r="1770" spans="1:6" ht="48" hidden="1" customHeight="1" x14ac:dyDescent="0.25">
      <c r="A1770" s="59" t="s">
        <v>1410</v>
      </c>
      <c r="B1770" s="20" t="s">
        <v>1246</v>
      </c>
      <c r="C1770" s="55">
        <v>410</v>
      </c>
      <c r="D1770" s="85"/>
      <c r="E1770" s="85"/>
      <c r="F1770" s="85"/>
    </row>
    <row r="1771" spans="1:6" ht="30.75" hidden="1" customHeight="1" x14ac:dyDescent="0.25">
      <c r="A1771" s="27" t="s">
        <v>1247</v>
      </c>
      <c r="B1771" s="20" t="s">
        <v>1248</v>
      </c>
      <c r="C1771" s="55"/>
      <c r="D1771" s="85">
        <f>D1772</f>
        <v>0</v>
      </c>
      <c r="E1771" s="85">
        <f t="shared" ref="E1771:F1772" si="719">E1772</f>
        <v>0</v>
      </c>
      <c r="F1771" s="85">
        <f t="shared" si="719"/>
        <v>0</v>
      </c>
    </row>
    <row r="1772" spans="1:6" ht="30.75" hidden="1" customHeight="1" x14ac:dyDescent="0.25">
      <c r="A1772" s="59" t="s">
        <v>1409</v>
      </c>
      <c r="B1772" s="20" t="s">
        <v>1248</v>
      </c>
      <c r="C1772" s="55">
        <v>400</v>
      </c>
      <c r="D1772" s="85">
        <f>D1773</f>
        <v>0</v>
      </c>
      <c r="E1772" s="85">
        <f t="shared" si="719"/>
        <v>0</v>
      </c>
      <c r="F1772" s="85">
        <f t="shared" si="719"/>
        <v>0</v>
      </c>
    </row>
    <row r="1773" spans="1:6" ht="30.75" hidden="1" customHeight="1" x14ac:dyDescent="0.25">
      <c r="A1773" s="59" t="s">
        <v>1410</v>
      </c>
      <c r="B1773" s="20" t="s">
        <v>1248</v>
      </c>
      <c r="C1773" s="55">
        <v>410</v>
      </c>
      <c r="D1773" s="85"/>
      <c r="E1773" s="85"/>
      <c r="F1773" s="85"/>
    </row>
    <row r="1774" spans="1:6" ht="29.25" hidden="1" customHeight="1" x14ac:dyDescent="0.25">
      <c r="A1774" s="27" t="s">
        <v>1249</v>
      </c>
      <c r="B1774" s="20" t="s">
        <v>1250</v>
      </c>
      <c r="C1774" s="55"/>
      <c r="D1774" s="85">
        <f>D1794</f>
        <v>0</v>
      </c>
      <c r="E1774" s="85">
        <f t="shared" ref="E1774:F1774" si="720">E1794</f>
        <v>0</v>
      </c>
      <c r="F1774" s="85">
        <f t="shared" si="720"/>
        <v>0</v>
      </c>
    </row>
    <row r="1775" spans="1:6" ht="25.5" hidden="1" customHeight="1" x14ac:dyDescent="0.25">
      <c r="A1775" s="14" t="s">
        <v>222</v>
      </c>
      <c r="B1775" s="1" t="s">
        <v>1251</v>
      </c>
      <c r="C1775" s="55"/>
      <c r="D1775" s="85"/>
      <c r="E1775" s="85"/>
      <c r="F1775" s="85"/>
    </row>
    <row r="1776" spans="1:6" ht="23.25" hidden="1" customHeight="1" x14ac:dyDescent="0.25">
      <c r="A1776" s="4" t="s">
        <v>1252</v>
      </c>
      <c r="B1776" s="2" t="s">
        <v>1253</v>
      </c>
      <c r="C1776" s="55"/>
      <c r="D1776" s="85"/>
      <c r="E1776" s="85"/>
      <c r="F1776" s="85"/>
    </row>
    <row r="1777" spans="1:6" ht="32.25" hidden="1" customHeight="1" x14ac:dyDescent="0.25">
      <c r="A1777" s="4" t="s">
        <v>1254</v>
      </c>
      <c r="B1777" s="2" t="s">
        <v>1255</v>
      </c>
      <c r="C1777" s="55"/>
      <c r="D1777" s="85"/>
      <c r="E1777" s="85"/>
      <c r="F1777" s="85"/>
    </row>
    <row r="1778" spans="1:6" ht="31.5" hidden="1" x14ac:dyDescent="0.25">
      <c r="A1778" s="4" t="s">
        <v>1256</v>
      </c>
      <c r="B1778" s="2" t="s">
        <v>1257</v>
      </c>
      <c r="C1778" s="55"/>
      <c r="D1778" s="85"/>
      <c r="E1778" s="85"/>
      <c r="F1778" s="85"/>
    </row>
    <row r="1779" spans="1:6" ht="47.25" hidden="1" x14ac:dyDescent="0.25">
      <c r="A1779" s="4" t="s">
        <v>1258</v>
      </c>
      <c r="B1779" s="2" t="s">
        <v>1259</v>
      </c>
      <c r="C1779" s="55"/>
      <c r="D1779" s="85"/>
      <c r="E1779" s="85"/>
      <c r="F1779" s="85"/>
    </row>
    <row r="1780" spans="1:6" ht="31.5" hidden="1" x14ac:dyDescent="0.25">
      <c r="A1780" s="4" t="s">
        <v>1260</v>
      </c>
      <c r="B1780" s="2" t="s">
        <v>1261</v>
      </c>
      <c r="C1780" s="55"/>
      <c r="D1780" s="85"/>
      <c r="E1780" s="85"/>
      <c r="F1780" s="85"/>
    </row>
    <row r="1781" spans="1:6" ht="47.25" hidden="1" x14ac:dyDescent="0.25">
      <c r="A1781" s="4" t="s">
        <v>1262</v>
      </c>
      <c r="B1781" s="2" t="s">
        <v>1263</v>
      </c>
      <c r="C1781" s="55"/>
      <c r="D1781" s="85"/>
      <c r="E1781" s="85"/>
      <c r="F1781" s="85"/>
    </row>
    <row r="1782" spans="1:6" ht="27.75" hidden="1" customHeight="1" x14ac:dyDescent="0.25">
      <c r="A1782" s="14" t="s">
        <v>1264</v>
      </c>
      <c r="B1782" s="1" t="s">
        <v>1265</v>
      </c>
      <c r="C1782" s="55"/>
      <c r="D1782" s="85"/>
      <c r="E1782" s="85"/>
      <c r="F1782" s="85"/>
    </row>
    <row r="1783" spans="1:6" ht="31.5" hidden="1" x14ac:dyDescent="0.25">
      <c r="A1783" s="36" t="s">
        <v>1266</v>
      </c>
      <c r="B1783" s="2" t="s">
        <v>1267</v>
      </c>
      <c r="C1783" s="55"/>
      <c r="D1783" s="85"/>
      <c r="E1783" s="85"/>
      <c r="F1783" s="85"/>
    </row>
    <row r="1784" spans="1:6" ht="31.5" hidden="1" x14ac:dyDescent="0.25">
      <c r="A1784" s="36" t="s">
        <v>1266</v>
      </c>
      <c r="B1784" s="2" t="s">
        <v>1268</v>
      </c>
      <c r="C1784" s="55"/>
      <c r="D1784" s="85"/>
      <c r="E1784" s="85"/>
      <c r="F1784" s="85"/>
    </row>
    <row r="1785" spans="1:6" ht="47.25" hidden="1" x14ac:dyDescent="0.25">
      <c r="A1785" s="4" t="s">
        <v>1269</v>
      </c>
      <c r="B1785" s="2" t="s">
        <v>1270</v>
      </c>
      <c r="C1785" s="55"/>
      <c r="D1785" s="85"/>
      <c r="E1785" s="85"/>
      <c r="F1785" s="85"/>
    </row>
    <row r="1786" spans="1:6" ht="31.5" hidden="1" x14ac:dyDescent="0.25">
      <c r="A1786" s="14" t="s">
        <v>176</v>
      </c>
      <c r="B1786" s="1" t="s">
        <v>1271</v>
      </c>
      <c r="C1786" s="55"/>
      <c r="D1786" s="85"/>
      <c r="E1786" s="85"/>
      <c r="F1786" s="85"/>
    </row>
    <row r="1787" spans="1:6" ht="63" hidden="1" x14ac:dyDescent="0.25">
      <c r="A1787" s="4" t="s">
        <v>1272</v>
      </c>
      <c r="B1787" s="2" t="s">
        <v>1273</v>
      </c>
      <c r="C1787" s="55"/>
      <c r="D1787" s="85"/>
      <c r="E1787" s="85"/>
      <c r="F1787" s="85"/>
    </row>
    <row r="1788" spans="1:6" ht="47.25" hidden="1" x14ac:dyDescent="0.25">
      <c r="A1788" s="36" t="s">
        <v>1274</v>
      </c>
      <c r="B1788" s="2" t="s">
        <v>1275</v>
      </c>
      <c r="C1788" s="55"/>
      <c r="D1788" s="85"/>
      <c r="E1788" s="85"/>
      <c r="F1788" s="85"/>
    </row>
    <row r="1789" spans="1:6" ht="63" hidden="1" x14ac:dyDescent="0.25">
      <c r="A1789" s="36" t="s">
        <v>1276</v>
      </c>
      <c r="B1789" s="2" t="s">
        <v>1277</v>
      </c>
      <c r="C1789" s="55"/>
      <c r="D1789" s="85"/>
      <c r="E1789" s="85"/>
      <c r="F1789" s="85"/>
    </row>
    <row r="1790" spans="1:6" ht="47.25" hidden="1" x14ac:dyDescent="0.25">
      <c r="A1790" s="36" t="s">
        <v>1274</v>
      </c>
      <c r="B1790" s="2" t="s">
        <v>1278</v>
      </c>
      <c r="C1790" s="55"/>
      <c r="D1790" s="85"/>
      <c r="E1790" s="85"/>
      <c r="F1790" s="85"/>
    </row>
    <row r="1791" spans="1:6" ht="63" hidden="1" x14ac:dyDescent="0.25">
      <c r="A1791" s="36" t="s">
        <v>1276</v>
      </c>
      <c r="B1791" s="2" t="s">
        <v>1279</v>
      </c>
      <c r="C1791" s="55"/>
      <c r="D1791" s="85"/>
      <c r="E1791" s="85"/>
      <c r="F1791" s="85"/>
    </row>
    <row r="1792" spans="1:6" ht="47.25" hidden="1" x14ac:dyDescent="0.25">
      <c r="A1792" s="4" t="s">
        <v>1280</v>
      </c>
      <c r="B1792" s="2" t="s">
        <v>1281</v>
      </c>
      <c r="C1792" s="55"/>
      <c r="D1792" s="85"/>
      <c r="E1792" s="85"/>
      <c r="F1792" s="85"/>
    </row>
    <row r="1793" spans="1:6" ht="63" hidden="1" x14ac:dyDescent="0.25">
      <c r="A1793" s="4" t="s">
        <v>1282</v>
      </c>
      <c r="B1793" s="2" t="s">
        <v>1283</v>
      </c>
      <c r="C1793" s="55"/>
      <c r="D1793" s="85"/>
      <c r="E1793" s="85"/>
      <c r="F1793" s="85"/>
    </row>
    <row r="1794" spans="1:6" ht="35.25" hidden="1" customHeight="1" x14ac:dyDescent="0.25">
      <c r="A1794" s="59" t="s">
        <v>1409</v>
      </c>
      <c r="B1794" s="20" t="s">
        <v>1250</v>
      </c>
      <c r="C1794" s="55">
        <v>400</v>
      </c>
      <c r="D1794" s="85">
        <f>D1795</f>
        <v>0</v>
      </c>
      <c r="E1794" s="85">
        <f t="shared" ref="E1794:F1794" si="721">E1795</f>
        <v>0</v>
      </c>
      <c r="F1794" s="85">
        <f t="shared" si="721"/>
        <v>0</v>
      </c>
    </row>
    <row r="1795" spans="1:6" ht="35.25" hidden="1" customHeight="1" x14ac:dyDescent="0.25">
      <c r="A1795" s="59" t="s">
        <v>1410</v>
      </c>
      <c r="B1795" s="20" t="s">
        <v>1250</v>
      </c>
      <c r="C1795" s="55">
        <v>410</v>
      </c>
      <c r="D1795" s="85"/>
      <c r="E1795" s="85"/>
      <c r="F1795" s="85"/>
    </row>
    <row r="1796" spans="1:6" ht="34.5" hidden="1" customHeight="1" x14ac:dyDescent="0.25">
      <c r="A1796" s="13" t="s">
        <v>1284</v>
      </c>
      <c r="B1796" s="3" t="s">
        <v>1285</v>
      </c>
      <c r="C1796" s="55"/>
      <c r="D1796" s="85">
        <f>D1797+D1801</f>
        <v>0</v>
      </c>
      <c r="E1796" s="85">
        <f t="shared" ref="E1796:F1796" si="722">E1797+E1801</f>
        <v>0</v>
      </c>
      <c r="F1796" s="85">
        <f t="shared" si="722"/>
        <v>0</v>
      </c>
    </row>
    <row r="1797" spans="1:6" ht="37.5" hidden="1" customHeight="1" x14ac:dyDescent="0.25">
      <c r="A1797" s="14" t="s">
        <v>1286</v>
      </c>
      <c r="B1797" s="1" t="s">
        <v>1287</v>
      </c>
      <c r="C1797" s="55"/>
      <c r="D1797" s="85">
        <f>D1798</f>
        <v>0</v>
      </c>
      <c r="E1797" s="85">
        <f t="shared" ref="E1797:F1799" si="723">E1798</f>
        <v>0</v>
      </c>
      <c r="F1797" s="85">
        <f t="shared" si="723"/>
        <v>0</v>
      </c>
    </row>
    <row r="1798" spans="1:6" ht="38.25" hidden="1" customHeight="1" x14ac:dyDescent="0.25">
      <c r="A1798" s="27" t="s">
        <v>1288</v>
      </c>
      <c r="B1798" s="20" t="s">
        <v>1289</v>
      </c>
      <c r="C1798" s="55"/>
      <c r="D1798" s="85">
        <f>D1799</f>
        <v>0</v>
      </c>
      <c r="E1798" s="85">
        <f t="shared" si="723"/>
        <v>0</v>
      </c>
      <c r="F1798" s="85">
        <f t="shared" si="723"/>
        <v>0</v>
      </c>
    </row>
    <row r="1799" spans="1:6" ht="38.25" hidden="1" customHeight="1" x14ac:dyDescent="0.25">
      <c r="A1799" s="60" t="s">
        <v>1396</v>
      </c>
      <c r="B1799" s="20" t="s">
        <v>1289</v>
      </c>
      <c r="C1799" s="55">
        <v>200</v>
      </c>
      <c r="D1799" s="85">
        <f>D1800</f>
        <v>0</v>
      </c>
      <c r="E1799" s="85">
        <f t="shared" si="723"/>
        <v>0</v>
      </c>
      <c r="F1799" s="85">
        <f t="shared" si="723"/>
        <v>0</v>
      </c>
    </row>
    <row r="1800" spans="1:6" ht="38.25" hidden="1" customHeight="1" x14ac:dyDescent="0.25">
      <c r="A1800" s="60" t="s">
        <v>1397</v>
      </c>
      <c r="B1800" s="20" t="s">
        <v>1289</v>
      </c>
      <c r="C1800" s="55">
        <v>240</v>
      </c>
      <c r="D1800" s="85"/>
      <c r="E1800" s="85"/>
      <c r="F1800" s="85"/>
    </row>
    <row r="1801" spans="1:6" ht="45.75" hidden="1" customHeight="1" x14ac:dyDescent="0.25">
      <c r="A1801" s="14" t="s">
        <v>393</v>
      </c>
      <c r="B1801" s="1" t="s">
        <v>1290</v>
      </c>
      <c r="C1801" s="55"/>
      <c r="D1801" s="85">
        <f>D1802+D1805+D1808+D1811+D1814+D1817</f>
        <v>0</v>
      </c>
      <c r="E1801" s="85">
        <f t="shared" ref="E1801:F1801" si="724">E1802+E1805+E1808+E1811+E1814+E1817</f>
        <v>0</v>
      </c>
      <c r="F1801" s="85">
        <f t="shared" si="724"/>
        <v>0</v>
      </c>
    </row>
    <row r="1802" spans="1:6" ht="30.75" hidden="1" customHeight="1" x14ac:dyDescent="0.25">
      <c r="A1802" s="4" t="s">
        <v>1291</v>
      </c>
      <c r="B1802" s="2" t="s">
        <v>1292</v>
      </c>
      <c r="C1802" s="55"/>
      <c r="D1802" s="85">
        <f>D1803</f>
        <v>0</v>
      </c>
      <c r="E1802" s="85">
        <f t="shared" ref="E1802:F1803" si="725">E1803</f>
        <v>0</v>
      </c>
      <c r="F1802" s="85">
        <f t="shared" si="725"/>
        <v>0</v>
      </c>
    </row>
    <row r="1803" spans="1:6" ht="30.75" hidden="1" customHeight="1" x14ac:dyDescent="0.25">
      <c r="A1803" s="59" t="s">
        <v>1409</v>
      </c>
      <c r="B1803" s="2" t="s">
        <v>1292</v>
      </c>
      <c r="C1803" s="55">
        <v>400</v>
      </c>
      <c r="D1803" s="85">
        <f>D1804</f>
        <v>0</v>
      </c>
      <c r="E1803" s="85">
        <f t="shared" si="725"/>
        <v>0</v>
      </c>
      <c r="F1803" s="85">
        <f t="shared" si="725"/>
        <v>0</v>
      </c>
    </row>
    <row r="1804" spans="1:6" ht="30.75" hidden="1" customHeight="1" x14ac:dyDescent="0.25">
      <c r="A1804" s="59" t="s">
        <v>1410</v>
      </c>
      <c r="B1804" s="2" t="s">
        <v>1292</v>
      </c>
      <c r="C1804" s="55">
        <v>410</v>
      </c>
      <c r="D1804" s="85"/>
      <c r="E1804" s="85"/>
      <c r="F1804" s="85"/>
    </row>
    <row r="1805" spans="1:6" ht="31.5" hidden="1" customHeight="1" x14ac:dyDescent="0.25">
      <c r="A1805" s="4" t="s">
        <v>1293</v>
      </c>
      <c r="B1805" s="2" t="s">
        <v>1294</v>
      </c>
      <c r="C1805" s="55"/>
      <c r="D1805" s="85">
        <f>D1806</f>
        <v>0</v>
      </c>
      <c r="E1805" s="85">
        <f t="shared" ref="E1805:F1806" si="726">E1806</f>
        <v>0</v>
      </c>
      <c r="F1805" s="85">
        <f t="shared" si="726"/>
        <v>0</v>
      </c>
    </row>
    <row r="1806" spans="1:6" ht="31.5" hidden="1" customHeight="1" x14ac:dyDescent="0.25">
      <c r="A1806" s="59" t="s">
        <v>1409</v>
      </c>
      <c r="B1806" s="2" t="s">
        <v>1294</v>
      </c>
      <c r="C1806" s="55">
        <v>400</v>
      </c>
      <c r="D1806" s="85">
        <f>D1807</f>
        <v>0</v>
      </c>
      <c r="E1806" s="85">
        <f t="shared" si="726"/>
        <v>0</v>
      </c>
      <c r="F1806" s="85">
        <f t="shared" si="726"/>
        <v>0</v>
      </c>
    </row>
    <row r="1807" spans="1:6" ht="31.5" hidden="1" customHeight="1" x14ac:dyDescent="0.25">
      <c r="A1807" s="59" t="s">
        <v>1410</v>
      </c>
      <c r="B1807" s="2" t="s">
        <v>1294</v>
      </c>
      <c r="C1807" s="55">
        <v>410</v>
      </c>
      <c r="D1807" s="85"/>
      <c r="E1807" s="85"/>
      <c r="F1807" s="85"/>
    </row>
    <row r="1808" spans="1:6" ht="31.5" hidden="1" customHeight="1" x14ac:dyDescent="0.25">
      <c r="A1808" s="4" t="s">
        <v>1295</v>
      </c>
      <c r="B1808" s="2" t="s">
        <v>1296</v>
      </c>
      <c r="C1808" s="55"/>
      <c r="D1808" s="85">
        <f>D1809</f>
        <v>0</v>
      </c>
      <c r="E1808" s="85">
        <f t="shared" ref="E1808:F1809" si="727">E1809</f>
        <v>0</v>
      </c>
      <c r="F1808" s="85">
        <f t="shared" si="727"/>
        <v>0</v>
      </c>
    </row>
    <row r="1809" spans="1:6" ht="31.5" hidden="1" customHeight="1" x14ac:dyDescent="0.25">
      <c r="A1809" s="59" t="s">
        <v>1409</v>
      </c>
      <c r="B1809" s="2" t="s">
        <v>1296</v>
      </c>
      <c r="C1809" s="55">
        <v>400</v>
      </c>
      <c r="D1809" s="85">
        <f>D1810</f>
        <v>0</v>
      </c>
      <c r="E1809" s="85">
        <f t="shared" si="727"/>
        <v>0</v>
      </c>
      <c r="F1809" s="85">
        <f t="shared" si="727"/>
        <v>0</v>
      </c>
    </row>
    <row r="1810" spans="1:6" ht="31.5" hidden="1" customHeight="1" x14ac:dyDescent="0.25">
      <c r="A1810" s="59" t="s">
        <v>1410</v>
      </c>
      <c r="B1810" s="2" t="s">
        <v>1296</v>
      </c>
      <c r="C1810" s="55">
        <v>410</v>
      </c>
      <c r="D1810" s="85"/>
      <c r="E1810" s="85"/>
      <c r="F1810" s="85"/>
    </row>
    <row r="1811" spans="1:6" ht="31.5" hidden="1" x14ac:dyDescent="0.25">
      <c r="A1811" s="4" t="s">
        <v>1297</v>
      </c>
      <c r="B1811" s="2" t="s">
        <v>1298</v>
      </c>
      <c r="C1811" s="55"/>
      <c r="D1811" s="85">
        <f>D1812</f>
        <v>0</v>
      </c>
      <c r="E1811" s="85">
        <f t="shared" ref="E1811:F1812" si="728">E1812</f>
        <v>0</v>
      </c>
      <c r="F1811" s="85">
        <f t="shared" si="728"/>
        <v>0</v>
      </c>
    </row>
    <row r="1812" spans="1:6" ht="30.75" hidden="1" customHeight="1" x14ac:dyDescent="0.25">
      <c r="A1812" s="59" t="s">
        <v>1409</v>
      </c>
      <c r="B1812" s="2" t="s">
        <v>1298</v>
      </c>
      <c r="C1812" s="55">
        <v>400</v>
      </c>
      <c r="D1812" s="85">
        <f>D1813</f>
        <v>0</v>
      </c>
      <c r="E1812" s="85">
        <f t="shared" si="728"/>
        <v>0</v>
      </c>
      <c r="F1812" s="85">
        <f t="shared" si="728"/>
        <v>0</v>
      </c>
    </row>
    <row r="1813" spans="1:6" ht="30.75" hidden="1" customHeight="1" x14ac:dyDescent="0.25">
      <c r="A1813" s="59" t="s">
        <v>1410</v>
      </c>
      <c r="B1813" s="2" t="s">
        <v>1298</v>
      </c>
      <c r="C1813" s="55">
        <v>410</v>
      </c>
      <c r="D1813" s="85"/>
      <c r="E1813" s="85"/>
      <c r="F1813" s="85"/>
    </row>
    <row r="1814" spans="1:6" ht="33.75" hidden="1" customHeight="1" x14ac:dyDescent="0.25">
      <c r="A1814" s="21" t="s">
        <v>1299</v>
      </c>
      <c r="B1814" s="2" t="s">
        <v>1300</v>
      </c>
      <c r="C1814" s="55"/>
      <c r="D1814" s="85">
        <f>D1815</f>
        <v>0</v>
      </c>
      <c r="E1814" s="85">
        <f t="shared" ref="E1814:F1815" si="729">E1815</f>
        <v>0</v>
      </c>
      <c r="F1814" s="85">
        <f t="shared" si="729"/>
        <v>0</v>
      </c>
    </row>
    <row r="1815" spans="1:6" ht="33.75" hidden="1" customHeight="1" x14ac:dyDescent="0.25">
      <c r="A1815" s="59" t="s">
        <v>1409</v>
      </c>
      <c r="B1815" s="2" t="s">
        <v>1300</v>
      </c>
      <c r="C1815" s="55">
        <v>400</v>
      </c>
      <c r="D1815" s="85">
        <f>D1816</f>
        <v>0</v>
      </c>
      <c r="E1815" s="85">
        <f t="shared" si="729"/>
        <v>0</v>
      </c>
      <c r="F1815" s="85">
        <f t="shared" si="729"/>
        <v>0</v>
      </c>
    </row>
    <row r="1816" spans="1:6" ht="33.75" hidden="1" customHeight="1" x14ac:dyDescent="0.25">
      <c r="A1816" s="59" t="s">
        <v>1410</v>
      </c>
      <c r="B1816" s="2" t="s">
        <v>1300</v>
      </c>
      <c r="C1816" s="55">
        <v>410</v>
      </c>
      <c r="D1816" s="85"/>
      <c r="E1816" s="85"/>
      <c r="F1816" s="85"/>
    </row>
    <row r="1817" spans="1:6" ht="34.5" hidden="1" customHeight="1" x14ac:dyDescent="0.25">
      <c r="A1817" s="4" t="s">
        <v>1301</v>
      </c>
      <c r="B1817" s="2" t="s">
        <v>1302</v>
      </c>
      <c r="C1817" s="55"/>
      <c r="D1817" s="85">
        <f>D1818</f>
        <v>0</v>
      </c>
      <c r="E1817" s="85">
        <f t="shared" ref="E1817:F1818" si="730">E1818</f>
        <v>0</v>
      </c>
      <c r="F1817" s="85">
        <f t="shared" si="730"/>
        <v>0</v>
      </c>
    </row>
    <row r="1818" spans="1:6" ht="34.5" hidden="1" customHeight="1" x14ac:dyDescent="0.25">
      <c r="A1818" s="59" t="s">
        <v>1409</v>
      </c>
      <c r="B1818" s="2" t="s">
        <v>1302</v>
      </c>
      <c r="C1818" s="55">
        <v>400</v>
      </c>
      <c r="D1818" s="85">
        <f>D1819</f>
        <v>0</v>
      </c>
      <c r="E1818" s="85">
        <f t="shared" si="730"/>
        <v>0</v>
      </c>
      <c r="F1818" s="85">
        <f t="shared" si="730"/>
        <v>0</v>
      </c>
    </row>
    <row r="1819" spans="1:6" ht="34.5" hidden="1" customHeight="1" x14ac:dyDescent="0.25">
      <c r="A1819" s="59" t="s">
        <v>1410</v>
      </c>
      <c r="B1819" s="2" t="s">
        <v>1302</v>
      </c>
      <c r="C1819" s="55">
        <v>410</v>
      </c>
      <c r="D1819" s="85"/>
      <c r="E1819" s="85"/>
      <c r="F1819" s="85"/>
    </row>
    <row r="1820" spans="1:6" ht="41.25" hidden="1" customHeight="1" x14ac:dyDescent="0.25">
      <c r="A1820" s="4" t="s">
        <v>1303</v>
      </c>
      <c r="B1820" s="2" t="s">
        <v>1304</v>
      </c>
      <c r="C1820" s="55"/>
      <c r="D1820" s="85"/>
      <c r="E1820" s="85"/>
      <c r="F1820" s="85"/>
    </row>
    <row r="1821" spans="1:6" ht="48" hidden="1" customHeight="1" x14ac:dyDescent="0.25">
      <c r="A1821" s="4" t="s">
        <v>1305</v>
      </c>
      <c r="B1821" s="2" t="s">
        <v>1306</v>
      </c>
      <c r="C1821" s="55"/>
      <c r="D1821" s="85"/>
      <c r="E1821" s="85"/>
      <c r="F1821" s="85"/>
    </row>
    <row r="1822" spans="1:6" ht="33.75" hidden="1" customHeight="1" x14ac:dyDescent="0.25">
      <c r="A1822" s="13" t="s">
        <v>1307</v>
      </c>
      <c r="B1822" s="3" t="s">
        <v>1308</v>
      </c>
      <c r="C1822" s="55"/>
      <c r="D1822" s="85">
        <f>D1823</f>
        <v>0</v>
      </c>
      <c r="E1822" s="85">
        <f t="shared" ref="E1822:F1825" si="731">E1823</f>
        <v>0</v>
      </c>
      <c r="F1822" s="85">
        <f t="shared" si="731"/>
        <v>0</v>
      </c>
    </row>
    <row r="1823" spans="1:6" ht="39" hidden="1" customHeight="1" x14ac:dyDescent="0.25">
      <c r="A1823" s="14" t="s">
        <v>1309</v>
      </c>
      <c r="B1823" s="1" t="s">
        <v>1310</v>
      </c>
      <c r="C1823" s="55"/>
      <c r="D1823" s="85">
        <f>D1824</f>
        <v>0</v>
      </c>
      <c r="E1823" s="85">
        <f t="shared" si="731"/>
        <v>0</v>
      </c>
      <c r="F1823" s="85">
        <f t="shared" si="731"/>
        <v>0</v>
      </c>
    </row>
    <row r="1824" spans="1:6" ht="51.75" hidden="1" customHeight="1" x14ac:dyDescent="0.25">
      <c r="A1824" s="27" t="s">
        <v>1311</v>
      </c>
      <c r="B1824" s="20" t="s">
        <v>1312</v>
      </c>
      <c r="C1824" s="55"/>
      <c r="D1824" s="85">
        <f>D1825</f>
        <v>0</v>
      </c>
      <c r="E1824" s="85">
        <f t="shared" si="731"/>
        <v>0</v>
      </c>
      <c r="F1824" s="85">
        <f t="shared" si="731"/>
        <v>0</v>
      </c>
    </row>
    <row r="1825" spans="1:6" ht="38.25" hidden="1" customHeight="1" x14ac:dyDescent="0.25">
      <c r="A1825" s="59" t="s">
        <v>1409</v>
      </c>
      <c r="B1825" s="20" t="s">
        <v>1312</v>
      </c>
      <c r="C1825" s="55">
        <v>400</v>
      </c>
      <c r="D1825" s="85">
        <f>D1826</f>
        <v>0</v>
      </c>
      <c r="E1825" s="85">
        <f t="shared" si="731"/>
        <v>0</v>
      </c>
      <c r="F1825" s="85">
        <f t="shared" si="731"/>
        <v>0</v>
      </c>
    </row>
    <row r="1826" spans="1:6" ht="28.5" hidden="1" customHeight="1" x14ac:dyDescent="0.25">
      <c r="A1826" s="59" t="s">
        <v>1410</v>
      </c>
      <c r="B1826" s="20" t="s">
        <v>1312</v>
      </c>
      <c r="C1826" s="55">
        <v>410</v>
      </c>
      <c r="D1826" s="85"/>
      <c r="E1826" s="85"/>
      <c r="F1826" s="85"/>
    </row>
    <row r="1827" spans="1:6" ht="60" hidden="1" customHeight="1" x14ac:dyDescent="0.25">
      <c r="A1827" s="14" t="s">
        <v>1313</v>
      </c>
      <c r="B1827" s="1" t="s">
        <v>1314</v>
      </c>
      <c r="C1827" s="55"/>
      <c r="D1827" s="85"/>
      <c r="E1827" s="85"/>
      <c r="F1827" s="85"/>
    </row>
    <row r="1828" spans="1:6" ht="53.25" hidden="1" customHeight="1" x14ac:dyDescent="0.25">
      <c r="A1828" s="36" t="s">
        <v>828</v>
      </c>
      <c r="B1828" s="2" t="s">
        <v>1315</v>
      </c>
      <c r="C1828" s="55"/>
      <c r="D1828" s="85"/>
      <c r="E1828" s="85"/>
      <c r="F1828" s="85"/>
    </row>
    <row r="1829" spans="1:6" ht="58.5" hidden="1" customHeight="1" x14ac:dyDescent="0.25">
      <c r="A1829" s="4" t="s">
        <v>830</v>
      </c>
      <c r="B1829" s="2" t="s">
        <v>1316</v>
      </c>
      <c r="C1829" s="55"/>
      <c r="D1829" s="85"/>
      <c r="E1829" s="85"/>
      <c r="F1829" s="85"/>
    </row>
    <row r="1830" spans="1:6" ht="39" hidden="1" customHeight="1" x14ac:dyDescent="0.25">
      <c r="A1830" s="13" t="s">
        <v>128</v>
      </c>
      <c r="B1830" s="3" t="s">
        <v>1317</v>
      </c>
      <c r="C1830" s="55"/>
      <c r="D1830" s="85"/>
      <c r="E1830" s="85"/>
      <c r="F1830" s="85"/>
    </row>
    <row r="1831" spans="1:6" ht="38.25" hidden="1" customHeight="1" x14ac:dyDescent="0.25">
      <c r="A1831" s="7" t="s">
        <v>130</v>
      </c>
      <c r="B1831" s="1" t="s">
        <v>1318</v>
      </c>
      <c r="C1831" s="55"/>
      <c r="D1831" s="85"/>
      <c r="E1831" s="85"/>
      <c r="F1831" s="85"/>
    </row>
    <row r="1832" spans="1:6" ht="36" hidden="1" customHeight="1" x14ac:dyDescent="0.25">
      <c r="A1832" s="27" t="s">
        <v>1319</v>
      </c>
      <c r="B1832" s="20" t="s">
        <v>1320</v>
      </c>
      <c r="C1832" s="55"/>
      <c r="D1832" s="85"/>
      <c r="E1832" s="85"/>
      <c r="F1832" s="85"/>
    </row>
    <row r="1833" spans="1:6" ht="41.25" hidden="1" customHeight="1" x14ac:dyDescent="0.25">
      <c r="A1833" s="27" t="s">
        <v>132</v>
      </c>
      <c r="B1833" s="20" t="s">
        <v>1321</v>
      </c>
      <c r="C1833" s="55"/>
      <c r="D1833" s="85"/>
      <c r="E1833" s="85"/>
      <c r="F1833" s="85"/>
    </row>
    <row r="1834" spans="1:6" ht="43.5" customHeight="1" x14ac:dyDescent="0.25">
      <c r="A1834" s="12" t="s">
        <v>1322</v>
      </c>
      <c r="B1834" s="10" t="s">
        <v>1323</v>
      </c>
      <c r="C1834" s="55"/>
      <c r="D1834" s="85">
        <f>D1835+D1843</f>
        <v>13483</v>
      </c>
      <c r="E1834" s="85">
        <f t="shared" ref="E1834:F1834" si="732">E1835+E1843</f>
        <v>3000</v>
      </c>
      <c r="F1834" s="85">
        <f t="shared" si="732"/>
        <v>0</v>
      </c>
    </row>
    <row r="1835" spans="1:6" ht="35.25" hidden="1" customHeight="1" x14ac:dyDescent="0.25">
      <c r="A1835" s="13" t="s">
        <v>1324</v>
      </c>
      <c r="B1835" s="3" t="s">
        <v>1325</v>
      </c>
      <c r="C1835" s="55"/>
      <c r="D1835" s="85">
        <f>D1836</f>
        <v>0</v>
      </c>
      <c r="E1835" s="85">
        <f t="shared" ref="E1835:F1835" si="733">E1836</f>
        <v>0</v>
      </c>
      <c r="F1835" s="85">
        <f t="shared" si="733"/>
        <v>0</v>
      </c>
    </row>
    <row r="1836" spans="1:6" ht="37.5" hidden="1" customHeight="1" x14ac:dyDescent="0.25">
      <c r="A1836" s="14" t="s">
        <v>1326</v>
      </c>
      <c r="B1836" s="1" t="s">
        <v>1327</v>
      </c>
      <c r="C1836" s="55"/>
      <c r="D1836" s="85">
        <f>D1837+D1838+D1839+D1840</f>
        <v>0</v>
      </c>
      <c r="E1836" s="85">
        <f t="shared" ref="E1836:F1836" si="734">E1837+E1838+E1839+E1840</f>
        <v>0</v>
      </c>
      <c r="F1836" s="85">
        <f t="shared" si="734"/>
        <v>0</v>
      </c>
    </row>
    <row r="1837" spans="1:6" ht="48.75" hidden="1" customHeight="1" x14ac:dyDescent="0.25">
      <c r="A1837" s="36" t="s">
        <v>1328</v>
      </c>
      <c r="B1837" s="2" t="s">
        <v>1329</v>
      </c>
      <c r="C1837" s="55"/>
      <c r="D1837" s="85"/>
      <c r="E1837" s="85"/>
      <c r="F1837" s="85"/>
    </row>
    <row r="1838" spans="1:6" ht="30.75" hidden="1" customHeight="1" x14ac:dyDescent="0.25">
      <c r="A1838" s="36" t="s">
        <v>1328</v>
      </c>
      <c r="B1838" s="2" t="s">
        <v>1330</v>
      </c>
      <c r="C1838" s="55"/>
      <c r="D1838" s="85"/>
      <c r="E1838" s="85"/>
      <c r="F1838" s="85"/>
    </row>
    <row r="1839" spans="1:6" ht="48.75" hidden="1" customHeight="1" x14ac:dyDescent="0.25">
      <c r="A1839" s="36" t="s">
        <v>1328</v>
      </c>
      <c r="B1839" s="2" t="s">
        <v>1331</v>
      </c>
      <c r="C1839" s="55"/>
      <c r="D1839" s="85"/>
      <c r="E1839" s="85"/>
      <c r="F1839" s="85"/>
    </row>
    <row r="1840" spans="1:6" ht="47.25" hidden="1" customHeight="1" x14ac:dyDescent="0.25">
      <c r="A1840" s="21" t="s">
        <v>1332</v>
      </c>
      <c r="B1840" s="20" t="s">
        <v>1333</v>
      </c>
      <c r="C1840" s="55"/>
      <c r="D1840" s="85">
        <f>D1841</f>
        <v>0</v>
      </c>
      <c r="E1840" s="85">
        <f t="shared" ref="E1840:F1841" si="735">E1841</f>
        <v>0</v>
      </c>
      <c r="F1840" s="85">
        <f t="shared" si="735"/>
        <v>0</v>
      </c>
    </row>
    <row r="1841" spans="1:6" ht="31.5" hidden="1" customHeight="1" x14ac:dyDescent="0.25">
      <c r="A1841" s="60" t="s">
        <v>1396</v>
      </c>
      <c r="B1841" s="20" t="s">
        <v>1333</v>
      </c>
      <c r="C1841" s="55">
        <v>200</v>
      </c>
      <c r="D1841" s="85">
        <f>D1842</f>
        <v>0</v>
      </c>
      <c r="E1841" s="85">
        <f t="shared" si="735"/>
        <v>0</v>
      </c>
      <c r="F1841" s="85">
        <f t="shared" si="735"/>
        <v>0</v>
      </c>
    </row>
    <row r="1842" spans="1:6" ht="28.5" hidden="1" customHeight="1" x14ac:dyDescent="0.25">
      <c r="A1842" s="60" t="s">
        <v>1397</v>
      </c>
      <c r="B1842" s="20" t="s">
        <v>1333</v>
      </c>
      <c r="C1842" s="55">
        <v>240</v>
      </c>
      <c r="D1842" s="85"/>
      <c r="E1842" s="85"/>
      <c r="F1842" s="85"/>
    </row>
    <row r="1843" spans="1:6" ht="53.25" customHeight="1" x14ac:dyDescent="0.25">
      <c r="A1843" s="13" t="s">
        <v>1334</v>
      </c>
      <c r="B1843" s="3" t="s">
        <v>1335</v>
      </c>
      <c r="C1843" s="55"/>
      <c r="D1843" s="85">
        <f>D1844+D1851</f>
        <v>13483</v>
      </c>
      <c r="E1843" s="85">
        <f t="shared" ref="E1843:F1843" si="736">E1844+E1851</f>
        <v>3000</v>
      </c>
      <c r="F1843" s="85">
        <f t="shared" si="736"/>
        <v>0</v>
      </c>
    </row>
    <row r="1844" spans="1:6" ht="39" hidden="1" customHeight="1" x14ac:dyDescent="0.25">
      <c r="A1844" s="14" t="s">
        <v>1442</v>
      </c>
      <c r="B1844" s="1" t="s">
        <v>1336</v>
      </c>
      <c r="C1844" s="55"/>
      <c r="D1844" s="85">
        <f>D1845+D1848</f>
        <v>0</v>
      </c>
      <c r="E1844" s="85">
        <f t="shared" ref="E1844:F1844" si="737">E1845+E1848</f>
        <v>0</v>
      </c>
      <c r="F1844" s="85">
        <f t="shared" si="737"/>
        <v>0</v>
      </c>
    </row>
    <row r="1845" spans="1:6" ht="38.25" hidden="1" customHeight="1" x14ac:dyDescent="0.25">
      <c r="A1845" s="21" t="s">
        <v>1337</v>
      </c>
      <c r="B1845" s="20" t="s">
        <v>1338</v>
      </c>
      <c r="C1845" s="55"/>
      <c r="D1845" s="85">
        <f>D1846</f>
        <v>0</v>
      </c>
      <c r="E1845" s="85">
        <f t="shared" ref="E1845:F1846" si="738">E1846</f>
        <v>0</v>
      </c>
      <c r="F1845" s="85">
        <f t="shared" si="738"/>
        <v>0</v>
      </c>
    </row>
    <row r="1846" spans="1:6" ht="30.75" hidden="1" customHeight="1" x14ac:dyDescent="0.25">
      <c r="A1846" s="59" t="s">
        <v>1409</v>
      </c>
      <c r="B1846" s="20" t="s">
        <v>1338</v>
      </c>
      <c r="C1846" s="55">
        <v>400</v>
      </c>
      <c r="D1846" s="85">
        <f>D1847</f>
        <v>0</v>
      </c>
      <c r="E1846" s="85">
        <f t="shared" si="738"/>
        <v>0</v>
      </c>
      <c r="F1846" s="85">
        <f t="shared" si="738"/>
        <v>0</v>
      </c>
    </row>
    <row r="1847" spans="1:6" ht="23.25" hidden="1" customHeight="1" x14ac:dyDescent="0.25">
      <c r="A1847" s="59" t="s">
        <v>1410</v>
      </c>
      <c r="B1847" s="20" t="s">
        <v>1338</v>
      </c>
      <c r="C1847" s="55">
        <v>410</v>
      </c>
      <c r="D1847" s="85"/>
      <c r="E1847" s="85"/>
      <c r="F1847" s="85"/>
    </row>
    <row r="1848" spans="1:6" ht="54.75" hidden="1" customHeight="1" x14ac:dyDescent="0.25">
      <c r="A1848" s="21" t="s">
        <v>1339</v>
      </c>
      <c r="B1848" s="20" t="s">
        <v>1340</v>
      </c>
      <c r="C1848" s="55"/>
      <c r="D1848" s="85">
        <f>D1849</f>
        <v>0</v>
      </c>
      <c r="E1848" s="85"/>
      <c r="F1848" s="85"/>
    </row>
    <row r="1849" spans="1:6" ht="30.75" hidden="1" customHeight="1" x14ac:dyDescent="0.25">
      <c r="A1849" s="59" t="s">
        <v>1409</v>
      </c>
      <c r="B1849" s="20" t="s">
        <v>1340</v>
      </c>
      <c r="C1849" s="55">
        <v>400</v>
      </c>
      <c r="D1849" s="85">
        <f>D1850</f>
        <v>0</v>
      </c>
      <c r="E1849" s="85"/>
      <c r="F1849" s="85"/>
    </row>
    <row r="1850" spans="1:6" ht="27.75" hidden="1" customHeight="1" x14ac:dyDescent="0.25">
      <c r="A1850" s="59" t="s">
        <v>1410</v>
      </c>
      <c r="B1850" s="20" t="s">
        <v>1340</v>
      </c>
      <c r="C1850" s="55">
        <v>410</v>
      </c>
      <c r="D1850" s="85"/>
      <c r="E1850" s="85"/>
      <c r="F1850" s="85"/>
    </row>
    <row r="1851" spans="1:6" ht="77.25" customHeight="1" x14ac:dyDescent="0.25">
      <c r="A1851" s="14" t="s">
        <v>1667</v>
      </c>
      <c r="B1851" s="1" t="s">
        <v>1341</v>
      </c>
      <c r="C1851" s="55"/>
      <c r="D1851" s="85">
        <f>D1852+D1855</f>
        <v>13483</v>
      </c>
      <c r="E1851" s="85">
        <f t="shared" ref="E1851:F1851" si="739">E1852+E1855</f>
        <v>3000</v>
      </c>
      <c r="F1851" s="85">
        <f t="shared" si="739"/>
        <v>0</v>
      </c>
    </row>
    <row r="1852" spans="1:6" ht="36.75" customHeight="1" x14ac:dyDescent="0.25">
      <c r="A1852" s="21" t="s">
        <v>1337</v>
      </c>
      <c r="B1852" s="20" t="s">
        <v>1342</v>
      </c>
      <c r="C1852" s="55"/>
      <c r="D1852" s="85">
        <f>D1853</f>
        <v>12283</v>
      </c>
      <c r="E1852" s="85">
        <f t="shared" ref="E1852:F1853" si="740">E1853</f>
        <v>0</v>
      </c>
      <c r="F1852" s="85">
        <f t="shared" si="740"/>
        <v>0</v>
      </c>
    </row>
    <row r="1853" spans="1:6" ht="36.75" customHeight="1" x14ac:dyDescent="0.25">
      <c r="A1853" s="60" t="s">
        <v>1409</v>
      </c>
      <c r="B1853" s="20" t="s">
        <v>1342</v>
      </c>
      <c r="C1853" s="55">
        <v>400</v>
      </c>
      <c r="D1853" s="85">
        <f>D1854</f>
        <v>12283</v>
      </c>
      <c r="E1853" s="85">
        <f t="shared" si="740"/>
        <v>0</v>
      </c>
      <c r="F1853" s="85">
        <f t="shared" si="740"/>
        <v>0</v>
      </c>
    </row>
    <row r="1854" spans="1:6" ht="24.75" customHeight="1" x14ac:dyDescent="0.25">
      <c r="A1854" s="60" t="s">
        <v>1410</v>
      </c>
      <c r="B1854" s="20" t="s">
        <v>1342</v>
      </c>
      <c r="C1854" s="55">
        <v>410</v>
      </c>
      <c r="D1854" s="85">
        <v>12283</v>
      </c>
      <c r="E1854" s="85"/>
      <c r="F1854" s="85"/>
    </row>
    <row r="1855" spans="1:6" ht="50.25" customHeight="1" x14ac:dyDescent="0.25">
      <c r="A1855" s="21" t="s">
        <v>1339</v>
      </c>
      <c r="B1855" s="20" t="s">
        <v>1343</v>
      </c>
      <c r="C1855" s="55"/>
      <c r="D1855" s="85">
        <f>D1858+D1856</f>
        <v>1200</v>
      </c>
      <c r="E1855" s="85">
        <f>E1858</f>
        <v>3000</v>
      </c>
      <c r="F1855" s="85">
        <f>F1858</f>
        <v>0</v>
      </c>
    </row>
    <row r="1856" spans="1:6" ht="34.5" hidden="1" customHeight="1" x14ac:dyDescent="0.25">
      <c r="A1856" s="60" t="s">
        <v>1396</v>
      </c>
      <c r="B1856" s="20" t="s">
        <v>1343</v>
      </c>
      <c r="C1856" s="55">
        <v>200</v>
      </c>
      <c r="D1856" s="85">
        <f>D1857</f>
        <v>0</v>
      </c>
      <c r="E1856" s="85"/>
      <c r="F1856" s="85"/>
    </row>
    <row r="1857" spans="1:6" ht="31.5" hidden="1" customHeight="1" x14ac:dyDescent="0.25">
      <c r="A1857" s="60" t="s">
        <v>1397</v>
      </c>
      <c r="B1857" s="20" t="s">
        <v>1343</v>
      </c>
      <c r="C1857" s="55">
        <v>240</v>
      </c>
      <c r="D1857" s="85">
        <v>0</v>
      </c>
      <c r="E1857" s="85"/>
      <c r="F1857" s="85"/>
    </row>
    <row r="1858" spans="1:6" ht="32.25" customHeight="1" x14ac:dyDescent="0.25">
      <c r="A1858" s="92" t="s">
        <v>1409</v>
      </c>
      <c r="B1858" s="20" t="s">
        <v>1343</v>
      </c>
      <c r="C1858" s="55">
        <v>400</v>
      </c>
      <c r="D1858" s="85">
        <f>D1859</f>
        <v>1200</v>
      </c>
      <c r="E1858" s="85">
        <f t="shared" ref="E1858:F1858" si="741">E1859</f>
        <v>3000</v>
      </c>
      <c r="F1858" s="85">
        <f t="shared" si="741"/>
        <v>0</v>
      </c>
    </row>
    <row r="1859" spans="1:6" ht="36" customHeight="1" x14ac:dyDescent="0.25">
      <c r="A1859" s="60" t="s">
        <v>1410</v>
      </c>
      <c r="B1859" s="20" t="s">
        <v>1343</v>
      </c>
      <c r="C1859" s="55">
        <v>410</v>
      </c>
      <c r="D1859" s="85">
        <v>1200</v>
      </c>
      <c r="E1859" s="85">
        <v>3000</v>
      </c>
      <c r="F1859" s="85"/>
    </row>
    <row r="1860" spans="1:6" ht="36" customHeight="1" x14ac:dyDescent="0.25">
      <c r="A1860" s="77" t="s">
        <v>1424</v>
      </c>
      <c r="B1860" s="82" t="s">
        <v>1427</v>
      </c>
      <c r="C1860" s="83"/>
      <c r="D1860" s="103">
        <f>D29+D44+D162+D429+D528+D612+D666+D741+D867+D943+D1062+D1140+D1244+D1368+D1416+D1520+D1548+D1735+D1834</f>
        <v>2671933</v>
      </c>
      <c r="E1860" s="103">
        <f>E29+E44+E162+E429+E528+E612+E666+E741+E867+E943+E1062+E1140+E1244+E1368+E1416+E1520+E1548+E1735+E1834</f>
        <v>2182409</v>
      </c>
      <c r="F1860" s="103">
        <f>F29+F44+F162+F429+F528+F612+F666+F741+F867+F943+F1062+F1140+F1244+F1368+F1416+F1520+F1548+F1735+F1834</f>
        <v>2191197</v>
      </c>
    </row>
    <row r="1861" spans="1:6" ht="36.75" customHeight="1" x14ac:dyDescent="0.25">
      <c r="A1861" s="13" t="s">
        <v>1344</v>
      </c>
      <c r="B1861" s="3" t="s">
        <v>1345</v>
      </c>
      <c r="C1861" s="55"/>
      <c r="D1861" s="85">
        <f>D1862+D1868+D1876+D1879+D1865</f>
        <v>10398</v>
      </c>
      <c r="E1861" s="85">
        <f t="shared" ref="E1861:F1861" si="742">E1862+E1868+E1876+E1879+E1865</f>
        <v>10388</v>
      </c>
      <c r="F1861" s="85">
        <f t="shared" si="742"/>
        <v>10388</v>
      </c>
    </row>
    <row r="1862" spans="1:6" ht="33" customHeight="1" x14ac:dyDescent="0.25">
      <c r="A1862" s="54" t="s">
        <v>1346</v>
      </c>
      <c r="B1862" s="20" t="s">
        <v>1347</v>
      </c>
      <c r="C1862" s="55"/>
      <c r="D1862" s="101">
        <f>D1863</f>
        <v>2087</v>
      </c>
      <c r="E1862" s="101">
        <f t="shared" ref="E1862:F1863" si="743">E1863</f>
        <v>2087</v>
      </c>
      <c r="F1862" s="101">
        <f t="shared" si="743"/>
        <v>2087</v>
      </c>
    </row>
    <row r="1863" spans="1:6" ht="33" customHeight="1" x14ac:dyDescent="0.25">
      <c r="A1863" s="60" t="s">
        <v>1394</v>
      </c>
      <c r="B1863" s="20" t="s">
        <v>1347</v>
      </c>
      <c r="C1863" s="55">
        <v>100</v>
      </c>
      <c r="D1863" s="101">
        <f>D1864</f>
        <v>2087</v>
      </c>
      <c r="E1863" s="101">
        <f t="shared" si="743"/>
        <v>2087</v>
      </c>
      <c r="F1863" s="101">
        <f t="shared" si="743"/>
        <v>2087</v>
      </c>
    </row>
    <row r="1864" spans="1:6" ht="33" customHeight="1" x14ac:dyDescent="0.25">
      <c r="A1864" s="60" t="s">
        <v>1395</v>
      </c>
      <c r="B1864" s="20" t="s">
        <v>1347</v>
      </c>
      <c r="C1864" s="55">
        <v>120</v>
      </c>
      <c r="D1864" s="101">
        <v>2087</v>
      </c>
      <c r="E1864" s="101">
        <v>2087</v>
      </c>
      <c r="F1864" s="101">
        <v>2087</v>
      </c>
    </row>
    <row r="1865" spans="1:6" ht="33" hidden="1" customHeight="1" x14ac:dyDescent="0.25">
      <c r="A1865" s="54" t="s">
        <v>1348</v>
      </c>
      <c r="B1865" s="20" t="s">
        <v>1349</v>
      </c>
      <c r="C1865" s="55"/>
      <c r="D1865" s="101">
        <f>D1866</f>
        <v>0</v>
      </c>
      <c r="E1865" s="101">
        <f t="shared" ref="E1865:F1866" si="744">E1866</f>
        <v>0</v>
      </c>
      <c r="F1865" s="101">
        <f t="shared" si="744"/>
        <v>0</v>
      </c>
    </row>
    <row r="1866" spans="1:6" ht="33" hidden="1" customHeight="1" x14ac:dyDescent="0.25">
      <c r="A1866" s="60" t="s">
        <v>1394</v>
      </c>
      <c r="B1866" s="20" t="s">
        <v>1349</v>
      </c>
      <c r="C1866" s="55">
        <v>100</v>
      </c>
      <c r="D1866" s="101">
        <f>D1867</f>
        <v>0</v>
      </c>
      <c r="E1866" s="101">
        <f t="shared" si="744"/>
        <v>0</v>
      </c>
      <c r="F1866" s="101">
        <f t="shared" si="744"/>
        <v>0</v>
      </c>
    </row>
    <row r="1867" spans="1:6" ht="33" hidden="1" customHeight="1" x14ac:dyDescent="0.25">
      <c r="A1867" s="60" t="s">
        <v>1395</v>
      </c>
      <c r="B1867" s="20" t="s">
        <v>1349</v>
      </c>
      <c r="C1867" s="55">
        <v>120</v>
      </c>
      <c r="D1867" s="101"/>
      <c r="E1867" s="101"/>
      <c r="F1867" s="101"/>
    </row>
    <row r="1868" spans="1:6" ht="41.25" customHeight="1" x14ac:dyDescent="0.25">
      <c r="A1868" s="21" t="s">
        <v>1350</v>
      </c>
      <c r="B1868" s="20" t="s">
        <v>1351</v>
      </c>
      <c r="C1868" s="55"/>
      <c r="D1868" s="101">
        <f>D1869+D1871</f>
        <v>2791</v>
      </c>
      <c r="E1868" s="101">
        <f t="shared" ref="E1868:F1868" si="745">E1869+E1871</f>
        <v>2781</v>
      </c>
      <c r="F1868" s="101">
        <f t="shared" si="745"/>
        <v>2781</v>
      </c>
    </row>
    <row r="1869" spans="1:6" ht="60" customHeight="1" x14ac:dyDescent="0.25">
      <c r="A1869" s="60" t="s">
        <v>1394</v>
      </c>
      <c r="B1869" s="20" t="s">
        <v>1351</v>
      </c>
      <c r="C1869" s="55">
        <v>100</v>
      </c>
      <c r="D1869" s="101">
        <f>D1870</f>
        <v>2781</v>
      </c>
      <c r="E1869" s="101">
        <f t="shared" ref="E1869:F1869" si="746">E1870</f>
        <v>2763</v>
      </c>
      <c r="F1869" s="101">
        <f t="shared" si="746"/>
        <v>2763</v>
      </c>
    </row>
    <row r="1870" spans="1:6" ht="28.5" customHeight="1" x14ac:dyDescent="0.25">
      <c r="A1870" s="60" t="s">
        <v>1395</v>
      </c>
      <c r="B1870" s="20" t="s">
        <v>1351</v>
      </c>
      <c r="C1870" s="55">
        <v>120</v>
      </c>
      <c r="D1870" s="101">
        <v>2781</v>
      </c>
      <c r="E1870" s="101">
        <v>2763</v>
      </c>
      <c r="F1870" s="101">
        <v>2763</v>
      </c>
    </row>
    <row r="1871" spans="1:6" ht="25.5" customHeight="1" x14ac:dyDescent="0.25">
      <c r="A1871" s="60" t="s">
        <v>1396</v>
      </c>
      <c r="B1871" s="20" t="s">
        <v>1351</v>
      </c>
      <c r="C1871" s="55">
        <v>200</v>
      </c>
      <c r="D1871" s="101">
        <f>D1872</f>
        <v>10</v>
      </c>
      <c r="E1871" s="101">
        <f t="shared" ref="E1871:F1871" si="747">E1872</f>
        <v>18</v>
      </c>
      <c r="F1871" s="101">
        <f t="shared" si="747"/>
        <v>18</v>
      </c>
    </row>
    <row r="1872" spans="1:6" ht="35.25" customHeight="1" x14ac:dyDescent="0.25">
      <c r="A1872" s="60" t="s">
        <v>1397</v>
      </c>
      <c r="B1872" s="20" t="s">
        <v>1351</v>
      </c>
      <c r="C1872" s="55">
        <v>240</v>
      </c>
      <c r="D1872" s="101">
        <v>10</v>
      </c>
      <c r="E1872" s="101">
        <v>18</v>
      </c>
      <c r="F1872" s="101">
        <v>18</v>
      </c>
    </row>
    <row r="1873" spans="1:6" ht="41.25" hidden="1" customHeight="1" x14ac:dyDescent="0.25">
      <c r="A1873" s="54" t="s">
        <v>1352</v>
      </c>
      <c r="B1873" s="20" t="s">
        <v>1353</v>
      </c>
      <c r="C1873" s="55"/>
      <c r="D1873" s="85"/>
      <c r="E1873" s="85"/>
      <c r="F1873" s="85"/>
    </row>
    <row r="1874" spans="1:6" ht="41.25" hidden="1" customHeight="1" x14ac:dyDescent="0.25">
      <c r="A1874" s="62"/>
      <c r="B1874" s="20" t="s">
        <v>1353</v>
      </c>
      <c r="C1874" s="55">
        <v>200</v>
      </c>
      <c r="D1874" s="85"/>
      <c r="E1874" s="85"/>
      <c r="F1874" s="85"/>
    </row>
    <row r="1875" spans="1:6" ht="41.25" hidden="1" customHeight="1" x14ac:dyDescent="0.25">
      <c r="A1875" s="62"/>
      <c r="B1875" s="20" t="s">
        <v>1353</v>
      </c>
      <c r="C1875" s="55">
        <v>240</v>
      </c>
      <c r="D1875" s="85"/>
      <c r="E1875" s="85"/>
      <c r="F1875" s="85"/>
    </row>
    <row r="1876" spans="1:6" ht="41.25" customHeight="1" x14ac:dyDescent="0.25">
      <c r="A1876" s="21" t="s">
        <v>1354</v>
      </c>
      <c r="B1876" s="23" t="s">
        <v>1355</v>
      </c>
      <c r="C1876" s="55"/>
      <c r="D1876" s="101">
        <f>D1877</f>
        <v>1863</v>
      </c>
      <c r="E1876" s="101">
        <f t="shared" ref="E1876:F1877" si="748">E1877</f>
        <v>1863</v>
      </c>
      <c r="F1876" s="101">
        <f t="shared" si="748"/>
        <v>1863</v>
      </c>
    </row>
    <row r="1877" spans="1:6" ht="36" customHeight="1" x14ac:dyDescent="0.25">
      <c r="A1877" s="60" t="s">
        <v>1394</v>
      </c>
      <c r="B1877" s="23" t="s">
        <v>1355</v>
      </c>
      <c r="C1877" s="55">
        <v>100</v>
      </c>
      <c r="D1877" s="101">
        <f>D1878</f>
        <v>1863</v>
      </c>
      <c r="E1877" s="101">
        <f t="shared" si="748"/>
        <v>1863</v>
      </c>
      <c r="F1877" s="101">
        <f t="shared" si="748"/>
        <v>1863</v>
      </c>
    </row>
    <row r="1878" spans="1:6" ht="33.75" customHeight="1" x14ac:dyDescent="0.25">
      <c r="A1878" s="60" t="s">
        <v>1395</v>
      </c>
      <c r="B1878" s="23" t="s">
        <v>1355</v>
      </c>
      <c r="C1878" s="55">
        <v>120</v>
      </c>
      <c r="D1878" s="101">
        <v>1863</v>
      </c>
      <c r="E1878" s="101">
        <v>1863</v>
      </c>
      <c r="F1878" s="101">
        <v>1863</v>
      </c>
    </row>
    <row r="1879" spans="1:6" ht="40.5" customHeight="1" x14ac:dyDescent="0.25">
      <c r="A1879" s="21" t="s">
        <v>1356</v>
      </c>
      <c r="B1879" s="23" t="s">
        <v>1357</v>
      </c>
      <c r="C1879" s="55"/>
      <c r="D1879" s="101">
        <f>D1880+D1882+D1884</f>
        <v>3657</v>
      </c>
      <c r="E1879" s="101">
        <f t="shared" ref="E1879:F1879" si="749">E1880+E1882+E1884</f>
        <v>3657</v>
      </c>
      <c r="F1879" s="101">
        <f t="shared" si="749"/>
        <v>3657</v>
      </c>
    </row>
    <row r="1880" spans="1:6" ht="58.5" customHeight="1" x14ac:dyDescent="0.25">
      <c r="A1880" s="60" t="s">
        <v>1394</v>
      </c>
      <c r="B1880" s="23" t="s">
        <v>1357</v>
      </c>
      <c r="C1880" s="55">
        <v>100</v>
      </c>
      <c r="D1880" s="101">
        <f>D1881</f>
        <v>2206</v>
      </c>
      <c r="E1880" s="101">
        <f t="shared" ref="E1880:F1880" si="750">E1881</f>
        <v>2206</v>
      </c>
      <c r="F1880" s="101">
        <f t="shared" si="750"/>
        <v>2206</v>
      </c>
    </row>
    <row r="1881" spans="1:6" ht="30.75" customHeight="1" x14ac:dyDescent="0.25">
      <c r="A1881" s="60" t="s">
        <v>1395</v>
      </c>
      <c r="B1881" s="23" t="s">
        <v>1357</v>
      </c>
      <c r="C1881" s="55">
        <v>120</v>
      </c>
      <c r="D1881" s="101">
        <v>2206</v>
      </c>
      <c r="E1881" s="101">
        <v>2206</v>
      </c>
      <c r="F1881" s="101">
        <v>2206</v>
      </c>
    </row>
    <row r="1882" spans="1:6" ht="30.75" customHeight="1" x14ac:dyDescent="0.25">
      <c r="A1882" s="60" t="s">
        <v>1396</v>
      </c>
      <c r="B1882" s="23" t="s">
        <v>1357</v>
      </c>
      <c r="C1882" s="55">
        <v>200</v>
      </c>
      <c r="D1882" s="101">
        <f>D1883</f>
        <v>1449</v>
      </c>
      <c r="E1882" s="101">
        <f t="shared" ref="E1882:F1882" si="751">E1883</f>
        <v>1449</v>
      </c>
      <c r="F1882" s="101">
        <f t="shared" si="751"/>
        <v>1449</v>
      </c>
    </row>
    <row r="1883" spans="1:6" ht="30.75" customHeight="1" x14ac:dyDescent="0.25">
      <c r="A1883" s="60" t="s">
        <v>1397</v>
      </c>
      <c r="B1883" s="23" t="s">
        <v>1357</v>
      </c>
      <c r="C1883" s="55">
        <v>240</v>
      </c>
      <c r="D1883" s="101">
        <v>1449</v>
      </c>
      <c r="E1883" s="101">
        <v>1449</v>
      </c>
      <c r="F1883" s="101">
        <v>1449</v>
      </c>
    </row>
    <row r="1884" spans="1:6" ht="30.75" customHeight="1" x14ac:dyDescent="0.25">
      <c r="A1884" s="60" t="s">
        <v>1400</v>
      </c>
      <c r="B1884" s="23" t="s">
        <v>1357</v>
      </c>
      <c r="C1884" s="55">
        <v>800</v>
      </c>
      <c r="D1884" s="101">
        <f>D1885</f>
        <v>2</v>
      </c>
      <c r="E1884" s="101">
        <f t="shared" ref="E1884:F1884" si="752">E1885</f>
        <v>2</v>
      </c>
      <c r="F1884" s="101">
        <f t="shared" si="752"/>
        <v>2</v>
      </c>
    </row>
    <row r="1885" spans="1:6" ht="30.75" customHeight="1" x14ac:dyDescent="0.25">
      <c r="A1885" s="16" t="s">
        <v>1401</v>
      </c>
      <c r="B1885" s="23" t="s">
        <v>1357</v>
      </c>
      <c r="C1885" s="55">
        <v>850</v>
      </c>
      <c r="D1885" s="101">
        <v>2</v>
      </c>
      <c r="E1885" s="101">
        <v>2</v>
      </c>
      <c r="F1885" s="101">
        <v>2</v>
      </c>
    </row>
    <row r="1886" spans="1:6" ht="32.25" customHeight="1" x14ac:dyDescent="0.25">
      <c r="A1886" s="13" t="s">
        <v>1358</v>
      </c>
      <c r="B1886" s="3" t="s">
        <v>1359</v>
      </c>
      <c r="C1886" s="55"/>
      <c r="D1886" s="101">
        <f>D1893+D1896+D1901+D1904+D1908+D1887+D1890+D1905+D1911+D1914+D1917</f>
        <v>19700</v>
      </c>
      <c r="E1886" s="101">
        <f>E1893+E1896+E1901+E1904+E1908+E1887+E1890+E1905+E1911+E1914+E1917</f>
        <v>834</v>
      </c>
      <c r="F1886" s="101">
        <f>F1893+F1896+F1901+F1904+F1908+F1887+F1890+F1905+F1911+F1914+F1917</f>
        <v>500</v>
      </c>
    </row>
    <row r="1887" spans="1:6" ht="33" hidden="1" customHeight="1" x14ac:dyDescent="0.25">
      <c r="A1887" s="54" t="s">
        <v>1360</v>
      </c>
      <c r="B1887" s="20" t="s">
        <v>1361</v>
      </c>
      <c r="C1887" s="55"/>
      <c r="D1887" s="101">
        <f>D1888</f>
        <v>0</v>
      </c>
      <c r="E1887" s="101">
        <f t="shared" ref="E1887:F1888" si="753">E1888</f>
        <v>0</v>
      </c>
      <c r="F1887" s="101">
        <f t="shared" si="753"/>
        <v>0</v>
      </c>
    </row>
    <row r="1888" spans="1:6" ht="33" hidden="1" customHeight="1" x14ac:dyDescent="0.25">
      <c r="A1888" s="60" t="s">
        <v>1396</v>
      </c>
      <c r="B1888" s="20" t="s">
        <v>1361</v>
      </c>
      <c r="C1888" s="55">
        <v>200</v>
      </c>
      <c r="D1888" s="101">
        <f>D1889</f>
        <v>0</v>
      </c>
      <c r="E1888" s="101">
        <f t="shared" si="753"/>
        <v>0</v>
      </c>
      <c r="F1888" s="101">
        <f t="shared" si="753"/>
        <v>0</v>
      </c>
    </row>
    <row r="1889" spans="1:6" ht="33" hidden="1" customHeight="1" x14ac:dyDescent="0.25">
      <c r="A1889" s="60" t="s">
        <v>1397</v>
      </c>
      <c r="B1889" s="20" t="s">
        <v>1361</v>
      </c>
      <c r="C1889" s="55">
        <v>240</v>
      </c>
      <c r="D1889" s="101"/>
      <c r="E1889" s="101"/>
      <c r="F1889" s="101"/>
    </row>
    <row r="1890" spans="1:6" ht="31.5" hidden="1" customHeight="1" x14ac:dyDescent="0.25">
      <c r="A1890" s="54" t="s">
        <v>1362</v>
      </c>
      <c r="B1890" s="20" t="s">
        <v>1363</v>
      </c>
      <c r="C1890" s="55"/>
      <c r="D1890" s="101">
        <f>D1891</f>
        <v>0</v>
      </c>
      <c r="E1890" s="101">
        <f t="shared" ref="E1890:F1891" si="754">E1891</f>
        <v>0</v>
      </c>
      <c r="F1890" s="101">
        <f t="shared" si="754"/>
        <v>0</v>
      </c>
    </row>
    <row r="1891" spans="1:6" ht="31.5" hidden="1" customHeight="1" x14ac:dyDescent="0.25">
      <c r="A1891" s="62" t="s">
        <v>1407</v>
      </c>
      <c r="B1891" s="20" t="s">
        <v>1363</v>
      </c>
      <c r="C1891" s="55">
        <v>800</v>
      </c>
      <c r="D1891" s="101">
        <f>D1892</f>
        <v>0</v>
      </c>
      <c r="E1891" s="101">
        <f t="shared" si="754"/>
        <v>0</v>
      </c>
      <c r="F1891" s="101">
        <f t="shared" si="754"/>
        <v>0</v>
      </c>
    </row>
    <row r="1892" spans="1:6" ht="31.5" hidden="1" customHeight="1" x14ac:dyDescent="0.25">
      <c r="A1892" s="62" t="s">
        <v>1408</v>
      </c>
      <c r="B1892" s="20" t="s">
        <v>1363</v>
      </c>
      <c r="C1892" s="55">
        <v>870</v>
      </c>
      <c r="D1892" s="101"/>
      <c r="E1892" s="101"/>
      <c r="F1892" s="101"/>
    </row>
    <row r="1893" spans="1:6" ht="30.75" customHeight="1" x14ac:dyDescent="0.25">
      <c r="A1893" s="21" t="s">
        <v>1364</v>
      </c>
      <c r="B1893" s="20" t="s">
        <v>1365</v>
      </c>
      <c r="C1893" s="55"/>
      <c r="D1893" s="101">
        <f>D1894</f>
        <v>1500</v>
      </c>
      <c r="E1893" s="101">
        <f t="shared" ref="E1893:F1894" si="755">E1894</f>
        <v>500</v>
      </c>
      <c r="F1893" s="101">
        <f t="shared" si="755"/>
        <v>500</v>
      </c>
    </row>
    <row r="1894" spans="1:6" ht="30.75" customHeight="1" x14ac:dyDescent="0.25">
      <c r="A1894" s="36" t="s">
        <v>1407</v>
      </c>
      <c r="B1894" s="20" t="s">
        <v>1365</v>
      </c>
      <c r="C1894" s="55">
        <v>800</v>
      </c>
      <c r="D1894" s="101">
        <f>D1895</f>
        <v>1500</v>
      </c>
      <c r="E1894" s="101">
        <f t="shared" si="755"/>
        <v>500</v>
      </c>
      <c r="F1894" s="101">
        <f t="shared" si="755"/>
        <v>500</v>
      </c>
    </row>
    <row r="1895" spans="1:6" ht="30.75" customHeight="1" x14ac:dyDescent="0.25">
      <c r="A1895" s="36" t="s">
        <v>1408</v>
      </c>
      <c r="B1895" s="20" t="s">
        <v>1365</v>
      </c>
      <c r="C1895" s="55">
        <v>870</v>
      </c>
      <c r="D1895" s="101">
        <v>1500</v>
      </c>
      <c r="E1895" s="101">
        <v>500</v>
      </c>
      <c r="F1895" s="101">
        <v>500</v>
      </c>
    </row>
    <row r="1896" spans="1:6" ht="35.25" customHeight="1" x14ac:dyDescent="0.25">
      <c r="A1896" s="54" t="s">
        <v>1366</v>
      </c>
      <c r="B1896" s="20" t="s">
        <v>1367</v>
      </c>
      <c r="C1896" s="55"/>
      <c r="D1896" s="101">
        <f>D1899+D1897</f>
        <v>16700</v>
      </c>
      <c r="E1896" s="101">
        <f>E1899</f>
        <v>334</v>
      </c>
      <c r="F1896" s="101">
        <f>F1899</f>
        <v>0</v>
      </c>
    </row>
    <row r="1897" spans="1:6" ht="35.25" customHeight="1" x14ac:dyDescent="0.25">
      <c r="A1897" s="16" t="s">
        <v>1399</v>
      </c>
      <c r="B1897" s="20" t="s">
        <v>1367</v>
      </c>
      <c r="C1897" s="55">
        <v>600</v>
      </c>
      <c r="D1897" s="101">
        <f>D1898</f>
        <v>5514</v>
      </c>
      <c r="E1897" s="101">
        <f t="shared" ref="E1897:F1897" si="756">E1898</f>
        <v>0</v>
      </c>
      <c r="F1897" s="101">
        <f t="shared" si="756"/>
        <v>0</v>
      </c>
    </row>
    <row r="1898" spans="1:6" ht="35.25" customHeight="1" x14ac:dyDescent="0.25">
      <c r="A1898" s="16" t="s">
        <v>1398</v>
      </c>
      <c r="B1898" s="20" t="s">
        <v>1367</v>
      </c>
      <c r="C1898" s="55">
        <v>610</v>
      </c>
      <c r="D1898" s="101">
        <v>5514</v>
      </c>
      <c r="E1898" s="101"/>
      <c r="F1898" s="101"/>
    </row>
    <row r="1899" spans="1:6" ht="35.25" customHeight="1" x14ac:dyDescent="0.25">
      <c r="A1899" s="36" t="s">
        <v>1407</v>
      </c>
      <c r="B1899" s="20" t="s">
        <v>1367</v>
      </c>
      <c r="C1899" s="55">
        <v>800</v>
      </c>
      <c r="D1899" s="101">
        <f>D1900</f>
        <v>11186</v>
      </c>
      <c r="E1899" s="101">
        <f t="shared" ref="E1899:F1899" si="757">E1900</f>
        <v>334</v>
      </c>
      <c r="F1899" s="101">
        <f t="shared" si="757"/>
        <v>0</v>
      </c>
    </row>
    <row r="1900" spans="1:6" ht="35.25" customHeight="1" x14ac:dyDescent="0.25">
      <c r="A1900" s="138" t="s">
        <v>1532</v>
      </c>
      <c r="B1900" s="20" t="s">
        <v>1367</v>
      </c>
      <c r="C1900" s="55">
        <v>830</v>
      </c>
      <c r="D1900" s="85">
        <v>11186</v>
      </c>
      <c r="E1900" s="85">
        <v>334</v>
      </c>
      <c r="F1900" s="85"/>
    </row>
    <row r="1901" spans="1:6" ht="44.25" hidden="1" customHeight="1" x14ac:dyDescent="0.25">
      <c r="A1901" s="54" t="s">
        <v>1368</v>
      </c>
      <c r="B1901" s="20" t="s">
        <v>1369</v>
      </c>
      <c r="C1901" s="55"/>
      <c r="D1901" s="101">
        <f>D1902</f>
        <v>0</v>
      </c>
      <c r="E1901" s="101">
        <f t="shared" ref="E1901:F1902" si="758">E1902</f>
        <v>0</v>
      </c>
      <c r="F1901" s="101">
        <f t="shared" si="758"/>
        <v>0</v>
      </c>
    </row>
    <row r="1902" spans="1:6" ht="34.5" hidden="1" customHeight="1" x14ac:dyDescent="0.25">
      <c r="A1902" s="60" t="s">
        <v>1396</v>
      </c>
      <c r="B1902" s="20" t="s">
        <v>1369</v>
      </c>
      <c r="C1902" s="55">
        <v>200</v>
      </c>
      <c r="D1902" s="101">
        <f>D1903</f>
        <v>0</v>
      </c>
      <c r="E1902" s="101">
        <f t="shared" si="758"/>
        <v>0</v>
      </c>
      <c r="F1902" s="101">
        <f t="shared" si="758"/>
        <v>0</v>
      </c>
    </row>
    <row r="1903" spans="1:6" ht="33" hidden="1" customHeight="1" x14ac:dyDescent="0.25">
      <c r="A1903" s="60" t="s">
        <v>1397</v>
      </c>
      <c r="B1903" s="20" t="s">
        <v>1369</v>
      </c>
      <c r="C1903" s="55">
        <v>240</v>
      </c>
      <c r="D1903" s="101">
        <v>0</v>
      </c>
      <c r="E1903" s="101">
        <v>0</v>
      </c>
      <c r="F1903" s="101">
        <v>0</v>
      </c>
    </row>
    <row r="1904" spans="1:6" ht="28.5" hidden="1" customHeight="1" x14ac:dyDescent="0.25">
      <c r="A1904" s="54" t="s">
        <v>1370</v>
      </c>
      <c r="B1904" s="20" t="s">
        <v>1371</v>
      </c>
      <c r="C1904" s="55"/>
      <c r="D1904" s="85">
        <f>D1906</f>
        <v>0</v>
      </c>
      <c r="E1904" s="85">
        <f t="shared" ref="E1904:F1904" si="759">E1906</f>
        <v>0</v>
      </c>
      <c r="F1904" s="85">
        <f t="shared" si="759"/>
        <v>0</v>
      </c>
    </row>
    <row r="1905" spans="1:6" ht="18" hidden="1" customHeight="1" x14ac:dyDescent="0.25">
      <c r="A1905" s="39" t="s">
        <v>1372</v>
      </c>
      <c r="B1905" s="20" t="s">
        <v>1373</v>
      </c>
      <c r="C1905" s="55"/>
      <c r="D1905" s="85"/>
      <c r="E1905" s="85"/>
      <c r="F1905" s="85"/>
    </row>
    <row r="1906" spans="1:6" ht="27" hidden="1" customHeight="1" x14ac:dyDescent="0.25">
      <c r="A1906" s="60" t="s">
        <v>1396</v>
      </c>
      <c r="B1906" s="20" t="s">
        <v>1371</v>
      </c>
      <c r="C1906" s="55">
        <v>200</v>
      </c>
      <c r="D1906" s="85">
        <f>D1907</f>
        <v>0</v>
      </c>
      <c r="E1906" s="85">
        <f t="shared" ref="E1906:F1906" si="760">E1907</f>
        <v>0</v>
      </c>
      <c r="F1906" s="85">
        <f t="shared" si="760"/>
        <v>0</v>
      </c>
    </row>
    <row r="1907" spans="1:6" ht="23.25" hidden="1" customHeight="1" x14ac:dyDescent="0.25">
      <c r="A1907" s="60" t="s">
        <v>1397</v>
      </c>
      <c r="B1907" s="20" t="s">
        <v>1371</v>
      </c>
      <c r="C1907" s="55">
        <v>240</v>
      </c>
      <c r="D1907" s="85"/>
      <c r="E1907" s="85"/>
      <c r="F1907" s="85"/>
    </row>
    <row r="1908" spans="1:6" ht="33.75" customHeight="1" x14ac:dyDescent="0.25">
      <c r="A1908" s="21" t="s">
        <v>1374</v>
      </c>
      <c r="B1908" s="20" t="s">
        <v>1375</v>
      </c>
      <c r="C1908" s="55"/>
      <c r="D1908" s="85">
        <f>D1909</f>
        <v>1500</v>
      </c>
      <c r="E1908" s="85">
        <f t="shared" ref="E1908:F1909" si="761">E1909</f>
        <v>0</v>
      </c>
      <c r="F1908" s="85">
        <f t="shared" si="761"/>
        <v>0</v>
      </c>
    </row>
    <row r="1909" spans="1:6" ht="26.25" customHeight="1" x14ac:dyDescent="0.25">
      <c r="A1909" s="60" t="s">
        <v>1396</v>
      </c>
      <c r="B1909" s="20" t="s">
        <v>1375</v>
      </c>
      <c r="C1909" s="55">
        <v>200</v>
      </c>
      <c r="D1909" s="85">
        <f>D1910</f>
        <v>1500</v>
      </c>
      <c r="E1909" s="85">
        <f t="shared" si="761"/>
        <v>0</v>
      </c>
      <c r="F1909" s="85">
        <f t="shared" si="761"/>
        <v>0</v>
      </c>
    </row>
    <row r="1910" spans="1:6" ht="22.5" customHeight="1" x14ac:dyDescent="0.25">
      <c r="A1910" s="60" t="s">
        <v>1397</v>
      </c>
      <c r="B1910" s="20" t="s">
        <v>1375</v>
      </c>
      <c r="C1910" s="55">
        <v>240</v>
      </c>
      <c r="D1910" s="85">
        <v>1500</v>
      </c>
      <c r="E1910" s="85"/>
      <c r="F1910" s="85"/>
    </row>
    <row r="1911" spans="1:6" ht="45.75" hidden="1" customHeight="1" x14ac:dyDescent="0.25">
      <c r="A1911" s="54" t="s">
        <v>1559</v>
      </c>
      <c r="B1911" s="20" t="s">
        <v>1558</v>
      </c>
      <c r="C1911" s="55"/>
      <c r="D1911" s="86">
        <f>D1912</f>
        <v>0</v>
      </c>
      <c r="E1911" s="86">
        <f t="shared" ref="E1911:F1911" si="762">E1912</f>
        <v>0</v>
      </c>
      <c r="F1911" s="86">
        <f t="shared" si="762"/>
        <v>0</v>
      </c>
    </row>
    <row r="1912" spans="1:6" ht="29.25" hidden="1" customHeight="1" x14ac:dyDescent="0.25">
      <c r="A1912" s="16" t="s">
        <v>1399</v>
      </c>
      <c r="B1912" s="20" t="s">
        <v>1558</v>
      </c>
      <c r="C1912" s="55">
        <v>600</v>
      </c>
      <c r="D1912" s="86">
        <f>D1913</f>
        <v>0</v>
      </c>
      <c r="E1912" s="86"/>
      <c r="F1912" s="86"/>
    </row>
    <row r="1913" spans="1:6" ht="35.25" hidden="1" customHeight="1" x14ac:dyDescent="0.25">
      <c r="A1913" s="16" t="s">
        <v>1398</v>
      </c>
      <c r="B1913" s="20" t="s">
        <v>1558</v>
      </c>
      <c r="C1913" s="55">
        <v>610</v>
      </c>
      <c r="D1913" s="86"/>
      <c r="E1913" s="86"/>
      <c r="F1913" s="86"/>
    </row>
    <row r="1914" spans="1:6" ht="45.75" hidden="1" customHeight="1" x14ac:dyDescent="0.25">
      <c r="A1914" s="54" t="s">
        <v>1376</v>
      </c>
      <c r="B1914" s="20" t="s">
        <v>1377</v>
      </c>
      <c r="C1914" s="55"/>
      <c r="D1914" s="86">
        <f>D1915</f>
        <v>0</v>
      </c>
      <c r="E1914" s="86">
        <f t="shared" ref="E1914:F1915" si="763">E1915</f>
        <v>0</v>
      </c>
      <c r="F1914" s="86">
        <f t="shared" si="763"/>
        <v>0</v>
      </c>
    </row>
    <row r="1915" spans="1:6" ht="45.75" hidden="1" customHeight="1" x14ac:dyDescent="0.25">
      <c r="A1915" s="62"/>
      <c r="B1915" s="20"/>
      <c r="C1915" s="55"/>
      <c r="D1915" s="86">
        <f>D1916</f>
        <v>0</v>
      </c>
      <c r="E1915" s="86">
        <f t="shared" si="763"/>
        <v>0</v>
      </c>
      <c r="F1915" s="86">
        <f t="shared" si="763"/>
        <v>0</v>
      </c>
    </row>
    <row r="1916" spans="1:6" ht="45.75" hidden="1" customHeight="1" x14ac:dyDescent="0.25">
      <c r="A1916" s="62"/>
      <c r="B1916" s="20"/>
      <c r="C1916" s="55"/>
      <c r="D1916" s="86"/>
      <c r="E1916" s="86"/>
      <c r="F1916" s="86"/>
    </row>
    <row r="1917" spans="1:6" ht="45.75" hidden="1" customHeight="1" x14ac:dyDescent="0.25">
      <c r="A1917" s="54" t="s">
        <v>1378</v>
      </c>
      <c r="B1917" s="20" t="s">
        <v>1379</v>
      </c>
      <c r="C1917" s="55"/>
      <c r="D1917" s="86">
        <f>D1918</f>
        <v>0</v>
      </c>
      <c r="E1917" s="86">
        <f t="shared" ref="E1917:F1918" si="764">E1918</f>
        <v>0</v>
      </c>
      <c r="F1917" s="86">
        <f t="shared" si="764"/>
        <v>0</v>
      </c>
    </row>
    <row r="1918" spans="1:6" ht="45.75" hidden="1" customHeight="1" x14ac:dyDescent="0.25">
      <c r="A1918" s="62"/>
      <c r="B1918" s="20"/>
      <c r="C1918" s="55"/>
      <c r="D1918" s="86">
        <f>D1919</f>
        <v>0</v>
      </c>
      <c r="E1918" s="86">
        <f t="shared" si="764"/>
        <v>0</v>
      </c>
      <c r="F1918" s="86">
        <f t="shared" si="764"/>
        <v>0</v>
      </c>
    </row>
    <row r="1919" spans="1:6" ht="45.75" hidden="1" customHeight="1" x14ac:dyDescent="0.25">
      <c r="A1919" s="62"/>
      <c r="B1919" s="20"/>
      <c r="C1919" s="55"/>
      <c r="D1919" s="86"/>
      <c r="E1919" s="86"/>
      <c r="F1919" s="86"/>
    </row>
    <row r="1920" spans="1:6" ht="45.75" customHeight="1" x14ac:dyDescent="0.25">
      <c r="A1920" s="80" t="s">
        <v>1425</v>
      </c>
      <c r="B1920" s="78" t="s">
        <v>1426</v>
      </c>
      <c r="C1920" s="81"/>
      <c r="D1920" s="87">
        <f>D1861+D1886</f>
        <v>30098</v>
      </c>
      <c r="E1920" s="87">
        <f>E1861+E1886</f>
        <v>11222</v>
      </c>
      <c r="F1920" s="87">
        <f>F1861+F1886</f>
        <v>10888</v>
      </c>
    </row>
    <row r="1921" spans="1:7" ht="35.25" customHeight="1" x14ac:dyDescent="0.25">
      <c r="A1921" s="79" t="s">
        <v>1428</v>
      </c>
      <c r="B1921" s="89"/>
      <c r="C1921" s="89"/>
      <c r="D1921" s="90">
        <f>D1860+D1920</f>
        <v>2702031</v>
      </c>
      <c r="E1921" s="90">
        <f>E1860+E1920</f>
        <v>2193631</v>
      </c>
      <c r="F1921" s="90">
        <f>F1860+F1920</f>
        <v>2202085</v>
      </c>
    </row>
    <row r="1922" spans="1:7" x14ac:dyDescent="0.25">
      <c r="E1922" s="117"/>
      <c r="F1922" s="117"/>
    </row>
    <row r="1923" spans="1:7" x14ac:dyDescent="0.25">
      <c r="E1923" s="117"/>
      <c r="F1923" s="117"/>
    </row>
    <row r="1925" spans="1:7" x14ac:dyDescent="0.25">
      <c r="G1925" s="88"/>
    </row>
  </sheetData>
  <mergeCells count="19">
    <mergeCell ref="A26:F26"/>
    <mergeCell ref="B1:F1"/>
    <mergeCell ref="B18:F18"/>
    <mergeCell ref="B5:G5"/>
    <mergeCell ref="B6:G6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4:F14"/>
    <mergeCell ref="B15:F15"/>
    <mergeCell ref="B16:F16"/>
    <mergeCell ref="B9:F9"/>
    <mergeCell ref="B13:F13"/>
  </mergeCells>
  <pageMargins left="0.31496062992125984" right="0.31496062992125984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nnn</cp:lastModifiedBy>
  <cp:lastPrinted>2021-01-28T13:54:42Z</cp:lastPrinted>
  <dcterms:created xsi:type="dcterms:W3CDTF">2019-08-22T10:36:47Z</dcterms:created>
  <dcterms:modified xsi:type="dcterms:W3CDTF">2021-03-15T10:07:08Z</dcterms:modified>
</cp:coreProperties>
</file>